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iojp0-my.sharepoint.com/personal/ksugisaki_keio_jp/Documents/ドキュメント/QITE_Pawan/4H_Cluster_Integrals/"/>
    </mc:Choice>
  </mc:AlternateContent>
  <xr:revisionPtr revIDLastSave="13" documentId="13_ncr:1_{0083ABAC-1439-4814-AC8D-DDA83FFC9B1C}" xr6:coauthVersionLast="47" xr6:coauthVersionMax="47" xr10:uidLastSave="{D507C658-0840-4DAB-84F9-3A0FF08E6E37}"/>
  <bookViews>
    <workbookView xWindow="-120" yWindow="-120" windowWidth="26010" windowHeight="15720" activeTab="3" xr2:uid="{264C2A29-04ED-43B1-8B4E-144F6AC0AAD6}"/>
  </bookViews>
  <sheets>
    <sheet name="P4 cluster_MCref_UNOorb" sheetId="1" r:id="rId1"/>
    <sheet name="P4 cluster_RHFref_RHForb" sheetId="4" r:id="rId2"/>
    <sheet name="P4 cluster_BSref_UNOorb" sheetId="5" r:id="rId3"/>
    <sheet name="P4 cluster_Energi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G26" i="6" s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H3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P84" i="5"/>
  <c r="O84" i="5"/>
  <c r="N84" i="5"/>
  <c r="M84" i="5"/>
  <c r="L84" i="5"/>
  <c r="P83" i="5"/>
  <c r="O83" i="5"/>
  <c r="N83" i="5"/>
  <c r="M83" i="5"/>
  <c r="L83" i="5"/>
  <c r="P82" i="5"/>
  <c r="O82" i="5"/>
  <c r="N82" i="5"/>
  <c r="M82" i="5"/>
  <c r="L82" i="5"/>
  <c r="P81" i="5"/>
  <c r="O81" i="5"/>
  <c r="N81" i="5"/>
  <c r="M81" i="5"/>
  <c r="L81" i="5"/>
  <c r="P80" i="5"/>
  <c r="O80" i="5"/>
  <c r="N80" i="5"/>
  <c r="M80" i="5"/>
  <c r="L80" i="5"/>
  <c r="P79" i="5"/>
  <c r="O79" i="5"/>
  <c r="N79" i="5"/>
  <c r="M79" i="5"/>
  <c r="L79" i="5"/>
  <c r="P78" i="5"/>
  <c r="O78" i="5"/>
  <c r="N78" i="5"/>
  <c r="M78" i="5"/>
  <c r="L78" i="5"/>
  <c r="P77" i="5"/>
  <c r="O77" i="5"/>
  <c r="N77" i="5"/>
  <c r="M77" i="5"/>
  <c r="L77" i="5"/>
  <c r="P76" i="5"/>
  <c r="O76" i="5"/>
  <c r="N76" i="5"/>
  <c r="M76" i="5"/>
  <c r="L76" i="5"/>
  <c r="P75" i="5"/>
  <c r="O75" i="5"/>
  <c r="N75" i="5"/>
  <c r="M75" i="5"/>
  <c r="L75" i="5"/>
  <c r="P74" i="5"/>
  <c r="O74" i="5"/>
  <c r="N74" i="5"/>
  <c r="M74" i="5"/>
  <c r="L74" i="5"/>
  <c r="P73" i="5"/>
  <c r="O73" i="5"/>
  <c r="N73" i="5"/>
  <c r="M73" i="5"/>
  <c r="L73" i="5"/>
  <c r="P72" i="5"/>
  <c r="O72" i="5"/>
  <c r="N72" i="5"/>
  <c r="M72" i="5"/>
  <c r="L72" i="5"/>
  <c r="P71" i="5"/>
  <c r="O71" i="5"/>
  <c r="N71" i="5"/>
  <c r="M71" i="5"/>
  <c r="L71" i="5"/>
  <c r="P67" i="5"/>
  <c r="O67" i="5"/>
  <c r="N67" i="5"/>
  <c r="M67" i="5"/>
  <c r="L67" i="5"/>
  <c r="P66" i="5"/>
  <c r="O66" i="5"/>
  <c r="N66" i="5"/>
  <c r="M66" i="5"/>
  <c r="L66" i="5"/>
  <c r="P65" i="5"/>
  <c r="O65" i="5"/>
  <c r="N65" i="5"/>
  <c r="M65" i="5"/>
  <c r="L65" i="5"/>
  <c r="P64" i="5"/>
  <c r="O64" i="5"/>
  <c r="N64" i="5"/>
  <c r="M64" i="5"/>
  <c r="L64" i="5"/>
  <c r="P63" i="5"/>
  <c r="O63" i="5"/>
  <c r="N63" i="5"/>
  <c r="M63" i="5"/>
  <c r="L63" i="5"/>
  <c r="P62" i="5"/>
  <c r="O62" i="5"/>
  <c r="N62" i="5"/>
  <c r="M62" i="5"/>
  <c r="L62" i="5"/>
  <c r="P61" i="5"/>
  <c r="O61" i="5"/>
  <c r="N61" i="5"/>
  <c r="M61" i="5"/>
  <c r="L61" i="5"/>
  <c r="P60" i="5"/>
  <c r="O60" i="5"/>
  <c r="N60" i="5"/>
  <c r="M60" i="5"/>
  <c r="L60" i="5"/>
  <c r="P59" i="5"/>
  <c r="O59" i="5"/>
  <c r="N59" i="5"/>
  <c r="M59" i="5"/>
  <c r="L59" i="5"/>
  <c r="P58" i="5"/>
  <c r="O58" i="5"/>
  <c r="N58" i="5"/>
  <c r="M58" i="5"/>
  <c r="L58" i="5"/>
  <c r="P57" i="5"/>
  <c r="O57" i="5"/>
  <c r="N57" i="5"/>
  <c r="M57" i="5"/>
  <c r="L57" i="5"/>
  <c r="P56" i="5"/>
  <c r="O56" i="5"/>
  <c r="N56" i="5"/>
  <c r="M56" i="5"/>
  <c r="L56" i="5"/>
  <c r="P55" i="5"/>
  <c r="O55" i="5"/>
  <c r="N55" i="5"/>
  <c r="M55" i="5"/>
  <c r="L55" i="5"/>
  <c r="P54" i="5"/>
  <c r="O54" i="5"/>
  <c r="N54" i="5"/>
  <c r="M54" i="5"/>
  <c r="L54" i="5"/>
  <c r="P50" i="5"/>
  <c r="O50" i="5"/>
  <c r="N50" i="5"/>
  <c r="M50" i="5"/>
  <c r="L50" i="5"/>
  <c r="P49" i="5"/>
  <c r="O49" i="5"/>
  <c r="N49" i="5"/>
  <c r="M49" i="5"/>
  <c r="L49" i="5"/>
  <c r="P48" i="5"/>
  <c r="O48" i="5"/>
  <c r="N48" i="5"/>
  <c r="M48" i="5"/>
  <c r="L48" i="5"/>
  <c r="P47" i="5"/>
  <c r="O47" i="5"/>
  <c r="N47" i="5"/>
  <c r="M47" i="5"/>
  <c r="L47" i="5"/>
  <c r="P46" i="5"/>
  <c r="O46" i="5"/>
  <c r="N46" i="5"/>
  <c r="M46" i="5"/>
  <c r="L46" i="5"/>
  <c r="P45" i="5"/>
  <c r="O45" i="5"/>
  <c r="N45" i="5"/>
  <c r="M45" i="5"/>
  <c r="L45" i="5"/>
  <c r="P44" i="5"/>
  <c r="O44" i="5"/>
  <c r="N44" i="5"/>
  <c r="M44" i="5"/>
  <c r="L44" i="5"/>
  <c r="P43" i="5"/>
  <c r="O43" i="5"/>
  <c r="N43" i="5"/>
  <c r="M43" i="5"/>
  <c r="L43" i="5"/>
  <c r="P42" i="5"/>
  <c r="O42" i="5"/>
  <c r="N42" i="5"/>
  <c r="M42" i="5"/>
  <c r="L42" i="5"/>
  <c r="P41" i="5"/>
  <c r="O41" i="5"/>
  <c r="N41" i="5"/>
  <c r="M41" i="5"/>
  <c r="L41" i="5"/>
  <c r="P40" i="5"/>
  <c r="O40" i="5"/>
  <c r="N40" i="5"/>
  <c r="M40" i="5"/>
  <c r="L40" i="5"/>
  <c r="P39" i="5"/>
  <c r="O39" i="5"/>
  <c r="N39" i="5"/>
  <c r="M39" i="5"/>
  <c r="L39" i="5"/>
  <c r="P38" i="5"/>
  <c r="O38" i="5"/>
  <c r="N38" i="5"/>
  <c r="M38" i="5"/>
  <c r="L38" i="5"/>
  <c r="P37" i="5"/>
  <c r="O37" i="5"/>
  <c r="N37" i="5"/>
  <c r="M37" i="5"/>
  <c r="L37" i="5"/>
  <c r="P33" i="5"/>
  <c r="O33" i="5"/>
  <c r="N33" i="5"/>
  <c r="M33" i="5"/>
  <c r="L33" i="5"/>
  <c r="P32" i="5"/>
  <c r="O32" i="5"/>
  <c r="N32" i="5"/>
  <c r="M32" i="5"/>
  <c r="L32" i="5"/>
  <c r="P31" i="5"/>
  <c r="O31" i="5"/>
  <c r="N31" i="5"/>
  <c r="M31" i="5"/>
  <c r="L31" i="5"/>
  <c r="P30" i="5"/>
  <c r="O30" i="5"/>
  <c r="N30" i="5"/>
  <c r="M30" i="5"/>
  <c r="L30" i="5"/>
  <c r="P29" i="5"/>
  <c r="O29" i="5"/>
  <c r="N29" i="5"/>
  <c r="M29" i="5"/>
  <c r="L29" i="5"/>
  <c r="P28" i="5"/>
  <c r="O28" i="5"/>
  <c r="N28" i="5"/>
  <c r="M28" i="5"/>
  <c r="L28" i="5"/>
  <c r="P27" i="5"/>
  <c r="O27" i="5"/>
  <c r="N27" i="5"/>
  <c r="M27" i="5"/>
  <c r="L27" i="5"/>
  <c r="P26" i="5"/>
  <c r="O26" i="5"/>
  <c r="N26" i="5"/>
  <c r="M26" i="5"/>
  <c r="L26" i="5"/>
  <c r="P25" i="5"/>
  <c r="O25" i="5"/>
  <c r="N25" i="5"/>
  <c r="M25" i="5"/>
  <c r="L25" i="5"/>
  <c r="P24" i="5"/>
  <c r="O24" i="5"/>
  <c r="N24" i="5"/>
  <c r="M24" i="5"/>
  <c r="L24" i="5"/>
  <c r="P23" i="5"/>
  <c r="O23" i="5"/>
  <c r="N23" i="5"/>
  <c r="M23" i="5"/>
  <c r="L23" i="5"/>
  <c r="P22" i="5"/>
  <c r="O22" i="5"/>
  <c r="N22" i="5"/>
  <c r="M22" i="5"/>
  <c r="L22" i="5"/>
  <c r="P21" i="5"/>
  <c r="O21" i="5"/>
  <c r="N21" i="5"/>
  <c r="M21" i="5"/>
  <c r="L21" i="5"/>
  <c r="P20" i="5"/>
  <c r="O20" i="5"/>
  <c r="N20" i="5"/>
  <c r="M20" i="5"/>
  <c r="L20" i="5"/>
  <c r="P134" i="4"/>
  <c r="O134" i="4"/>
  <c r="N134" i="4"/>
  <c r="M134" i="4"/>
  <c r="L134" i="4"/>
  <c r="P133" i="4"/>
  <c r="O133" i="4"/>
  <c r="N133" i="4"/>
  <c r="M133" i="4"/>
  <c r="L133" i="4"/>
  <c r="P132" i="4"/>
  <c r="O132" i="4"/>
  <c r="N132" i="4"/>
  <c r="M132" i="4"/>
  <c r="L132" i="4"/>
  <c r="P131" i="4"/>
  <c r="O131" i="4"/>
  <c r="N131" i="4"/>
  <c r="M131" i="4"/>
  <c r="L131" i="4"/>
  <c r="P130" i="4"/>
  <c r="O130" i="4"/>
  <c r="N130" i="4"/>
  <c r="M130" i="4"/>
  <c r="L130" i="4"/>
  <c r="P129" i="4"/>
  <c r="O129" i="4"/>
  <c r="N129" i="4"/>
  <c r="M129" i="4"/>
  <c r="L129" i="4"/>
  <c r="P128" i="4"/>
  <c r="O128" i="4"/>
  <c r="N128" i="4"/>
  <c r="M128" i="4"/>
  <c r="L128" i="4"/>
  <c r="P127" i="4"/>
  <c r="O127" i="4"/>
  <c r="N127" i="4"/>
  <c r="M127" i="4"/>
  <c r="L127" i="4"/>
  <c r="P126" i="4"/>
  <c r="O126" i="4"/>
  <c r="N126" i="4"/>
  <c r="M126" i="4"/>
  <c r="L126" i="4"/>
  <c r="P125" i="4"/>
  <c r="O125" i="4"/>
  <c r="N125" i="4"/>
  <c r="M125" i="4"/>
  <c r="L125" i="4"/>
  <c r="P124" i="4"/>
  <c r="O124" i="4"/>
  <c r="N124" i="4"/>
  <c r="M124" i="4"/>
  <c r="L124" i="4"/>
  <c r="P123" i="4"/>
  <c r="O123" i="4"/>
  <c r="N123" i="4"/>
  <c r="M123" i="4"/>
  <c r="L123" i="4"/>
  <c r="P122" i="4"/>
  <c r="O122" i="4"/>
  <c r="N122" i="4"/>
  <c r="M122" i="4"/>
  <c r="L122" i="4"/>
  <c r="P121" i="4"/>
  <c r="O121" i="4"/>
  <c r="N121" i="4"/>
  <c r="M121" i="4"/>
  <c r="L121" i="4"/>
  <c r="P120" i="4"/>
  <c r="O120" i="4"/>
  <c r="N120" i="4"/>
  <c r="M120" i="4"/>
  <c r="L120" i="4"/>
  <c r="P119" i="4"/>
  <c r="O119" i="4"/>
  <c r="N119" i="4"/>
  <c r="M119" i="4"/>
  <c r="L119" i="4"/>
  <c r="P118" i="4"/>
  <c r="O118" i="4"/>
  <c r="N118" i="4"/>
  <c r="M118" i="4"/>
  <c r="L118" i="4"/>
  <c r="P117" i="4"/>
  <c r="O117" i="4"/>
  <c r="N117" i="4"/>
  <c r="M117" i="4"/>
  <c r="L117" i="4"/>
  <c r="P116" i="4"/>
  <c r="O116" i="4"/>
  <c r="N116" i="4"/>
  <c r="M116" i="4"/>
  <c r="L116" i="4"/>
  <c r="P115" i="4"/>
  <c r="O115" i="4"/>
  <c r="N115" i="4"/>
  <c r="M115" i="4"/>
  <c r="L115" i="4"/>
  <c r="P114" i="4"/>
  <c r="O114" i="4"/>
  <c r="N114" i="4"/>
  <c r="M114" i="4"/>
  <c r="L114" i="4"/>
  <c r="P113" i="4"/>
  <c r="O113" i="4"/>
  <c r="N113" i="4"/>
  <c r="M113" i="4"/>
  <c r="L113" i="4"/>
  <c r="P112" i="4"/>
  <c r="O112" i="4"/>
  <c r="N112" i="4"/>
  <c r="M112" i="4"/>
  <c r="L112" i="4"/>
  <c r="P111" i="4"/>
  <c r="O111" i="4"/>
  <c r="N111" i="4"/>
  <c r="M111" i="4"/>
  <c r="L111" i="4"/>
  <c r="P107" i="4"/>
  <c r="O107" i="4"/>
  <c r="N107" i="4"/>
  <c r="M107" i="4"/>
  <c r="L107" i="4"/>
  <c r="P106" i="4"/>
  <c r="O106" i="4"/>
  <c r="N106" i="4"/>
  <c r="M106" i="4"/>
  <c r="L106" i="4"/>
  <c r="P105" i="4"/>
  <c r="O105" i="4"/>
  <c r="N105" i="4"/>
  <c r="M105" i="4"/>
  <c r="L105" i="4"/>
  <c r="P104" i="4"/>
  <c r="O104" i="4"/>
  <c r="N104" i="4"/>
  <c r="M104" i="4"/>
  <c r="L104" i="4"/>
  <c r="P103" i="4"/>
  <c r="O103" i="4"/>
  <c r="N103" i="4"/>
  <c r="M103" i="4"/>
  <c r="L103" i="4"/>
  <c r="P102" i="4"/>
  <c r="O102" i="4"/>
  <c r="N102" i="4"/>
  <c r="M102" i="4"/>
  <c r="L102" i="4"/>
  <c r="P101" i="4"/>
  <c r="O101" i="4"/>
  <c r="N101" i="4"/>
  <c r="M101" i="4"/>
  <c r="L101" i="4"/>
  <c r="P100" i="4"/>
  <c r="O100" i="4"/>
  <c r="N100" i="4"/>
  <c r="M100" i="4"/>
  <c r="L100" i="4"/>
  <c r="P99" i="4"/>
  <c r="O99" i="4"/>
  <c r="N99" i="4"/>
  <c r="M99" i="4"/>
  <c r="L99" i="4"/>
  <c r="P98" i="4"/>
  <c r="O98" i="4"/>
  <c r="N98" i="4"/>
  <c r="M98" i="4"/>
  <c r="L98" i="4"/>
  <c r="P97" i="4"/>
  <c r="O97" i="4"/>
  <c r="N97" i="4"/>
  <c r="M97" i="4"/>
  <c r="L97" i="4"/>
  <c r="P96" i="4"/>
  <c r="O96" i="4"/>
  <c r="N96" i="4"/>
  <c r="M96" i="4"/>
  <c r="L96" i="4"/>
  <c r="P95" i="4"/>
  <c r="O95" i="4"/>
  <c r="N95" i="4"/>
  <c r="M95" i="4"/>
  <c r="L95" i="4"/>
  <c r="P94" i="4"/>
  <c r="O94" i="4"/>
  <c r="N94" i="4"/>
  <c r="M94" i="4"/>
  <c r="L94" i="4"/>
  <c r="P93" i="4"/>
  <c r="O93" i="4"/>
  <c r="N93" i="4"/>
  <c r="M93" i="4"/>
  <c r="L93" i="4"/>
  <c r="P92" i="4"/>
  <c r="O92" i="4"/>
  <c r="N92" i="4"/>
  <c r="M92" i="4"/>
  <c r="L92" i="4"/>
  <c r="P91" i="4"/>
  <c r="O91" i="4"/>
  <c r="N91" i="4"/>
  <c r="M91" i="4"/>
  <c r="L91" i="4"/>
  <c r="P90" i="4"/>
  <c r="O90" i="4"/>
  <c r="N90" i="4"/>
  <c r="M90" i="4"/>
  <c r="L90" i="4"/>
  <c r="P89" i="4"/>
  <c r="O89" i="4"/>
  <c r="N89" i="4"/>
  <c r="M89" i="4"/>
  <c r="L89" i="4"/>
  <c r="P88" i="4"/>
  <c r="O88" i="4"/>
  <c r="N88" i="4"/>
  <c r="M88" i="4"/>
  <c r="L88" i="4"/>
  <c r="P87" i="4"/>
  <c r="O87" i="4"/>
  <c r="N87" i="4"/>
  <c r="M87" i="4"/>
  <c r="L87" i="4"/>
  <c r="P86" i="4"/>
  <c r="O86" i="4"/>
  <c r="N86" i="4"/>
  <c r="M86" i="4"/>
  <c r="L86" i="4"/>
  <c r="P85" i="4"/>
  <c r="O85" i="4"/>
  <c r="N85" i="4"/>
  <c r="M85" i="4"/>
  <c r="L85" i="4"/>
  <c r="P84" i="4"/>
  <c r="O84" i="4"/>
  <c r="N84" i="4"/>
  <c r="M84" i="4"/>
  <c r="L84" i="4"/>
  <c r="P80" i="4"/>
  <c r="O80" i="4"/>
  <c r="N80" i="4"/>
  <c r="M80" i="4"/>
  <c r="L80" i="4"/>
  <c r="P79" i="4"/>
  <c r="O79" i="4"/>
  <c r="N79" i="4"/>
  <c r="M79" i="4"/>
  <c r="L79" i="4"/>
  <c r="P78" i="4"/>
  <c r="O78" i="4"/>
  <c r="N78" i="4"/>
  <c r="M78" i="4"/>
  <c r="L78" i="4"/>
  <c r="P77" i="4"/>
  <c r="O77" i="4"/>
  <c r="N77" i="4"/>
  <c r="M77" i="4"/>
  <c r="L77" i="4"/>
  <c r="P76" i="4"/>
  <c r="O76" i="4"/>
  <c r="N76" i="4"/>
  <c r="M76" i="4"/>
  <c r="L76" i="4"/>
  <c r="P75" i="4"/>
  <c r="O75" i="4"/>
  <c r="N75" i="4"/>
  <c r="M75" i="4"/>
  <c r="L75" i="4"/>
  <c r="P74" i="4"/>
  <c r="O74" i="4"/>
  <c r="N74" i="4"/>
  <c r="M74" i="4"/>
  <c r="L74" i="4"/>
  <c r="P73" i="4"/>
  <c r="O73" i="4"/>
  <c r="N73" i="4"/>
  <c r="M73" i="4"/>
  <c r="L73" i="4"/>
  <c r="P72" i="4"/>
  <c r="O72" i="4"/>
  <c r="N72" i="4"/>
  <c r="M72" i="4"/>
  <c r="L72" i="4"/>
  <c r="P71" i="4"/>
  <c r="O71" i="4"/>
  <c r="N71" i="4"/>
  <c r="M71" i="4"/>
  <c r="L71" i="4"/>
  <c r="P70" i="4"/>
  <c r="O70" i="4"/>
  <c r="N70" i="4"/>
  <c r="M70" i="4"/>
  <c r="L70" i="4"/>
  <c r="P69" i="4"/>
  <c r="O69" i="4"/>
  <c r="N69" i="4"/>
  <c r="M69" i="4"/>
  <c r="L69" i="4"/>
  <c r="P68" i="4"/>
  <c r="O68" i="4"/>
  <c r="N68" i="4"/>
  <c r="M68" i="4"/>
  <c r="L68" i="4"/>
  <c r="P67" i="4"/>
  <c r="O67" i="4"/>
  <c r="N67" i="4"/>
  <c r="M67" i="4"/>
  <c r="L67" i="4"/>
  <c r="P66" i="4"/>
  <c r="O66" i="4"/>
  <c r="N66" i="4"/>
  <c r="M66" i="4"/>
  <c r="L66" i="4"/>
  <c r="P65" i="4"/>
  <c r="O65" i="4"/>
  <c r="N65" i="4"/>
  <c r="M65" i="4"/>
  <c r="L65" i="4"/>
  <c r="P64" i="4"/>
  <c r="O64" i="4"/>
  <c r="N64" i="4"/>
  <c r="M64" i="4"/>
  <c r="L64" i="4"/>
  <c r="P63" i="4"/>
  <c r="O63" i="4"/>
  <c r="N63" i="4"/>
  <c r="M63" i="4"/>
  <c r="L63" i="4"/>
  <c r="P62" i="4"/>
  <c r="O62" i="4"/>
  <c r="N62" i="4"/>
  <c r="M62" i="4"/>
  <c r="L62" i="4"/>
  <c r="P61" i="4"/>
  <c r="O61" i="4"/>
  <c r="N61" i="4"/>
  <c r="M61" i="4"/>
  <c r="L61" i="4"/>
  <c r="P60" i="4"/>
  <c r="O60" i="4"/>
  <c r="N60" i="4"/>
  <c r="M60" i="4"/>
  <c r="L60" i="4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3" i="4"/>
  <c r="O53" i="4"/>
  <c r="N53" i="4"/>
  <c r="M53" i="4"/>
  <c r="L53" i="4"/>
  <c r="P52" i="4"/>
  <c r="O52" i="4"/>
  <c r="N52" i="4"/>
  <c r="M52" i="4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L31" i="4"/>
  <c r="P30" i="4"/>
  <c r="O30" i="4"/>
  <c r="N30" i="4"/>
  <c r="M30" i="4"/>
  <c r="L30" i="4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6" i="5"/>
  <c r="O16" i="5"/>
  <c r="N16" i="5"/>
  <c r="M16" i="5"/>
  <c r="L16" i="5"/>
  <c r="P15" i="5"/>
  <c r="O15" i="5"/>
  <c r="N15" i="5"/>
  <c r="M15" i="5"/>
  <c r="L15" i="5"/>
  <c r="P14" i="5"/>
  <c r="O14" i="5"/>
  <c r="N14" i="5"/>
  <c r="M14" i="5"/>
  <c r="L14" i="5"/>
  <c r="P13" i="5"/>
  <c r="O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P6" i="5"/>
  <c r="O6" i="5"/>
  <c r="N6" i="5"/>
  <c r="M6" i="5"/>
  <c r="L6" i="5"/>
  <c r="P5" i="5"/>
  <c r="O5" i="5"/>
  <c r="N5" i="5"/>
  <c r="M5" i="5"/>
  <c r="L5" i="5"/>
  <c r="P4" i="5"/>
  <c r="O4" i="5"/>
  <c r="N4" i="5"/>
  <c r="M4" i="5"/>
  <c r="L4" i="5"/>
  <c r="P3" i="5"/>
  <c r="O3" i="5"/>
  <c r="N3" i="5"/>
  <c r="M3" i="5"/>
  <c r="L3" i="5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H26" i="6" l="1"/>
</calcChain>
</file>

<file path=xl/sharedStrings.xml><?xml version="1.0" encoding="utf-8"?>
<sst xmlns="http://schemas.openxmlformats.org/spreadsheetml/2006/main" count="423" uniqueCount="36">
  <si>
    <t>alpha</t>
    <phoneticPr fontId="1"/>
  </si>
  <si>
    <t>E(RHF)/Hartree</t>
    <phoneticPr fontId="1"/>
  </si>
  <si>
    <t>E(BS-UHF)/Hartree</t>
    <phoneticPr fontId="1"/>
  </si>
  <si>
    <t>&lt;S**2&gt;</t>
    <phoneticPr fontId="1"/>
  </si>
  <si>
    <t>n(LUNO)</t>
    <phoneticPr fontId="1"/>
  </si>
  <si>
    <t>Lin</t>
    <phoneticPr fontId="1"/>
  </si>
  <si>
    <t>E(FCI)/Hartree</t>
    <phoneticPr fontId="1"/>
  </si>
  <si>
    <t>|&lt;ASP|FCI&gt;|^2</t>
    <phoneticPr fontId="1"/>
  </si>
  <si>
    <t>T10</t>
    <phoneticPr fontId="1"/>
  </si>
  <si>
    <t>T20</t>
    <phoneticPr fontId="1"/>
  </si>
  <si>
    <t>T30</t>
    <phoneticPr fontId="1"/>
  </si>
  <si>
    <t>T40</t>
    <phoneticPr fontId="1"/>
  </si>
  <si>
    <t>T50</t>
    <phoneticPr fontId="1"/>
  </si>
  <si>
    <t>E(ASP)/Hartree</t>
    <phoneticPr fontId="1"/>
  </si>
  <si>
    <t>DE(ASP)/kcal mol-1</t>
    <phoneticPr fontId="1"/>
  </si>
  <si>
    <t>Squ</t>
    <phoneticPr fontId="1"/>
  </si>
  <si>
    <t>Sin</t>
    <phoneticPr fontId="1"/>
  </si>
  <si>
    <t>SiC</t>
    <phoneticPr fontId="1"/>
  </si>
  <si>
    <t>Cub</t>
    <phoneticPr fontId="1"/>
  </si>
  <si>
    <t>&lt;S**2&gt;ASP</t>
    <phoneticPr fontId="1"/>
  </si>
  <si>
    <t>T10</t>
    <phoneticPr fontId="1"/>
  </si>
  <si>
    <t>T20</t>
    <phoneticPr fontId="1"/>
  </si>
  <si>
    <t>T30</t>
    <phoneticPr fontId="1"/>
  </si>
  <si>
    <t>T40</t>
    <phoneticPr fontId="1"/>
  </si>
  <si>
    <t>T50</t>
    <phoneticPr fontId="1"/>
  </si>
  <si>
    <t>y</t>
    <phoneticPr fontId="1"/>
  </si>
  <si>
    <t>c(20)y</t>
    <phoneticPr fontId="1"/>
  </si>
  <si>
    <t>c(02)y</t>
    <phoneticPr fontId="1"/>
  </si>
  <si>
    <t>GAMESS result</t>
    <phoneticPr fontId="1"/>
  </si>
  <si>
    <t>E(S0)/Hartree</t>
    <phoneticPr fontId="1"/>
  </si>
  <si>
    <t>E(S1)/Hartree</t>
    <phoneticPr fontId="1"/>
  </si>
  <si>
    <t>DE/kcal mol-1</t>
    <phoneticPr fontId="1"/>
  </si>
  <si>
    <t>c(2200)</t>
    <phoneticPr fontId="1"/>
  </si>
  <si>
    <t>c(2020)</t>
    <phoneticPr fontId="1"/>
  </si>
  <si>
    <t>|&lt;FCI|RHF&gt;|^2</t>
    <phoneticPr fontId="1"/>
  </si>
  <si>
    <t>|&lt;FCI|2c&gt;|^2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</si>
</sst>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00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FF"/>
      <name val="Consolas"/>
      <family val="3"/>
    </font>
    <font>
      <sz val="11"/>
      <color rgb="FF008000"/>
      <name val="Consolas"/>
      <family val="3"/>
    </font>
    <font>
      <b/>
      <sz val="11"/>
      <color rgb="FF008000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rgb="FFFF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'P4 cluster_Energies'!$J$2</c:f>
              <c:strCache>
                <c:ptCount val="1"/>
                <c:pt idx="0">
                  <c:v>E(S0)/Hartree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 cluster_Energies'!$A$3:$A$26</c:f>
              <c:numCache>
                <c:formatCode>0.0000</c:formatCode>
                <c:ptCount val="24"/>
                <c:pt idx="0">
                  <c:v>1.1428</c:v>
                </c:pt>
                <c:pt idx="1">
                  <c:v>1.145</c:v>
                </c:pt>
                <c:pt idx="2">
                  <c:v>1.1499999999999999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1.9</c:v>
                </c:pt>
                <c:pt idx="9">
                  <c:v>1.95</c:v>
                </c:pt>
                <c:pt idx="10">
                  <c:v>1.98</c:v>
                </c:pt>
                <c:pt idx="11">
                  <c:v>1.99</c:v>
                </c:pt>
                <c:pt idx="12">
                  <c:v>2</c:v>
                </c:pt>
                <c:pt idx="13">
                  <c:v>2.0099999999999998</c:v>
                </c:pt>
                <c:pt idx="14">
                  <c:v>2.02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</c:numCache>
            </c:numRef>
          </c:xVal>
          <c:yVal>
            <c:numRef>
              <c:f>'P4 cluster_Energies'!$J$3:$J$26</c:f>
              <c:numCache>
                <c:formatCode>0.0000000</c:formatCode>
                <c:ptCount val="24"/>
                <c:pt idx="0">
                  <c:v>-1.9916571812999999</c:v>
                </c:pt>
                <c:pt idx="1">
                  <c:v>-1.9922623145</c:v>
                </c:pt>
                <c:pt idx="2">
                  <c:v>-1.9936004141999999</c:v>
                </c:pt>
                <c:pt idx="3">
                  <c:v>-2.0043199088999999</c:v>
                </c:pt>
                <c:pt idx="4">
                  <c:v>-2.0136007138999998</c:v>
                </c:pt>
                <c:pt idx="5">
                  <c:v>-2.0108651389999999</c:v>
                </c:pt>
                <c:pt idx="6">
                  <c:v>-1.9842516634</c:v>
                </c:pt>
                <c:pt idx="7">
                  <c:v>-1.9492508565</c:v>
                </c:pt>
                <c:pt idx="8">
                  <c:v>-1.9381161724</c:v>
                </c:pt>
                <c:pt idx="9">
                  <c:v>-1.9368741324000001</c:v>
                </c:pt>
                <c:pt idx="10">
                  <c:v>-1.9379403189</c:v>
                </c:pt>
                <c:pt idx="11">
                  <c:v>-1.9386089332000001</c:v>
                </c:pt>
                <c:pt idx="12">
                  <c:v>-1.9394316179</c:v>
                </c:pt>
                <c:pt idx="13">
                  <c:v>-1.9404047482</c:v>
                </c:pt>
                <c:pt idx="14">
                  <c:v>-1.9415234159000001</c:v>
                </c:pt>
                <c:pt idx="15">
                  <c:v>-1.9456875422</c:v>
                </c:pt>
                <c:pt idx="16">
                  <c:v>-1.9548335394</c:v>
                </c:pt>
                <c:pt idx="17">
                  <c:v>-1.9777020063999999</c:v>
                </c:pt>
                <c:pt idx="18">
                  <c:v>-2.0456009374000002</c:v>
                </c:pt>
                <c:pt idx="19">
                  <c:v>-2.1165498479</c:v>
                </c:pt>
                <c:pt idx="20">
                  <c:v>-2.1656516503000001</c:v>
                </c:pt>
                <c:pt idx="21">
                  <c:v>-2.1751553075999999</c:v>
                </c:pt>
                <c:pt idx="22">
                  <c:v>-2.1769573224999998</c:v>
                </c:pt>
                <c:pt idx="23">
                  <c:v>-2.1769901285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9-4061-8175-9CAE47F91924}"/>
            </c:ext>
          </c:extLst>
        </c:ser>
        <c:ser>
          <c:idx val="1"/>
          <c:order val="1"/>
          <c:tx>
            <c:strRef>
              <c:f>'P4 cluster_Energies'!$K$2</c:f>
              <c:strCache>
                <c:ptCount val="1"/>
                <c:pt idx="0">
                  <c:v>E(S1)/Hartree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 cluster_Energies'!$A$3:$A$26</c:f>
              <c:numCache>
                <c:formatCode>0.0000</c:formatCode>
                <c:ptCount val="24"/>
                <c:pt idx="0">
                  <c:v>1.1428</c:v>
                </c:pt>
                <c:pt idx="1">
                  <c:v>1.145</c:v>
                </c:pt>
                <c:pt idx="2">
                  <c:v>1.1499999999999999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1.9</c:v>
                </c:pt>
                <c:pt idx="9">
                  <c:v>1.95</c:v>
                </c:pt>
                <c:pt idx="10">
                  <c:v>1.98</c:v>
                </c:pt>
                <c:pt idx="11">
                  <c:v>1.99</c:v>
                </c:pt>
                <c:pt idx="12">
                  <c:v>2</c:v>
                </c:pt>
                <c:pt idx="13">
                  <c:v>2.0099999999999998</c:v>
                </c:pt>
                <c:pt idx="14">
                  <c:v>2.02</c:v>
                </c:pt>
                <c:pt idx="15">
                  <c:v>2.0499999999999998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</c:numCache>
            </c:numRef>
          </c:xVal>
          <c:yVal>
            <c:numRef>
              <c:f>'P4 cluster_Energies'!$K$3:$K$26</c:f>
              <c:numCache>
                <c:formatCode>0.0000000</c:formatCode>
                <c:ptCount val="24"/>
                <c:pt idx="0">
                  <c:v>-0.98991462109999995</c:v>
                </c:pt>
                <c:pt idx="1">
                  <c:v>-0.99420745099999996</c:v>
                </c:pt>
                <c:pt idx="2">
                  <c:v>-1.0038970282999999</c:v>
                </c:pt>
                <c:pt idx="3">
                  <c:v>-1.0958882270000001</c:v>
                </c:pt>
                <c:pt idx="4">
                  <c:v>-1.2558175053</c:v>
                </c:pt>
                <c:pt idx="5">
                  <c:v>-1.3886197522999999</c:v>
                </c:pt>
                <c:pt idx="6">
                  <c:v>-1.5906626764</c:v>
                </c:pt>
                <c:pt idx="7">
                  <c:v>-1.7253309025000001</c:v>
                </c:pt>
                <c:pt idx="8">
                  <c:v>-1.7673505701000001</c:v>
                </c:pt>
                <c:pt idx="9">
                  <c:v>-1.7804598685999999</c:v>
                </c:pt>
                <c:pt idx="10">
                  <c:v>-1.7855224369</c:v>
                </c:pt>
                <c:pt idx="11">
                  <c:v>-1.7867429341000001</c:v>
                </c:pt>
                <c:pt idx="12">
                  <c:v>-1.7877354805000001</c:v>
                </c:pt>
                <c:pt idx="13">
                  <c:v>-1.7885054611</c:v>
                </c:pt>
                <c:pt idx="14">
                  <c:v>-1.7890595096999999</c:v>
                </c:pt>
                <c:pt idx="15">
                  <c:v>-1.7895079250000001</c:v>
                </c:pt>
                <c:pt idx="16">
                  <c:v>-1.7867933879</c:v>
                </c:pt>
                <c:pt idx="17">
                  <c:v>-1.7727373273</c:v>
                </c:pt>
                <c:pt idx="18">
                  <c:v>-1.7096495118999999</c:v>
                </c:pt>
                <c:pt idx="19">
                  <c:v>-1.6222101844000001</c:v>
                </c:pt>
                <c:pt idx="20">
                  <c:v>-1.5602292346</c:v>
                </c:pt>
                <c:pt idx="21">
                  <c:v>-1.5512550375</c:v>
                </c:pt>
                <c:pt idx="22">
                  <c:v>-1.5499313528000001</c:v>
                </c:pt>
                <c:pt idx="23">
                  <c:v>-1.5499303294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9-4061-8175-9CAE47F9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06304"/>
        <c:axId val="749307616"/>
      </c:scatterChart>
      <c:valAx>
        <c:axId val="7493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307616"/>
        <c:crossesAt val="-2.5"/>
        <c:crossBetween val="midCat"/>
      </c:valAx>
      <c:valAx>
        <c:axId val="7493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3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633132</xdr:colOff>
      <xdr:row>0</xdr:row>
      <xdr:rowOff>124385</xdr:rowOff>
    </xdr:from>
    <xdr:to>
      <xdr:col>17</xdr:col>
      <xdr:colOff>22410</xdr:colOff>
      <xdr:row>27</xdr:row>
      <xdr:rowOff>140074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96A71B-C3E1-4640-A6C1-7BE5EB26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EFAD-98EE-4060-B5DA-8B7624F044EA}">
  <dimension ref="A1:U84"/>
  <sheetViews>
    <sheetView topLeftCell="A52" zoomScale="85" zoomScaleNormal="85" workbookViewId="0">
      <selection activeCell="Q69" sqref="Q69:U69"/>
    </sheetView>
  </sheetViews>
  <sheetFormatPr defaultRowHeight="15" x14ac:dyDescent="0.4"/>
  <cols>
    <col min="1" max="1" width="7.875" style="2" bestFit="1" customWidth="1"/>
    <col min="2" max="2" width="16.875" style="2" bestFit="1" customWidth="1"/>
    <col min="3" max="3" width="20.25" style="2" bestFit="1" customWidth="1"/>
    <col min="4" max="4" width="7.875" style="2" bestFit="1" customWidth="1"/>
    <col min="5" max="5" width="9" style="2"/>
    <col min="6" max="6" width="16.875" style="2" bestFit="1" customWidth="1"/>
    <col min="7" max="11" width="12.125" style="7" hidden="1" customWidth="1"/>
    <col min="12" max="16" width="6.875" style="5" bestFit="1" customWidth="1"/>
    <col min="17" max="21" width="7.875" style="6" bestFit="1" customWidth="1"/>
    <col min="22" max="16384" width="9" style="2"/>
  </cols>
  <sheetData>
    <row r="1" spans="1:21" s="1" customFormat="1" x14ac:dyDescent="0.4">
      <c r="A1" s="1" t="s">
        <v>5</v>
      </c>
      <c r="B1" s="2"/>
      <c r="C1" s="2"/>
      <c r="D1" s="2"/>
      <c r="E1" s="2"/>
      <c r="F1" s="2"/>
      <c r="G1" s="22" t="s">
        <v>13</v>
      </c>
      <c r="H1" s="22"/>
      <c r="I1" s="22"/>
      <c r="J1" s="22"/>
      <c r="K1" s="22"/>
      <c r="L1" s="20" t="s">
        <v>14</v>
      </c>
      <c r="M1" s="20"/>
      <c r="N1" s="20"/>
      <c r="O1" s="20"/>
      <c r="P1" s="20"/>
      <c r="Q1" s="21" t="s">
        <v>7</v>
      </c>
      <c r="R1" s="21"/>
      <c r="S1" s="21"/>
      <c r="T1" s="21"/>
      <c r="U1" s="21"/>
    </row>
    <row r="2" spans="1:2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</row>
    <row r="3" spans="1:21" s="1" customFormat="1" x14ac:dyDescent="0.4">
      <c r="A3" s="4">
        <v>1.6</v>
      </c>
      <c r="B3" s="10">
        <v>-1.9136527926</v>
      </c>
      <c r="C3" s="10">
        <v>-1.9175746294</v>
      </c>
      <c r="D3" s="3">
        <v>0.34599999999999997</v>
      </c>
      <c r="E3" s="4">
        <v>0.17860000000000001</v>
      </c>
      <c r="F3" s="10">
        <v>-1.9842497297999999</v>
      </c>
      <c r="G3" s="16">
        <v>-1.9824370935</v>
      </c>
      <c r="H3" s="16">
        <v>-1.9841006894</v>
      </c>
      <c r="I3" s="16">
        <v>-1.9840508659</v>
      </c>
      <c r="J3" s="16">
        <v>-1.9841391924</v>
      </c>
      <c r="K3" s="16">
        <v>-1.9841521599</v>
      </c>
      <c r="L3" s="8">
        <f t="shared" ref="L3:L8" si="0">627.51*(G3-F3)</f>
        <v>1.1374474046129672</v>
      </c>
      <c r="M3" s="8">
        <f t="shared" ref="M3:M8" si="1">627.51*(H3-F3)</f>
        <v>9.3524341403979139E-2</v>
      </c>
      <c r="N3" s="8">
        <f t="shared" ref="N3:N8" si="2">627.51*(I3-F3)</f>
        <v>0.12478908588893819</v>
      </c>
      <c r="O3" s="8">
        <f t="shared" ref="O3:O8" si="3">627.51*(J3-F3)</f>
        <v>6.936332387392985E-2</v>
      </c>
      <c r="P3" s="8">
        <f t="shared" ref="P3:P8" si="4">627.51*(K3-F3)</f>
        <v>6.1226087948919664E-2</v>
      </c>
      <c r="Q3" s="9">
        <v>0.99748099999999995</v>
      </c>
      <c r="R3" s="9">
        <v>0.99971399999999999</v>
      </c>
      <c r="S3" s="9">
        <v>0.99987700000000002</v>
      </c>
      <c r="T3" s="9">
        <v>0.99985599999999997</v>
      </c>
      <c r="U3" s="9">
        <v>0.99992099999999995</v>
      </c>
    </row>
    <row r="4" spans="1:21" s="1" customFormat="1" x14ac:dyDescent="0.4">
      <c r="A4" s="4">
        <v>1.8</v>
      </c>
      <c r="B4" s="10">
        <v>-1.8501691815000001</v>
      </c>
      <c r="C4" s="10">
        <v>-1.9017887333000001</v>
      </c>
      <c r="D4" s="3">
        <v>0.93500000000000005</v>
      </c>
      <c r="E4" s="4">
        <v>0.63529999999999998</v>
      </c>
      <c r="F4" s="10">
        <v>-1.9492531333000001</v>
      </c>
      <c r="G4" s="16">
        <v>-1.9478673408</v>
      </c>
      <c r="H4" s="16">
        <v>-1.9486135811</v>
      </c>
      <c r="I4" s="16">
        <v>-1.9489192715999999</v>
      </c>
      <c r="J4" s="16">
        <v>-1.9491699736000001</v>
      </c>
      <c r="K4" s="16">
        <v>-1.9491862357</v>
      </c>
      <c r="L4" s="8">
        <f t="shared" si="0"/>
        <v>0.86959865167502393</v>
      </c>
      <c r="M4" s="8">
        <f t="shared" si="1"/>
        <v>0.40132540102200265</v>
      </c>
      <c r="N4" s="8">
        <f t="shared" si="2"/>
        <v>0.20950155536710027</v>
      </c>
      <c r="O4" s="8">
        <f t="shared" si="3"/>
        <v>5.2183543346966246E-2</v>
      </c>
      <c r="P4" s="8">
        <f t="shared" si="4"/>
        <v>4.1978912976002716E-2</v>
      </c>
      <c r="Q4" s="9">
        <v>0.99703699999999995</v>
      </c>
      <c r="R4" s="9">
        <v>0.99946800000000002</v>
      </c>
      <c r="S4" s="9">
        <v>0.99949500000000002</v>
      </c>
      <c r="T4" s="9">
        <v>0.99974799999999997</v>
      </c>
      <c r="U4" s="9">
        <v>0.99992300000000001</v>
      </c>
    </row>
    <row r="5" spans="1:21" s="1" customFormat="1" x14ac:dyDescent="0.4">
      <c r="A5" s="4">
        <v>1.9</v>
      </c>
      <c r="B5" s="10">
        <v>-1.8143103336999999</v>
      </c>
      <c r="C5" s="10">
        <v>-1.9036618271000001</v>
      </c>
      <c r="D5" s="3">
        <v>1.054</v>
      </c>
      <c r="E5" s="4">
        <v>0.82769999999999999</v>
      </c>
      <c r="F5" s="10">
        <v>-1.9381157129</v>
      </c>
      <c r="G5" s="16">
        <v>-1.9371823497</v>
      </c>
      <c r="H5" s="16">
        <v>-1.9376817374999999</v>
      </c>
      <c r="I5" s="16">
        <v>-1.9377716125</v>
      </c>
      <c r="J5" s="16">
        <v>-1.9377717266000001</v>
      </c>
      <c r="K5" s="16">
        <v>-1.9379101745</v>
      </c>
      <c r="L5" s="8">
        <f t="shared" si="0"/>
        <v>0.58569474163195345</v>
      </c>
      <c r="M5" s="8">
        <f t="shared" si="1"/>
        <v>0.2723239032540053</v>
      </c>
      <c r="N5" s="8">
        <f t="shared" si="2"/>
        <v>0.21592644200399461</v>
      </c>
      <c r="O5" s="8">
        <f t="shared" si="3"/>
        <v>0.21585484311292258</v>
      </c>
      <c r="P5" s="8">
        <f t="shared" si="4"/>
        <v>0.1289774013839543</v>
      </c>
      <c r="Q5" s="9">
        <v>0.99649500000000002</v>
      </c>
      <c r="R5" s="9">
        <v>0.99906200000000001</v>
      </c>
      <c r="S5" s="9">
        <v>0.99956</v>
      </c>
      <c r="T5" s="9">
        <v>0.99936700000000001</v>
      </c>
      <c r="U5" s="9">
        <v>0.99970199999999998</v>
      </c>
    </row>
    <row r="6" spans="1:21" s="1" customFormat="1" x14ac:dyDescent="0.4">
      <c r="A6" s="4">
        <v>1.95</v>
      </c>
      <c r="B6" s="10">
        <v>-1.7957113125999999</v>
      </c>
      <c r="C6" s="10">
        <v>-1.906268249</v>
      </c>
      <c r="D6" s="3">
        <v>1.083</v>
      </c>
      <c r="E6" s="4">
        <v>0.9163</v>
      </c>
      <c r="F6" s="10">
        <v>-1.9368737725</v>
      </c>
      <c r="G6" s="16">
        <v>-1.9364610867000001</v>
      </c>
      <c r="H6" s="16">
        <v>-1.9366800751</v>
      </c>
      <c r="I6" s="16">
        <v>-1.9366986686000001</v>
      </c>
      <c r="J6" s="16">
        <v>-1.9366570958</v>
      </c>
      <c r="K6" s="16">
        <v>-1.9366729941</v>
      </c>
      <c r="L6" s="8">
        <f t="shared" si="0"/>
        <v>0.25896446635798676</v>
      </c>
      <c r="M6" s="8">
        <f t="shared" si="1"/>
        <v>0.12154705547405101</v>
      </c>
      <c r="N6" s="8">
        <f t="shared" si="2"/>
        <v>0.10987944828898319</v>
      </c>
      <c r="O6" s="8">
        <f t="shared" si="3"/>
        <v>0.13596679601701828</v>
      </c>
      <c r="P6" s="8">
        <f t="shared" si="4"/>
        <v>0.12599045378399382</v>
      </c>
      <c r="Q6" s="9">
        <v>0.99865800000000005</v>
      </c>
      <c r="R6" s="9">
        <v>0.99956999999999996</v>
      </c>
      <c r="S6" s="9">
        <v>0.99979099999999999</v>
      </c>
      <c r="T6" s="9">
        <v>0.99969399999999997</v>
      </c>
      <c r="U6" s="9">
        <v>0.99977199999999999</v>
      </c>
    </row>
    <row r="7" spans="1:21" s="1" customFormat="1" x14ac:dyDescent="0.4">
      <c r="A7" s="4">
        <v>1.98</v>
      </c>
      <c r="B7" s="10">
        <v>-1.7843832461</v>
      </c>
      <c r="C7" s="10">
        <v>-1.9082683617</v>
      </c>
      <c r="D7" s="3">
        <v>1.0920000000000001</v>
      </c>
      <c r="E7" s="4">
        <v>0.96709999999999996</v>
      </c>
      <c r="F7" s="10">
        <v>-1.9379421362</v>
      </c>
      <c r="G7" s="16">
        <v>-1.9377366090999999</v>
      </c>
      <c r="H7" s="16">
        <v>-1.9378614847</v>
      </c>
      <c r="I7" s="16">
        <v>-1.9378549523999999</v>
      </c>
      <c r="J7" s="16">
        <v>-1.9378245511000001</v>
      </c>
      <c r="K7" s="16">
        <v>-1.9378111162</v>
      </c>
      <c r="L7" s="8">
        <f t="shared" si="0"/>
        <v>0.12897031052106428</v>
      </c>
      <c r="M7" s="8">
        <f t="shared" si="1"/>
        <v>5.0609622765017896E-2</v>
      </c>
      <c r="N7" s="8">
        <f t="shared" si="2"/>
        <v>5.4708706338035692E-2</v>
      </c>
      <c r="O7" s="8">
        <f t="shared" si="3"/>
        <v>7.3785826100955063E-2</v>
      </c>
      <c r="P7" s="8">
        <f t="shared" si="4"/>
        <v>8.2216360199988514E-2</v>
      </c>
      <c r="Q7" s="9">
        <v>0.999668</v>
      </c>
      <c r="R7" s="9">
        <v>0.99988200000000005</v>
      </c>
      <c r="S7" s="9">
        <v>0.99992000000000003</v>
      </c>
      <c r="T7" s="9">
        <v>0.99988699999999997</v>
      </c>
      <c r="U7" s="9">
        <v>0.99988600000000005</v>
      </c>
    </row>
    <row r="8" spans="1:21" s="1" customFormat="1" x14ac:dyDescent="0.4">
      <c r="A8" s="4">
        <v>1.99</v>
      </c>
      <c r="B8" s="10">
        <v>-1.7805825263999999</v>
      </c>
      <c r="C8" s="10">
        <v>-1.9090005564000001</v>
      </c>
      <c r="D8" s="3">
        <v>1.0940000000000001</v>
      </c>
      <c r="E8" s="4">
        <v>0.98360000000000003</v>
      </c>
      <c r="F8" s="10">
        <v>-1.9386110908</v>
      </c>
      <c r="G8" s="16">
        <v>-1.9384394387999999</v>
      </c>
      <c r="H8" s="16">
        <v>-1.9385539812999999</v>
      </c>
      <c r="I8" s="16">
        <v>-1.9385470341</v>
      </c>
      <c r="J8" s="16">
        <v>-1.9385215365999999</v>
      </c>
      <c r="K8" s="16">
        <v>-1.9385051728</v>
      </c>
      <c r="L8" s="8">
        <f t="shared" si="0"/>
        <v>0.10771334652008355</v>
      </c>
      <c r="M8" s="8">
        <f t="shared" si="1"/>
        <v>3.5836782345095394E-2</v>
      </c>
      <c r="N8" s="8">
        <f t="shared" si="2"/>
        <v>4.019621981705801E-2</v>
      </c>
      <c r="O8" s="8">
        <f t="shared" si="3"/>
        <v>5.6196156042074841E-2</v>
      </c>
      <c r="P8" s="8">
        <f t="shared" si="4"/>
        <v>6.6464604180023937E-2</v>
      </c>
      <c r="Q8" s="9">
        <v>0.99983299999999997</v>
      </c>
      <c r="R8" s="9">
        <v>0.999942</v>
      </c>
      <c r="S8" s="9">
        <v>0.99994899999999998</v>
      </c>
      <c r="T8" s="9">
        <v>0.99992800000000004</v>
      </c>
      <c r="U8" s="9">
        <v>0.99991799999999997</v>
      </c>
    </row>
    <row r="9" spans="1:21" s="1" customFormat="1" x14ac:dyDescent="0.4">
      <c r="A9" s="4">
        <v>2</v>
      </c>
      <c r="B9" s="10">
        <v>-1.7767703581000001</v>
      </c>
      <c r="C9" s="10">
        <v>-1.9097636148999999</v>
      </c>
      <c r="D9" s="3">
        <v>1.095</v>
      </c>
      <c r="E9" s="4">
        <v>1</v>
      </c>
      <c r="F9" s="10">
        <v>-1.9394307218</v>
      </c>
      <c r="G9" s="16">
        <v>-1.9390768518999999</v>
      </c>
      <c r="H9" s="16">
        <v>-1.93933899</v>
      </c>
      <c r="I9" s="16">
        <v>-1.9393831450000001</v>
      </c>
      <c r="J9" s="16">
        <v>-1.9393946139</v>
      </c>
      <c r="K9" s="16">
        <v>-1.9394006157999999</v>
      </c>
      <c r="L9" s="8">
        <f t="shared" ref="L9:L16" si="5">627.51*(G9-F9)</f>
        <v>0.22205690094905089</v>
      </c>
      <c r="M9" s="8">
        <f t="shared" ref="M9:M16" si="6">627.51*(H9-F9)</f>
        <v>5.7562621817996533E-2</v>
      </c>
      <c r="N9" s="8">
        <f t="shared" ref="N9:N16" si="7">627.51*(I9-F9)</f>
        <v>2.9854917767933035E-2</v>
      </c>
      <c r="O9" s="8">
        <f t="shared" ref="O9:O16" si="8">627.51*(J9-F9)</f>
        <v>2.2658068328981727E-2</v>
      </c>
      <c r="P9" s="8">
        <f t="shared" ref="P9:P16" si="9">627.51*(K9-F9)</f>
        <v>1.8891816060053482E-2</v>
      </c>
      <c r="Q9" s="9">
        <v>0.99975700000000001</v>
      </c>
      <c r="R9" s="9">
        <v>0.99993500000000002</v>
      </c>
      <c r="S9" s="9">
        <v>0.99996300000000005</v>
      </c>
      <c r="T9" s="9">
        <v>0.99997100000000005</v>
      </c>
      <c r="U9" s="9">
        <v>0.99997499999999995</v>
      </c>
    </row>
    <row r="10" spans="1:21" s="1" customFormat="1" x14ac:dyDescent="0.4">
      <c r="A10" s="4">
        <v>2.0099999999999998</v>
      </c>
      <c r="B10" s="10">
        <v>-1.7815511033</v>
      </c>
      <c r="C10" s="10">
        <v>-1.9105564501000001</v>
      </c>
      <c r="D10" s="3">
        <v>1.095</v>
      </c>
      <c r="E10" s="4">
        <v>0.98380000000000001</v>
      </c>
      <c r="F10" s="10">
        <v>-1.9404048169000001</v>
      </c>
      <c r="G10" s="16">
        <v>-1.9402435077</v>
      </c>
      <c r="H10" s="16">
        <v>-1.9403693691999999</v>
      </c>
      <c r="I10" s="16">
        <v>-1.9403712843000001</v>
      </c>
      <c r="J10" s="16">
        <v>-1.940352267</v>
      </c>
      <c r="K10" s="16">
        <v>-1.9403394426</v>
      </c>
      <c r="L10" s="8">
        <f t="shared" si="5"/>
        <v>0.10122313609207903</v>
      </c>
      <c r="M10" s="8">
        <f t="shared" si="6"/>
        <v>2.2243786227119672E-2</v>
      </c>
      <c r="N10" s="8">
        <f t="shared" si="7"/>
        <v>2.1042041826032899E-2</v>
      </c>
      <c r="O10" s="8">
        <f t="shared" si="8"/>
        <v>3.2975587749089617E-2</v>
      </c>
      <c r="P10" s="8">
        <f t="shared" si="9"/>
        <v>4.1023026993054754E-2</v>
      </c>
      <c r="Q10" s="9">
        <v>0.99983999999999995</v>
      </c>
      <c r="R10" s="9">
        <v>0.99995599999999996</v>
      </c>
      <c r="S10" s="9">
        <v>0.99997000000000003</v>
      </c>
      <c r="T10" s="9">
        <v>0.99995400000000001</v>
      </c>
      <c r="U10" s="9">
        <v>0.999946</v>
      </c>
    </row>
    <row r="11" spans="1:21" s="1" customFormat="1" x14ac:dyDescent="0.4">
      <c r="A11" s="4">
        <v>2.02</v>
      </c>
      <c r="B11" s="10">
        <v>-1.7862616326</v>
      </c>
      <c r="C11" s="10">
        <v>-1.911378002</v>
      </c>
      <c r="D11" s="3">
        <v>1.095</v>
      </c>
      <c r="E11" s="4">
        <v>0.96779999999999999</v>
      </c>
      <c r="F11" s="10">
        <v>-1.9415238830999999</v>
      </c>
      <c r="G11" s="16">
        <v>-1.9413385452</v>
      </c>
      <c r="H11" s="16">
        <v>-1.9414846968999999</v>
      </c>
      <c r="I11" s="16">
        <v>-1.9414985799</v>
      </c>
      <c r="J11" s="16">
        <v>-1.9414834093</v>
      </c>
      <c r="K11" s="16">
        <v>-1.9414732529000001</v>
      </c>
      <c r="L11" s="8">
        <f t="shared" si="5"/>
        <v>0.11630138562891218</v>
      </c>
      <c r="M11" s="8">
        <f t="shared" si="6"/>
        <v>2.458973236199084E-2</v>
      </c>
      <c r="N11" s="8">
        <f t="shared" si="7"/>
        <v>1.5878011031960827E-2</v>
      </c>
      <c r="O11" s="8">
        <f t="shared" si="8"/>
        <v>2.5397714237962662E-2</v>
      </c>
      <c r="P11" s="8">
        <f t="shared" si="9"/>
        <v>3.1770956801903345E-2</v>
      </c>
      <c r="Q11" s="9">
        <v>0.99968699999999999</v>
      </c>
      <c r="R11" s="9">
        <v>0.999915</v>
      </c>
      <c r="S11" s="9">
        <v>0.99996300000000005</v>
      </c>
      <c r="T11" s="9">
        <v>0.99994000000000005</v>
      </c>
      <c r="U11" s="9">
        <v>0.99994300000000003</v>
      </c>
    </row>
    <row r="12" spans="1:21" s="1" customFormat="1" x14ac:dyDescent="0.4">
      <c r="A12" s="4">
        <v>2.0499999999999998</v>
      </c>
      <c r="B12" s="10">
        <v>-1.7999829311</v>
      </c>
      <c r="C12" s="10">
        <v>-1.9140047407</v>
      </c>
      <c r="D12" s="3">
        <v>1.0920000000000001</v>
      </c>
      <c r="E12" s="4">
        <v>0.92079999999999995</v>
      </c>
      <c r="F12" s="10">
        <v>-1.9456877212999999</v>
      </c>
      <c r="G12" s="16">
        <v>-1.9453436761</v>
      </c>
      <c r="H12" s="16">
        <v>-1.9456152436</v>
      </c>
      <c r="I12" s="16">
        <v>-1.9456648775000001</v>
      </c>
      <c r="J12" s="16">
        <v>-1.9456519265000001</v>
      </c>
      <c r="K12" s="16">
        <v>-1.9456607905000001</v>
      </c>
      <c r="L12" s="8">
        <f t="shared" si="5"/>
        <v>0.2158918034519153</v>
      </c>
      <c r="M12" s="8">
        <f t="shared" si="6"/>
        <v>4.5480481526906563E-2</v>
      </c>
      <c r="N12" s="8">
        <f t="shared" si="7"/>
        <v>1.4334712937898824E-2</v>
      </c>
      <c r="O12" s="8">
        <f t="shared" si="8"/>
        <v>2.2461594947888332E-2</v>
      </c>
      <c r="P12" s="8">
        <f t="shared" si="9"/>
        <v>1.6899346307890015E-2</v>
      </c>
      <c r="Q12" s="9">
        <v>0.99875499999999995</v>
      </c>
      <c r="R12" s="9">
        <v>0.99967300000000003</v>
      </c>
      <c r="S12" s="9">
        <v>0.99988600000000005</v>
      </c>
      <c r="T12" s="9">
        <v>0.99981299999999995</v>
      </c>
      <c r="U12" s="9">
        <v>0.99989499999999998</v>
      </c>
    </row>
    <row r="13" spans="1:21" s="1" customFormat="1" x14ac:dyDescent="0.4">
      <c r="A13" s="4">
        <v>2.1</v>
      </c>
      <c r="B13" s="10">
        <v>-1.8215468947</v>
      </c>
      <c r="C13" s="10">
        <v>-1.9188652454999999</v>
      </c>
      <c r="D13" s="3">
        <v>1.0780000000000001</v>
      </c>
      <c r="E13" s="4">
        <v>0.8458</v>
      </c>
      <c r="F13" s="10">
        <v>-1.9548321923</v>
      </c>
      <c r="G13" s="16">
        <v>-1.9540656209</v>
      </c>
      <c r="H13" s="16">
        <v>-1.9546637851999999</v>
      </c>
      <c r="I13" s="16">
        <v>-1.9547572717999999</v>
      </c>
      <c r="J13" s="16">
        <v>-1.9547377619999999</v>
      </c>
      <c r="K13" s="16">
        <v>-1.9547931863000001</v>
      </c>
      <c r="L13" s="8">
        <f t="shared" si="5"/>
        <v>0.48103121921401681</v>
      </c>
      <c r="M13" s="8">
        <f t="shared" si="6"/>
        <v>0.10567713932106328</v>
      </c>
      <c r="N13" s="8">
        <f t="shared" si="7"/>
        <v>4.701336295508203E-2</v>
      </c>
      <c r="O13" s="8">
        <f t="shared" si="8"/>
        <v>5.9255957553071878E-2</v>
      </c>
      <c r="P13" s="8">
        <f t="shared" si="9"/>
        <v>2.4476655059970241E-2</v>
      </c>
      <c r="Q13" s="9">
        <v>0.99667600000000001</v>
      </c>
      <c r="R13" s="9">
        <v>0.99926400000000004</v>
      </c>
      <c r="S13" s="9">
        <v>0.99966999999999995</v>
      </c>
      <c r="T13" s="9">
        <v>0.99950700000000003</v>
      </c>
      <c r="U13" s="9">
        <v>0.99981600000000004</v>
      </c>
    </row>
    <row r="14" spans="1:21" s="1" customFormat="1" x14ac:dyDescent="0.4">
      <c r="A14" s="4">
        <v>2.2000000000000002</v>
      </c>
      <c r="B14" s="10">
        <v>-1.8602105228000001</v>
      </c>
      <c r="C14" s="10">
        <v>-1.9300098503000001</v>
      </c>
      <c r="D14" s="3">
        <v>1.02</v>
      </c>
      <c r="E14" s="4">
        <v>0.70789999999999997</v>
      </c>
      <c r="F14" s="10">
        <v>-1.9777029872</v>
      </c>
      <c r="G14" s="16">
        <v>-1.9763805628</v>
      </c>
      <c r="H14" s="16">
        <v>-1.9774657892</v>
      </c>
      <c r="I14" s="16">
        <v>-1.9774568340000001</v>
      </c>
      <c r="J14" s="16">
        <v>-1.9775143618</v>
      </c>
      <c r="K14" s="16">
        <v>-1.9775893968</v>
      </c>
      <c r="L14" s="8">
        <f t="shared" si="5"/>
        <v>0.82983453524404849</v>
      </c>
      <c r="M14" s="8">
        <f t="shared" si="6"/>
        <v>0.14884411697999625</v>
      </c>
      <c r="N14" s="8">
        <f t="shared" si="7"/>
        <v>0.15446359453199232</v>
      </c>
      <c r="O14" s="8">
        <f t="shared" si="8"/>
        <v>0.11836432475405423</v>
      </c>
      <c r="P14" s="8">
        <f t="shared" si="9"/>
        <v>7.1279111904018727E-2</v>
      </c>
      <c r="Q14" s="9">
        <v>0.995475</v>
      </c>
      <c r="R14" s="9">
        <v>0.99945099999999998</v>
      </c>
      <c r="S14" s="9">
        <v>0.99928700000000004</v>
      </c>
      <c r="T14" s="9">
        <v>0.99948499999999996</v>
      </c>
      <c r="U14" s="9">
        <v>0.99982599999999999</v>
      </c>
    </row>
    <row r="15" spans="1:21" s="1" customFormat="1" x14ac:dyDescent="0.4">
      <c r="A15" s="4">
        <v>2.5</v>
      </c>
      <c r="B15" s="10">
        <v>-1.9474278534</v>
      </c>
      <c r="C15" s="10">
        <v>-1.9689547810000001</v>
      </c>
      <c r="D15" s="3">
        <v>0.70699999999999996</v>
      </c>
      <c r="E15" s="4">
        <v>0.37809999999999999</v>
      </c>
      <c r="F15" s="10">
        <v>-2.0455995123999999</v>
      </c>
      <c r="G15" s="16">
        <v>-2.0444713636</v>
      </c>
      <c r="H15" s="16">
        <v>-2.0452838614000002</v>
      </c>
      <c r="I15" s="16">
        <v>-2.0452996301000002</v>
      </c>
      <c r="J15" s="16">
        <v>-2.0453906198</v>
      </c>
      <c r="K15" s="16">
        <v>-2.0454260753</v>
      </c>
      <c r="L15" s="8">
        <f t="shared" si="5"/>
        <v>0.70792465348793421</v>
      </c>
      <c r="M15" s="8">
        <f t="shared" si="6"/>
        <v>0.19807415900984332</v>
      </c>
      <c r="N15" s="8">
        <f t="shared" si="7"/>
        <v>0.18817914207285966</v>
      </c>
      <c r="O15" s="8">
        <f t="shared" si="8"/>
        <v>0.13108219542593674</v>
      </c>
      <c r="P15" s="8">
        <f t="shared" si="9"/>
        <v>0.10883351462096942</v>
      </c>
      <c r="Q15" s="9">
        <v>0.99884300000000004</v>
      </c>
      <c r="R15" s="9">
        <v>0.999699</v>
      </c>
      <c r="S15" s="9">
        <v>0.99973999999999996</v>
      </c>
      <c r="T15" s="9">
        <v>0.99982499999999996</v>
      </c>
      <c r="U15" s="9">
        <v>0.999857</v>
      </c>
    </row>
    <row r="16" spans="1:21" s="1" customFormat="1" x14ac:dyDescent="0.4">
      <c r="A16" s="4">
        <v>3</v>
      </c>
      <c r="B16" s="10">
        <v>-2.0291793113000001</v>
      </c>
      <c r="C16" s="10">
        <v>-2.0295337862</v>
      </c>
      <c r="D16" s="3">
        <v>0.109</v>
      </c>
      <c r="E16" s="4">
        <v>4.5100000000000001E-2</v>
      </c>
      <c r="F16" s="10">
        <v>-2.1165510838000001</v>
      </c>
      <c r="G16" s="16">
        <v>-2.1150550441</v>
      </c>
      <c r="H16" s="16">
        <v>-2.1162200614</v>
      </c>
      <c r="I16" s="16">
        <v>-2.1162156698999999</v>
      </c>
      <c r="J16" s="16">
        <v>-2.1163582942999999</v>
      </c>
      <c r="K16" s="16">
        <v>-2.1163963948000002</v>
      </c>
      <c r="L16" s="8">
        <f t="shared" si="5"/>
        <v>0.93877987214707403</v>
      </c>
      <c r="M16" s="8">
        <f t="shared" si="6"/>
        <v>0.2077198662240993</v>
      </c>
      <c r="N16" s="8">
        <f t="shared" si="7"/>
        <v>0.21047557638915537</v>
      </c>
      <c r="O16" s="8">
        <f t="shared" si="8"/>
        <v>0.12097733914514711</v>
      </c>
      <c r="P16" s="8">
        <f t="shared" si="9"/>
        <v>9.7068894389956153E-2</v>
      </c>
      <c r="Q16" s="9">
        <v>0.99834599999999996</v>
      </c>
      <c r="R16" s="9">
        <v>0.99968000000000001</v>
      </c>
      <c r="S16" s="9">
        <v>0.99966500000000003</v>
      </c>
      <c r="T16" s="9">
        <v>0.99981299999999995</v>
      </c>
      <c r="U16" s="9">
        <v>0.99984499999999998</v>
      </c>
    </row>
    <row r="18" spans="1:21" s="1" customFormat="1" x14ac:dyDescent="0.4">
      <c r="A18" s="1" t="s">
        <v>15</v>
      </c>
      <c r="B18" s="2"/>
      <c r="C18" s="2"/>
      <c r="D18" s="2"/>
      <c r="E18" s="2"/>
      <c r="F18" s="2"/>
      <c r="G18" s="22" t="s">
        <v>13</v>
      </c>
      <c r="H18" s="22"/>
      <c r="I18" s="22"/>
      <c r="J18" s="22"/>
      <c r="K18" s="22"/>
      <c r="L18" s="20" t="s">
        <v>14</v>
      </c>
      <c r="M18" s="20"/>
      <c r="N18" s="20"/>
      <c r="O18" s="20"/>
      <c r="P18" s="20"/>
      <c r="Q18" s="21" t="s">
        <v>7</v>
      </c>
      <c r="R18" s="21"/>
      <c r="S18" s="21"/>
      <c r="T18" s="21"/>
      <c r="U18" s="21"/>
    </row>
    <row r="19" spans="1:21" x14ac:dyDescent="0.4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6</v>
      </c>
      <c r="G19" s="7" t="s">
        <v>8</v>
      </c>
      <c r="H19" s="7" t="s">
        <v>9</v>
      </c>
      <c r="I19" s="7" t="s">
        <v>10</v>
      </c>
      <c r="J19" s="7" t="s">
        <v>11</v>
      </c>
      <c r="K19" s="7" t="s">
        <v>12</v>
      </c>
      <c r="L19" s="5" t="s">
        <v>8</v>
      </c>
      <c r="M19" s="5" t="s">
        <v>9</v>
      </c>
      <c r="N19" s="5" t="s">
        <v>10</v>
      </c>
      <c r="O19" s="5" t="s">
        <v>11</v>
      </c>
      <c r="P19" s="5" t="s">
        <v>12</v>
      </c>
      <c r="Q19" s="6" t="s">
        <v>8</v>
      </c>
      <c r="R19" s="6" t="s">
        <v>9</v>
      </c>
      <c r="S19" s="6" t="s">
        <v>10</v>
      </c>
      <c r="T19" s="6" t="s">
        <v>11</v>
      </c>
      <c r="U19" s="6" t="s">
        <v>12</v>
      </c>
    </row>
    <row r="20" spans="1:21" s="1" customFormat="1" x14ac:dyDescent="0.4">
      <c r="A20" s="4">
        <v>1.6</v>
      </c>
      <c r="B20" s="10">
        <v>-1.9136527926</v>
      </c>
      <c r="C20" s="10">
        <v>-1.9175746294</v>
      </c>
      <c r="D20" s="3">
        <v>0.34599999999999997</v>
      </c>
      <c r="E20" s="4">
        <v>0.17860000000000001</v>
      </c>
      <c r="F20" s="10">
        <v>-1.9842497297999999</v>
      </c>
      <c r="G20" s="16">
        <v>-1.9825206366000001</v>
      </c>
      <c r="H20" s="16">
        <v>-1.9841256007000001</v>
      </c>
      <c r="I20" s="16">
        <v>-1.9841676863</v>
      </c>
      <c r="J20" s="16">
        <v>-1.9841950661000001</v>
      </c>
      <c r="K20" s="16">
        <v>-1.9841914378000001</v>
      </c>
      <c r="L20" s="8">
        <f t="shared" ref="L20:L33" si="10">627.51*(G20-F20)</f>
        <v>1.0850232739318804</v>
      </c>
      <c r="M20" s="8">
        <f t="shared" ref="M20:M33" si="11">627.51*(H20-F20)</f>
        <v>7.7892251540883653E-2</v>
      </c>
      <c r="N20" s="8">
        <f t="shared" ref="N20:N33" si="12">627.51*(I20-F20)</f>
        <v>5.1483116684976134E-2</v>
      </c>
      <c r="O20" s="8">
        <f t="shared" ref="O20:O33" si="13">627.51*(J20-F20)</f>
        <v>3.4302018386903499E-2</v>
      </c>
      <c r="P20" s="8">
        <f t="shared" ref="P20:P33" si="14">627.51*(K20-F20)</f>
        <v>3.657881291990512E-2</v>
      </c>
      <c r="Q20" s="9">
        <v>0.99594499999999997</v>
      </c>
      <c r="R20" s="9">
        <v>0.99984499999999998</v>
      </c>
      <c r="S20" s="9">
        <v>0.99992099999999995</v>
      </c>
      <c r="T20" s="9">
        <v>0.99996799999999997</v>
      </c>
      <c r="U20" s="9">
        <v>0.99996399999999996</v>
      </c>
    </row>
    <row r="21" spans="1:21" s="1" customFormat="1" x14ac:dyDescent="0.4">
      <c r="A21" s="4">
        <v>1.8</v>
      </c>
      <c r="B21" s="10">
        <v>-1.8501691815000001</v>
      </c>
      <c r="C21" s="10">
        <v>-1.9017887333000001</v>
      </c>
      <c r="D21" s="3">
        <v>0.93500000000000005</v>
      </c>
      <c r="E21" s="4">
        <v>0.63529999999999998</v>
      </c>
      <c r="F21" s="10">
        <v>-1.9492531333000001</v>
      </c>
      <c r="G21" s="16">
        <v>-1.9483165806</v>
      </c>
      <c r="H21" s="16">
        <v>-1.9490236008999999</v>
      </c>
      <c r="I21" s="16">
        <v>-1.9491742169999999</v>
      </c>
      <c r="J21" s="16">
        <v>-1.9491569909999999</v>
      </c>
      <c r="K21" s="16">
        <v>-1.9491887096</v>
      </c>
      <c r="L21" s="8">
        <f t="shared" si="10"/>
        <v>0.58769618477702346</v>
      </c>
      <c r="M21" s="8">
        <f t="shared" si="11"/>
        <v>0.14403387632407585</v>
      </c>
      <c r="N21" s="8">
        <f t="shared" si="12"/>
        <v>4.9520767413075484E-2</v>
      </c>
      <c r="O21" s="8">
        <f t="shared" si="13"/>
        <v>6.033025467306375E-2</v>
      </c>
      <c r="P21" s="8">
        <f t="shared" si="14"/>
        <v>4.0426515987023875E-2</v>
      </c>
      <c r="Q21" s="9">
        <v>0.99670199999999998</v>
      </c>
      <c r="R21" s="9">
        <v>0.99911399999999995</v>
      </c>
      <c r="S21" s="9">
        <v>0.99989399999999995</v>
      </c>
      <c r="T21" s="9">
        <v>0.99979899999999999</v>
      </c>
      <c r="U21" s="9">
        <v>0.99988299999999997</v>
      </c>
    </row>
    <row r="22" spans="1:21" s="1" customFormat="1" x14ac:dyDescent="0.4">
      <c r="A22" s="4">
        <v>1.9</v>
      </c>
      <c r="B22" s="10">
        <v>-1.8143103336999999</v>
      </c>
      <c r="C22" s="10">
        <v>-1.9036618271000001</v>
      </c>
      <c r="D22" s="3">
        <v>1.054</v>
      </c>
      <c r="E22" s="4">
        <v>0.82769999999999999</v>
      </c>
      <c r="F22" s="10">
        <v>-1.9381157129</v>
      </c>
      <c r="G22" s="16">
        <v>-1.9369469235000001</v>
      </c>
      <c r="H22" s="16">
        <v>-1.9377673798999999</v>
      </c>
      <c r="I22" s="16">
        <v>-1.9380023063</v>
      </c>
      <c r="J22" s="16">
        <v>-1.9380361711</v>
      </c>
      <c r="K22" s="16">
        <v>-1.9380278835</v>
      </c>
      <c r="L22" s="8">
        <f t="shared" si="10"/>
        <v>0.73342703639391837</v>
      </c>
      <c r="M22" s="8">
        <f t="shared" si="11"/>
        <v>0.21858244083002132</v>
      </c>
      <c r="N22" s="8">
        <f t="shared" si="12"/>
        <v>7.1163775565950549E-2</v>
      </c>
      <c r="O22" s="8">
        <f t="shared" si="13"/>
        <v>4.991327491794726E-2</v>
      </c>
      <c r="P22" s="8">
        <f t="shared" si="14"/>
        <v>5.5113826793975723E-2</v>
      </c>
      <c r="Q22" s="9">
        <v>0.99579499999999999</v>
      </c>
      <c r="R22" s="9">
        <v>0.99817500000000003</v>
      </c>
      <c r="S22" s="9">
        <v>0.99949299999999996</v>
      </c>
      <c r="T22" s="9">
        <v>0.99974099999999999</v>
      </c>
      <c r="U22" s="9">
        <v>0.999726</v>
      </c>
    </row>
    <row r="23" spans="1:21" s="1" customFormat="1" x14ac:dyDescent="0.4">
      <c r="A23" s="4">
        <v>1.95</v>
      </c>
      <c r="B23" s="10">
        <v>-1.7957113125999999</v>
      </c>
      <c r="C23" s="10">
        <v>-1.906268249</v>
      </c>
      <c r="D23" s="3">
        <v>1.083</v>
      </c>
      <c r="E23" s="4">
        <v>0.9163</v>
      </c>
      <c r="F23" s="10">
        <v>-1.9368737725</v>
      </c>
      <c r="G23" s="16">
        <v>-1.9359944279000001</v>
      </c>
      <c r="H23" s="16">
        <v>-1.9366909472</v>
      </c>
      <c r="I23" s="16">
        <v>-1.9367995943</v>
      </c>
      <c r="J23" s="16">
        <v>-1.9368223463000001</v>
      </c>
      <c r="K23" s="16">
        <v>-1.9368184003</v>
      </c>
      <c r="L23" s="8">
        <f t="shared" si="10"/>
        <v>0.55179752994596409</v>
      </c>
      <c r="M23" s="8">
        <f t="shared" si="11"/>
        <v>0.11472470400301406</v>
      </c>
      <c r="N23" s="8">
        <f t="shared" si="12"/>
        <v>4.654756228199803E-2</v>
      </c>
      <c r="O23" s="8">
        <f t="shared" si="13"/>
        <v>3.2270454761988768E-2</v>
      </c>
      <c r="P23" s="8">
        <f t="shared" si="14"/>
        <v>3.474660922204395E-2</v>
      </c>
      <c r="Q23" s="9">
        <v>0.99816400000000005</v>
      </c>
      <c r="R23" s="9">
        <v>0.99922999999999995</v>
      </c>
      <c r="S23" s="9">
        <v>0.99972799999999995</v>
      </c>
      <c r="T23" s="9">
        <v>0.999857</v>
      </c>
      <c r="U23" s="9">
        <v>0.99985599999999997</v>
      </c>
    </row>
    <row r="24" spans="1:21" s="1" customFormat="1" x14ac:dyDescent="0.4">
      <c r="A24" s="4">
        <v>1.98</v>
      </c>
      <c r="B24" s="10">
        <v>-1.7843832461</v>
      </c>
      <c r="C24" s="10">
        <v>-1.9082683617</v>
      </c>
      <c r="D24" s="3">
        <v>1.0920000000000001</v>
      </c>
      <c r="E24" s="4">
        <v>0.96709999999999996</v>
      </c>
      <c r="F24" s="10">
        <v>-1.9379421362</v>
      </c>
      <c r="G24" s="16">
        <v>-1.9371454575</v>
      </c>
      <c r="H24" s="16">
        <v>-1.9378284663000001</v>
      </c>
      <c r="I24" s="16">
        <v>-1.9378876169000001</v>
      </c>
      <c r="J24" s="16">
        <v>-1.9378994436999999</v>
      </c>
      <c r="K24" s="16">
        <v>-1.9378983225999999</v>
      </c>
      <c r="L24" s="8">
        <f t="shared" si="10"/>
        <v>0.49992385103699843</v>
      </c>
      <c r="M24" s="8">
        <f t="shared" si="11"/>
        <v>7.1328998948966341E-2</v>
      </c>
      <c r="N24" s="8">
        <f t="shared" si="12"/>
        <v>3.421140594293029E-2</v>
      </c>
      <c r="O24" s="8">
        <f t="shared" si="13"/>
        <v>2.6789970675067592E-2</v>
      </c>
      <c r="P24" s="8">
        <f t="shared" si="14"/>
        <v>2.7493472136033446E-2</v>
      </c>
      <c r="Q24" s="9">
        <v>0.99923300000000004</v>
      </c>
      <c r="R24" s="9">
        <v>0.99978900000000004</v>
      </c>
      <c r="S24" s="9">
        <v>0.99990400000000002</v>
      </c>
      <c r="T24" s="9">
        <v>0.99993600000000005</v>
      </c>
      <c r="U24" s="9">
        <v>0.99993600000000005</v>
      </c>
    </row>
    <row r="25" spans="1:21" s="1" customFormat="1" x14ac:dyDescent="0.4">
      <c r="A25" s="4">
        <v>1.99</v>
      </c>
      <c r="B25" s="10">
        <v>-1.7805825263999999</v>
      </c>
      <c r="C25" s="10">
        <v>-1.9090005564000001</v>
      </c>
      <c r="D25" s="3">
        <v>1.0940000000000001</v>
      </c>
      <c r="E25" s="4">
        <v>0.98360000000000003</v>
      </c>
      <c r="F25" s="10">
        <v>-1.9386110908</v>
      </c>
      <c r="G25" s="16">
        <v>-1.9378138031000001</v>
      </c>
      <c r="H25" s="16">
        <v>-1.9385068840999999</v>
      </c>
      <c r="I25" s="16">
        <v>-1.9385600922999999</v>
      </c>
      <c r="J25" s="16">
        <v>-1.9385698495000001</v>
      </c>
      <c r="K25" s="16">
        <v>-1.9385698886</v>
      </c>
      <c r="L25" s="8">
        <f t="shared" si="10"/>
        <v>0.50030600462698882</v>
      </c>
      <c r="M25" s="8">
        <f t="shared" si="11"/>
        <v>6.5390746317068399E-2</v>
      </c>
      <c r="N25" s="8">
        <f t="shared" si="12"/>
        <v>3.2002068735076043E-2</v>
      </c>
      <c r="O25" s="8">
        <f t="shared" si="13"/>
        <v>2.5879328162961707E-2</v>
      </c>
      <c r="P25" s="8">
        <f t="shared" si="14"/>
        <v>2.5854792522021646E-2</v>
      </c>
      <c r="Q25" s="9">
        <v>0.99939699999999998</v>
      </c>
      <c r="R25" s="9">
        <v>0.999888</v>
      </c>
      <c r="S25" s="9">
        <v>0.99994300000000003</v>
      </c>
      <c r="T25" s="9">
        <v>0.99995599999999996</v>
      </c>
      <c r="U25" s="9">
        <v>0.99995599999999996</v>
      </c>
    </row>
    <row r="26" spans="1:21" s="1" customFormat="1" x14ac:dyDescent="0.4">
      <c r="A26" s="4">
        <v>2</v>
      </c>
      <c r="B26" s="10">
        <v>-1.7767703581000001</v>
      </c>
      <c r="C26" s="10">
        <v>-1.9097636148999999</v>
      </c>
      <c r="D26" s="3">
        <v>1.095</v>
      </c>
      <c r="E26" s="4">
        <v>1</v>
      </c>
      <c r="F26" s="10">
        <v>-1.9394307218</v>
      </c>
      <c r="G26" s="16">
        <v>-1.9381676459999999</v>
      </c>
      <c r="H26" s="16">
        <v>-1.9392566107</v>
      </c>
      <c r="I26" s="16">
        <v>-1.9393436771999999</v>
      </c>
      <c r="J26" s="16">
        <v>-1.9393653148000001</v>
      </c>
      <c r="K26" s="16">
        <v>-1.9393740048999999</v>
      </c>
      <c r="L26" s="8">
        <f t="shared" si="10"/>
        <v>0.79259269525804299</v>
      </c>
      <c r="M26" s="8">
        <f t="shared" si="11"/>
        <v>0.10925645636099064</v>
      </c>
      <c r="N26" s="8">
        <f t="shared" si="12"/>
        <v>5.4621356946053801E-2</v>
      </c>
      <c r="O26" s="8">
        <f t="shared" si="13"/>
        <v>4.1043546569941199E-2</v>
      </c>
      <c r="P26" s="8">
        <f t="shared" si="14"/>
        <v>3.5590421919054385E-2</v>
      </c>
      <c r="Q26" s="9">
        <v>0.999135</v>
      </c>
      <c r="R26" s="9">
        <v>0.99987700000000002</v>
      </c>
      <c r="S26" s="9">
        <v>0.99993399999999999</v>
      </c>
      <c r="T26" s="9">
        <v>0.99994799999999995</v>
      </c>
      <c r="U26" s="9">
        <v>0.99995500000000004</v>
      </c>
    </row>
    <row r="27" spans="1:21" s="1" customFormat="1" x14ac:dyDescent="0.4">
      <c r="A27" s="4">
        <v>2.0099999999999998</v>
      </c>
      <c r="B27" s="10">
        <v>-1.7815511033</v>
      </c>
      <c r="C27" s="10">
        <v>-1.9105564501000001</v>
      </c>
      <c r="D27" s="3">
        <v>1.095</v>
      </c>
      <c r="E27" s="4">
        <v>0.98380000000000001</v>
      </c>
      <c r="F27" s="10">
        <v>-1.9404048169000001</v>
      </c>
      <c r="G27" s="16">
        <v>-1.9395552238</v>
      </c>
      <c r="H27" s="16">
        <v>-1.9402901473</v>
      </c>
      <c r="I27" s="16">
        <v>-1.9403479075000001</v>
      </c>
      <c r="J27" s="16">
        <v>-1.9403598114</v>
      </c>
      <c r="K27" s="16">
        <v>-1.9403615705999999</v>
      </c>
      <c r="L27" s="8">
        <f t="shared" si="10"/>
        <v>0.5331281661810634</v>
      </c>
      <c r="M27" s="8">
        <f t="shared" si="11"/>
        <v>7.1956320696038481E-2</v>
      </c>
      <c r="N27" s="8">
        <f t="shared" si="12"/>
        <v>3.5711217594016929E-2</v>
      </c>
      <c r="O27" s="8">
        <f t="shared" si="13"/>
        <v>2.8241401305052549E-2</v>
      </c>
      <c r="P27" s="8">
        <f t="shared" si="14"/>
        <v>2.7137485713118061E-2</v>
      </c>
      <c r="Q27" s="9">
        <v>0.999359</v>
      </c>
      <c r="R27" s="9">
        <v>0.99987999999999999</v>
      </c>
      <c r="S27" s="9">
        <v>0.99993900000000002</v>
      </c>
      <c r="T27" s="9">
        <v>0.99995400000000001</v>
      </c>
      <c r="U27" s="9">
        <v>0.99995400000000001</v>
      </c>
    </row>
    <row r="28" spans="1:21" s="1" customFormat="1" x14ac:dyDescent="0.4">
      <c r="A28" s="4">
        <v>2.02</v>
      </c>
      <c r="B28" s="10">
        <v>-1.7862616326</v>
      </c>
      <c r="C28" s="10">
        <v>-1.911378002</v>
      </c>
      <c r="D28" s="3">
        <v>1.095</v>
      </c>
      <c r="E28" s="4">
        <v>0.96779999999999999</v>
      </c>
      <c r="F28" s="10">
        <v>-1.9415238830999999</v>
      </c>
      <c r="G28" s="16">
        <v>-1.9406302179999999</v>
      </c>
      <c r="H28" s="16">
        <v>-1.9413920954999999</v>
      </c>
      <c r="I28" s="16">
        <v>-1.9414605551999999</v>
      </c>
      <c r="J28" s="16">
        <v>-1.9414770800000001</v>
      </c>
      <c r="K28" s="16">
        <v>-1.9414789018</v>
      </c>
      <c r="L28" s="8">
        <f t="shared" si="10"/>
        <v>0.56078378690099762</v>
      </c>
      <c r="M28" s="8">
        <f t="shared" si="11"/>
        <v>8.2698036875992753E-2</v>
      </c>
      <c r="N28" s="8">
        <f t="shared" si="12"/>
        <v>3.9738890528978256E-2</v>
      </c>
      <c r="O28" s="8">
        <f t="shared" si="13"/>
        <v>2.9369413280890752E-2</v>
      </c>
      <c r="P28" s="8">
        <f t="shared" si="14"/>
        <v>2.8226215562910755E-2</v>
      </c>
      <c r="Q28" s="9">
        <v>0.99916799999999995</v>
      </c>
      <c r="R28" s="9">
        <v>0.99978400000000001</v>
      </c>
      <c r="S28" s="9">
        <v>0.99990400000000002</v>
      </c>
      <c r="T28" s="9">
        <v>0.99993699999999996</v>
      </c>
      <c r="U28" s="9">
        <v>0.99993900000000002</v>
      </c>
    </row>
    <row r="29" spans="1:21" s="1" customFormat="1" x14ac:dyDescent="0.4">
      <c r="A29" s="4">
        <v>2.0499999999999998</v>
      </c>
      <c r="B29" s="10">
        <v>-1.7999829311</v>
      </c>
      <c r="C29" s="10">
        <v>-1.9140047407</v>
      </c>
      <c r="D29" s="3">
        <v>1.0920000000000001</v>
      </c>
      <c r="E29" s="4">
        <v>0.92079999999999995</v>
      </c>
      <c r="F29" s="10">
        <v>-1.9456877212999999</v>
      </c>
      <c r="G29" s="16">
        <v>-1.9445562110000001</v>
      </c>
      <c r="H29" s="16">
        <v>-1.9454581184999999</v>
      </c>
      <c r="I29" s="16">
        <v>-1.9455899472</v>
      </c>
      <c r="J29" s="16">
        <v>-1.9456204377999999</v>
      </c>
      <c r="K29" s="16">
        <v>-1.9456262113</v>
      </c>
      <c r="L29" s="8">
        <f t="shared" si="10"/>
        <v>0.71003402835287766</v>
      </c>
      <c r="M29" s="8">
        <f t="shared" si="11"/>
        <v>0.144078053027969</v>
      </c>
      <c r="N29" s="8">
        <f t="shared" si="12"/>
        <v>6.1354225490932335E-2</v>
      </c>
      <c r="O29" s="8">
        <f t="shared" si="13"/>
        <v>4.2221069084974534E-2</v>
      </c>
      <c r="P29" s="8">
        <f t="shared" si="14"/>
        <v>3.8598140099922081E-2</v>
      </c>
      <c r="Q29" s="9">
        <v>0.99803799999999998</v>
      </c>
      <c r="R29" s="9">
        <v>0.99923600000000001</v>
      </c>
      <c r="S29" s="9">
        <v>0.999722</v>
      </c>
      <c r="T29" s="9">
        <v>0.99984099999999998</v>
      </c>
      <c r="U29" s="9">
        <v>0.99984899999999999</v>
      </c>
    </row>
    <row r="30" spans="1:21" s="1" customFormat="1" x14ac:dyDescent="0.4">
      <c r="A30" s="4">
        <v>2.1</v>
      </c>
      <c r="B30" s="10">
        <v>-1.8215468947</v>
      </c>
      <c r="C30" s="10">
        <v>-1.9188652454999999</v>
      </c>
      <c r="D30" s="3">
        <v>1.0780000000000001</v>
      </c>
      <c r="E30" s="4">
        <v>0.8458</v>
      </c>
      <c r="F30" s="10">
        <v>-1.9548321923</v>
      </c>
      <c r="G30" s="16">
        <v>-1.9531841139999999</v>
      </c>
      <c r="H30" s="16">
        <v>-1.9544054377</v>
      </c>
      <c r="I30" s="16">
        <v>-1.9546792040000001</v>
      </c>
      <c r="J30" s="16">
        <v>-1.9547323544999999</v>
      </c>
      <c r="K30" s="16">
        <v>-1.9547399383999999</v>
      </c>
      <c r="L30" s="8">
        <f t="shared" si="10"/>
        <v>1.0341856140330836</v>
      </c>
      <c r="M30" s="8">
        <f t="shared" si="11"/>
        <v>0.26779277904604942</v>
      </c>
      <c r="N30" s="8">
        <f t="shared" si="12"/>
        <v>9.6001688132993632E-2</v>
      </c>
      <c r="O30" s="8">
        <f t="shared" si="13"/>
        <v>6.264921787807104E-2</v>
      </c>
      <c r="P30" s="8">
        <f t="shared" si="14"/>
        <v>5.7890244789073148E-2</v>
      </c>
      <c r="Q30" s="9">
        <v>0.995533</v>
      </c>
      <c r="R30" s="9">
        <v>0.99818799999999996</v>
      </c>
      <c r="S30" s="9">
        <v>0.99946000000000002</v>
      </c>
      <c r="T30" s="9">
        <v>0.99968000000000001</v>
      </c>
      <c r="U30" s="9">
        <v>0.999699</v>
      </c>
    </row>
    <row r="31" spans="1:21" s="1" customFormat="1" x14ac:dyDescent="0.4">
      <c r="A31" s="4">
        <v>2.2000000000000002</v>
      </c>
      <c r="B31" s="10">
        <v>-1.8602105228000001</v>
      </c>
      <c r="C31" s="10">
        <v>-1.9300098503000001</v>
      </c>
      <c r="D31" s="3">
        <v>1.02</v>
      </c>
      <c r="E31" s="4">
        <v>0.70789999999999997</v>
      </c>
      <c r="F31" s="10">
        <v>-1.9777029872</v>
      </c>
      <c r="G31" s="16">
        <v>-1.9754975716000001</v>
      </c>
      <c r="H31" s="16">
        <v>-1.977205393</v>
      </c>
      <c r="I31" s="16">
        <v>-1.9775647886000001</v>
      </c>
      <c r="J31" s="16">
        <v>-1.9775790087</v>
      </c>
      <c r="K31" s="16">
        <v>-1.9776142484999999</v>
      </c>
      <c r="L31" s="8">
        <f t="shared" si="10"/>
        <v>1.383920343155989</v>
      </c>
      <c r="M31" s="8">
        <f t="shared" si="11"/>
        <v>0.312245336442039</v>
      </c>
      <c r="N31" s="8">
        <f t="shared" si="12"/>
        <v>8.6721003485982689E-2</v>
      </c>
      <c r="O31" s="8">
        <f t="shared" si="13"/>
        <v>7.7797748535006539E-2</v>
      </c>
      <c r="P31" s="8">
        <f t="shared" si="14"/>
        <v>5.5684421637091648E-2</v>
      </c>
      <c r="Q31" s="9">
        <v>0.993927</v>
      </c>
      <c r="R31" s="9">
        <v>0.99819000000000002</v>
      </c>
      <c r="S31" s="9">
        <v>0.99962499999999999</v>
      </c>
      <c r="T31" s="9">
        <v>0.99960800000000005</v>
      </c>
      <c r="U31" s="9">
        <v>0.99975099999999995</v>
      </c>
    </row>
    <row r="32" spans="1:21" s="1" customFormat="1" x14ac:dyDescent="0.4">
      <c r="A32" s="4">
        <v>2.5</v>
      </c>
      <c r="B32" s="10">
        <v>-1.9474278534</v>
      </c>
      <c r="C32" s="10">
        <v>-1.9689547810000001</v>
      </c>
      <c r="D32" s="3">
        <v>0.70699999999999996</v>
      </c>
      <c r="E32" s="4">
        <v>0.37809999999999999</v>
      </c>
      <c r="F32" s="10">
        <v>-2.0455995123999999</v>
      </c>
      <c r="G32" s="16">
        <v>-2.0444726813999998</v>
      </c>
      <c r="H32" s="16">
        <v>-2.0454371437000001</v>
      </c>
      <c r="I32" s="16">
        <v>-2.0455420361000001</v>
      </c>
      <c r="J32" s="16">
        <v>-2.0455654559999998</v>
      </c>
      <c r="K32" s="16">
        <v>-2.0455722867000001</v>
      </c>
      <c r="L32" s="8">
        <f t="shared" si="10"/>
        <v>0.70709772081006639</v>
      </c>
      <c r="M32" s="8">
        <f t="shared" si="11"/>
        <v>0.10188798293691195</v>
      </c>
      <c r="N32" s="8">
        <f t="shared" si="12"/>
        <v>3.6066953012911546E-2</v>
      </c>
      <c r="O32" s="8">
        <f t="shared" si="13"/>
        <v>2.1370731564058443E-2</v>
      </c>
      <c r="P32" s="8">
        <f t="shared" si="14"/>
        <v>1.708439900687447E-2</v>
      </c>
      <c r="Q32" s="9">
        <v>0.99908699999999995</v>
      </c>
      <c r="R32" s="9">
        <v>0.99980400000000003</v>
      </c>
      <c r="S32" s="9">
        <v>0.99993600000000005</v>
      </c>
      <c r="T32" s="9">
        <v>0.99997100000000005</v>
      </c>
      <c r="U32" s="9">
        <v>0.99997800000000003</v>
      </c>
    </row>
    <row r="33" spans="1:21" s="1" customFormat="1" x14ac:dyDescent="0.4">
      <c r="A33" s="4">
        <v>3</v>
      </c>
      <c r="B33" s="10">
        <v>-2.0291793113000001</v>
      </c>
      <c r="C33" s="10">
        <v>-2.0295337862</v>
      </c>
      <c r="D33" s="3">
        <v>0.109</v>
      </c>
      <c r="E33" s="4">
        <v>4.5100000000000001E-2</v>
      </c>
      <c r="F33" s="10">
        <v>-2.1165510838000001</v>
      </c>
      <c r="G33" s="16">
        <v>-2.1150008269999998</v>
      </c>
      <c r="H33" s="16">
        <v>-2.1164287758999998</v>
      </c>
      <c r="I33" s="16">
        <v>-2.1165078115</v>
      </c>
      <c r="J33" s="16">
        <v>-2.1165256737</v>
      </c>
      <c r="K33" s="16">
        <v>-2.1165295222</v>
      </c>
      <c r="L33" s="8">
        <f t="shared" si="10"/>
        <v>0.97280164456819818</v>
      </c>
      <c r="M33" s="8">
        <f t="shared" si="11"/>
        <v>7.6749430329213469E-2</v>
      </c>
      <c r="N33" s="8">
        <f t="shared" si="12"/>
        <v>2.715380097307464E-2</v>
      </c>
      <c r="O33" s="8">
        <f t="shared" si="13"/>
        <v>1.5945091851077047E-2</v>
      </c>
      <c r="P33" s="8">
        <f t="shared" si="14"/>
        <v>1.3530119616068039E-2</v>
      </c>
      <c r="Q33" s="9">
        <v>0.99773900000000004</v>
      </c>
      <c r="R33" s="9">
        <v>0.99986200000000003</v>
      </c>
      <c r="S33" s="9">
        <v>0.99995699999999998</v>
      </c>
      <c r="T33" s="9">
        <v>0.999977</v>
      </c>
      <c r="U33" s="9">
        <v>0.99998100000000001</v>
      </c>
    </row>
    <row r="35" spans="1:21" s="1" customFormat="1" x14ac:dyDescent="0.4">
      <c r="A35" s="1" t="s">
        <v>16</v>
      </c>
      <c r="B35" s="2"/>
      <c r="C35" s="2"/>
      <c r="D35" s="2"/>
      <c r="E35" s="2"/>
      <c r="F35" s="2"/>
      <c r="G35" s="22" t="s">
        <v>13</v>
      </c>
      <c r="H35" s="22"/>
      <c r="I35" s="22"/>
      <c r="J35" s="22"/>
      <c r="K35" s="22"/>
      <c r="L35" s="20" t="s">
        <v>14</v>
      </c>
      <c r="M35" s="20"/>
      <c r="N35" s="20"/>
      <c r="O35" s="20"/>
      <c r="P35" s="20"/>
      <c r="Q35" s="21" t="s">
        <v>7</v>
      </c>
      <c r="R35" s="21"/>
      <c r="S35" s="21"/>
      <c r="T35" s="21"/>
      <c r="U35" s="21"/>
    </row>
    <row r="36" spans="1:21" x14ac:dyDescent="0.4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6</v>
      </c>
      <c r="G36" s="7" t="s">
        <v>8</v>
      </c>
      <c r="H36" s="7" t="s">
        <v>9</v>
      </c>
      <c r="I36" s="7" t="s">
        <v>10</v>
      </c>
      <c r="J36" s="7" t="s">
        <v>11</v>
      </c>
      <c r="K36" s="7" t="s">
        <v>12</v>
      </c>
      <c r="L36" s="5" t="s">
        <v>8</v>
      </c>
      <c r="M36" s="5" t="s">
        <v>9</v>
      </c>
      <c r="N36" s="5" t="s">
        <v>10</v>
      </c>
      <c r="O36" s="5" t="s">
        <v>11</v>
      </c>
      <c r="P36" s="5" t="s">
        <v>12</v>
      </c>
      <c r="Q36" s="6" t="s">
        <v>8</v>
      </c>
      <c r="R36" s="6" t="s">
        <v>9</v>
      </c>
      <c r="S36" s="6" t="s">
        <v>10</v>
      </c>
      <c r="T36" s="6" t="s">
        <v>11</v>
      </c>
      <c r="U36" s="6" t="s">
        <v>12</v>
      </c>
    </row>
    <row r="37" spans="1:21" s="1" customFormat="1" x14ac:dyDescent="0.4">
      <c r="A37" s="4">
        <v>1.6</v>
      </c>
      <c r="B37" s="10">
        <v>-1.9136527926</v>
      </c>
      <c r="C37" s="10">
        <v>-1.9175746294</v>
      </c>
      <c r="D37" s="3">
        <v>0.34599999999999997</v>
      </c>
      <c r="E37" s="4">
        <v>0.17860000000000001</v>
      </c>
      <c r="F37" s="10">
        <v>-1.9842497297999999</v>
      </c>
      <c r="G37" s="16">
        <v>-1.9815064313999999</v>
      </c>
      <c r="H37" s="16">
        <v>-1.9840275795</v>
      </c>
      <c r="I37" s="16">
        <v>-1.9840568566000001</v>
      </c>
      <c r="J37" s="16">
        <v>-1.9840456440000001</v>
      </c>
      <c r="K37" s="16">
        <v>-1.9842020357000001</v>
      </c>
      <c r="L37" s="8">
        <f t="shared" ref="L37:L50" si="15">627.51*(G37-F37)</f>
        <v>1.7214471789839891</v>
      </c>
      <c r="M37" s="8">
        <f t="shared" ref="M37:M50" si="16">627.51*(H37-F37)</f>
        <v>0.13940153475296602</v>
      </c>
      <c r="N37" s="8">
        <f t="shared" ref="N37:N50" si="17">627.51*(I37-F37)</f>
        <v>0.12102986173189478</v>
      </c>
      <c r="O37" s="8">
        <f t="shared" ref="O37:O50" si="18">627.51*(J37-F37)</f>
        <v>0.12806588035791505</v>
      </c>
      <c r="P37" s="8">
        <f t="shared" ref="P37:P50" si="19">627.51*(K37-F37)</f>
        <v>2.992852469089255E-2</v>
      </c>
      <c r="Q37" s="9">
        <v>0.995672</v>
      </c>
      <c r="R37" s="9">
        <v>0.99968100000000004</v>
      </c>
      <c r="S37" s="9">
        <v>0.99977300000000002</v>
      </c>
      <c r="T37" s="9">
        <v>0.99982400000000005</v>
      </c>
      <c r="U37" s="9">
        <v>0.99994499999999997</v>
      </c>
    </row>
    <row r="38" spans="1:21" s="1" customFormat="1" x14ac:dyDescent="0.4">
      <c r="A38" s="4">
        <v>1.8</v>
      </c>
      <c r="B38" s="10">
        <v>-1.8501691815000001</v>
      </c>
      <c r="C38" s="10">
        <v>-1.9017887333000001</v>
      </c>
      <c r="D38" s="3">
        <v>0.93500000000000005</v>
      </c>
      <c r="E38" s="4">
        <v>0.63529999999999998</v>
      </c>
      <c r="F38" s="10">
        <v>-1.9492531333000001</v>
      </c>
      <c r="G38" s="16">
        <v>-1.9471102556</v>
      </c>
      <c r="H38" s="16">
        <v>-1.9483563683</v>
      </c>
      <c r="I38" s="16">
        <v>-1.9490866674</v>
      </c>
      <c r="J38" s="16">
        <v>-1.9491120904999999</v>
      </c>
      <c r="K38" s="16">
        <v>-1.9490165476000001</v>
      </c>
      <c r="L38" s="8">
        <f t="shared" si="15"/>
        <v>1.3446771855270634</v>
      </c>
      <c r="M38" s="8">
        <f t="shared" si="16"/>
        <v>0.56272900515001356</v>
      </c>
      <c r="N38" s="8">
        <f t="shared" si="17"/>
        <v>0.10445901690901473</v>
      </c>
      <c r="O38" s="8">
        <f t="shared" si="18"/>
        <v>8.8505767428098736E-2</v>
      </c>
      <c r="P38" s="8">
        <f t="shared" si="19"/>
        <v>0.14845989260697381</v>
      </c>
      <c r="Q38" s="9">
        <v>0.996062</v>
      </c>
      <c r="R38" s="9">
        <v>0.99888999999999994</v>
      </c>
      <c r="S38" s="9">
        <v>0.99987599999999999</v>
      </c>
      <c r="T38" s="9">
        <v>0.999695</v>
      </c>
      <c r="U38" s="9">
        <v>0.99977700000000003</v>
      </c>
    </row>
    <row r="39" spans="1:21" s="1" customFormat="1" x14ac:dyDescent="0.4">
      <c r="A39" s="4">
        <v>1.9</v>
      </c>
      <c r="B39" s="10">
        <v>-1.8143103336999999</v>
      </c>
      <c r="C39" s="10">
        <v>-1.9036618271000001</v>
      </c>
      <c r="D39" s="3">
        <v>1.054</v>
      </c>
      <c r="E39" s="4">
        <v>0.82769999999999999</v>
      </c>
      <c r="F39" s="10">
        <v>-1.9381157129</v>
      </c>
      <c r="G39" s="16">
        <v>-1.9359519203</v>
      </c>
      <c r="H39" s="16">
        <v>-1.9372539714000001</v>
      </c>
      <c r="I39" s="16">
        <v>-1.9375944608</v>
      </c>
      <c r="J39" s="16">
        <v>-1.9378690432000001</v>
      </c>
      <c r="K39" s="16">
        <v>-1.9380481418</v>
      </c>
      <c r="L39" s="8">
        <f t="shared" si="15"/>
        <v>1.3578014944259948</v>
      </c>
      <c r="M39" s="8">
        <f t="shared" si="16"/>
        <v>0.54075140866490357</v>
      </c>
      <c r="N39" s="8">
        <f t="shared" si="17"/>
        <v>0.32709090527098766</v>
      </c>
      <c r="O39" s="8">
        <f t="shared" si="18"/>
        <v>0.1547877034469175</v>
      </c>
      <c r="P39" s="8">
        <f t="shared" si="19"/>
        <v>4.2401540960997977E-2</v>
      </c>
      <c r="Q39" s="9">
        <v>0.99522699999999997</v>
      </c>
      <c r="R39" s="9">
        <v>0.99808300000000005</v>
      </c>
      <c r="S39" s="9">
        <v>0.99951699999999999</v>
      </c>
      <c r="T39" s="9">
        <v>0.99974700000000005</v>
      </c>
      <c r="U39" s="9">
        <v>0.99974200000000002</v>
      </c>
    </row>
    <row r="40" spans="1:21" s="1" customFormat="1" x14ac:dyDescent="0.4">
      <c r="A40" s="4">
        <v>1.95</v>
      </c>
      <c r="B40" s="10">
        <v>-1.7957113125999999</v>
      </c>
      <c r="C40" s="10">
        <v>-1.906268249</v>
      </c>
      <c r="D40" s="3">
        <v>1.083</v>
      </c>
      <c r="E40" s="4">
        <v>0.9163</v>
      </c>
      <c r="F40" s="10">
        <v>-1.9368737725</v>
      </c>
      <c r="G40" s="16">
        <v>-1.9350115932</v>
      </c>
      <c r="H40" s="16">
        <v>-1.9363042500000001</v>
      </c>
      <c r="I40" s="16">
        <v>-1.9364322588</v>
      </c>
      <c r="J40" s="16">
        <v>-1.9365199177000001</v>
      </c>
      <c r="K40" s="16">
        <v>-1.9366761708</v>
      </c>
      <c r="L40" s="8">
        <f t="shared" si="15"/>
        <v>1.1685361325429928</v>
      </c>
      <c r="M40" s="8">
        <f t="shared" si="16"/>
        <v>0.3573810639749842</v>
      </c>
      <c r="N40" s="8">
        <f t="shared" si="17"/>
        <v>0.27705426188700433</v>
      </c>
      <c r="O40" s="8">
        <f t="shared" si="18"/>
        <v>0.22204742554796358</v>
      </c>
      <c r="P40" s="8">
        <f t="shared" si="19"/>
        <v>0.12399704276703113</v>
      </c>
      <c r="Q40" s="9">
        <v>0.997533</v>
      </c>
      <c r="R40" s="9">
        <v>0.99904800000000005</v>
      </c>
      <c r="S40" s="9">
        <v>0.99960000000000004</v>
      </c>
      <c r="T40" s="9">
        <v>0.99972799999999995</v>
      </c>
      <c r="U40" s="9">
        <v>0.99977300000000002</v>
      </c>
    </row>
    <row r="41" spans="1:21" s="1" customFormat="1" x14ac:dyDescent="0.4">
      <c r="A41" s="4">
        <v>1.98</v>
      </c>
      <c r="B41" s="10">
        <v>-1.7843832461</v>
      </c>
      <c r="C41" s="10">
        <v>-1.9082683617</v>
      </c>
      <c r="D41" s="3">
        <v>1.0920000000000001</v>
      </c>
      <c r="E41" s="4">
        <v>0.96709999999999996</v>
      </c>
      <c r="F41" s="10">
        <v>-1.9379421362</v>
      </c>
      <c r="G41" s="16">
        <v>-1.9361607873</v>
      </c>
      <c r="H41" s="16">
        <v>-1.9375104663</v>
      </c>
      <c r="I41" s="16">
        <v>-1.9375921845999999</v>
      </c>
      <c r="J41" s="16">
        <v>-1.9376012793999999</v>
      </c>
      <c r="K41" s="16">
        <v>-1.9376777151</v>
      </c>
      <c r="L41" s="8">
        <f t="shared" si="15"/>
        <v>1.1178142482390219</v>
      </c>
      <c r="M41" s="8">
        <f t="shared" si="16"/>
        <v>0.27087717894899171</v>
      </c>
      <c r="N41" s="8">
        <f t="shared" si="17"/>
        <v>0.21959812851604057</v>
      </c>
      <c r="O41" s="8">
        <f t="shared" si="18"/>
        <v>0.21389105056804184</v>
      </c>
      <c r="P41" s="8">
        <f t="shared" si="19"/>
        <v>0.16592688446101439</v>
      </c>
      <c r="Q41" s="9">
        <v>0.99857099999999999</v>
      </c>
      <c r="R41" s="9">
        <v>0.99958000000000002</v>
      </c>
      <c r="S41" s="9">
        <v>0.999726</v>
      </c>
      <c r="T41" s="9">
        <v>0.999753</v>
      </c>
      <c r="U41" s="9">
        <v>0.99978900000000004</v>
      </c>
    </row>
    <row r="42" spans="1:21" s="1" customFormat="1" x14ac:dyDescent="0.4">
      <c r="A42" s="4">
        <v>1.99</v>
      </c>
      <c r="B42" s="10">
        <v>-1.7805825263999999</v>
      </c>
      <c r="C42" s="10">
        <v>-1.9090005564000001</v>
      </c>
      <c r="D42" s="3">
        <v>1.0940000000000001</v>
      </c>
      <c r="E42" s="4">
        <v>0.98360000000000003</v>
      </c>
      <c r="F42" s="10">
        <v>-1.9386110908</v>
      </c>
      <c r="G42" s="16">
        <v>-1.9368185766999999</v>
      </c>
      <c r="H42" s="16">
        <v>-1.9382068546</v>
      </c>
      <c r="I42" s="16">
        <v>-1.9382909788</v>
      </c>
      <c r="J42" s="16">
        <v>-1.9382851460999999</v>
      </c>
      <c r="K42" s="16">
        <v>-1.938337733</v>
      </c>
      <c r="L42" s="8">
        <f t="shared" si="15"/>
        <v>1.1248205228910892</v>
      </c>
      <c r="M42" s="8">
        <f t="shared" si="16"/>
        <v>0.25366225786204666</v>
      </c>
      <c r="N42" s="8">
        <f t="shared" si="17"/>
        <v>0.20087348112002448</v>
      </c>
      <c r="O42" s="8">
        <f t="shared" si="18"/>
        <v>0.20453355869708525</v>
      </c>
      <c r="P42" s="8">
        <f t="shared" si="19"/>
        <v>0.17153475307802526</v>
      </c>
      <c r="Q42" s="9">
        <v>0.99872499999999997</v>
      </c>
      <c r="R42" s="9">
        <v>0.99968299999999999</v>
      </c>
      <c r="S42" s="9">
        <v>0.99976500000000001</v>
      </c>
      <c r="T42" s="9">
        <v>0.99976900000000002</v>
      </c>
      <c r="U42" s="9">
        <v>0.99979899999999999</v>
      </c>
    </row>
    <row r="43" spans="1:21" s="1" customFormat="1" x14ac:dyDescent="0.4">
      <c r="A43" s="4">
        <v>2</v>
      </c>
      <c r="B43" s="10">
        <v>-1.7767703581000001</v>
      </c>
      <c r="C43" s="10">
        <v>-1.9097636148999999</v>
      </c>
      <c r="D43" s="3">
        <v>1.095</v>
      </c>
      <c r="E43" s="4">
        <v>1</v>
      </c>
      <c r="F43" s="10">
        <v>-1.9394307218</v>
      </c>
      <c r="G43" s="16">
        <v>-1.9368038818</v>
      </c>
      <c r="H43" s="16">
        <v>-1.9389280809</v>
      </c>
      <c r="I43" s="16">
        <v>-1.9392198231</v>
      </c>
      <c r="J43" s="16">
        <v>-1.9392545214000001</v>
      </c>
      <c r="K43" s="16">
        <v>-1.9392318562999999</v>
      </c>
      <c r="L43" s="8">
        <f t="shared" si="15"/>
        <v>1.6483683684000121</v>
      </c>
      <c r="M43" s="8">
        <f t="shared" si="16"/>
        <v>0.31541219115897623</v>
      </c>
      <c r="N43" s="8">
        <f t="shared" si="17"/>
        <v>0.13234104323701087</v>
      </c>
      <c r="O43" s="8">
        <f t="shared" si="18"/>
        <v>0.11056751300392582</v>
      </c>
      <c r="P43" s="8">
        <f t="shared" si="19"/>
        <v>0.12479008990502126</v>
      </c>
      <c r="Q43" s="9">
        <v>0.99821099999999996</v>
      </c>
      <c r="R43" s="9">
        <v>0.99965199999999999</v>
      </c>
      <c r="S43" s="9">
        <v>0.99985000000000002</v>
      </c>
      <c r="T43" s="9">
        <v>0.99987300000000001</v>
      </c>
      <c r="U43" s="9">
        <v>0.99985900000000005</v>
      </c>
    </row>
    <row r="44" spans="1:21" s="1" customFormat="1" x14ac:dyDescent="0.4">
      <c r="A44" s="4">
        <v>2.0099999999999998</v>
      </c>
      <c r="B44" s="10">
        <v>-1.7815511033</v>
      </c>
      <c r="C44" s="10">
        <v>-1.9105564501000001</v>
      </c>
      <c r="D44" s="3">
        <v>1.095</v>
      </c>
      <c r="E44" s="4">
        <v>0.98380000000000001</v>
      </c>
      <c r="F44" s="10">
        <v>-1.9404048169000001</v>
      </c>
      <c r="G44" s="16">
        <v>-1.9385392071000001</v>
      </c>
      <c r="H44" s="16">
        <v>-1.9400219962</v>
      </c>
      <c r="I44" s="16">
        <v>-1.9401358165</v>
      </c>
      <c r="J44" s="16">
        <v>-1.9401197757999999</v>
      </c>
      <c r="K44" s="16">
        <v>-1.9401318195999999</v>
      </c>
      <c r="L44" s="8">
        <f t="shared" si="15"/>
        <v>1.1706888055980353</v>
      </c>
      <c r="M44" s="8">
        <f t="shared" si="16"/>
        <v>0.24022381745704005</v>
      </c>
      <c r="N44" s="8">
        <f t="shared" si="17"/>
        <v>0.16880044100406766</v>
      </c>
      <c r="O44" s="8">
        <f t="shared" si="18"/>
        <v>0.17886614066110085</v>
      </c>
      <c r="P44" s="8">
        <f t="shared" si="19"/>
        <v>0.17130853572311822</v>
      </c>
      <c r="Q44" s="9">
        <v>0.99866999999999995</v>
      </c>
      <c r="R44" s="9">
        <v>0.99969600000000003</v>
      </c>
      <c r="S44" s="9">
        <v>0.99979899999999999</v>
      </c>
      <c r="T44" s="9">
        <v>0.99979499999999999</v>
      </c>
      <c r="U44" s="9">
        <v>0.99979700000000005</v>
      </c>
    </row>
    <row r="45" spans="1:21" s="1" customFormat="1" x14ac:dyDescent="0.4">
      <c r="A45" s="4">
        <v>2.02</v>
      </c>
      <c r="B45" s="10">
        <v>-1.7862616326</v>
      </c>
      <c r="C45" s="10">
        <v>-1.911378002</v>
      </c>
      <c r="D45" s="3">
        <v>1.095</v>
      </c>
      <c r="E45" s="4">
        <v>0.96779999999999999</v>
      </c>
      <c r="F45" s="10">
        <v>-1.9415238830999999</v>
      </c>
      <c r="G45" s="16">
        <v>-1.9395805293999999</v>
      </c>
      <c r="H45" s="16">
        <v>-1.9411249273</v>
      </c>
      <c r="I45" s="16">
        <v>-1.9412714370999999</v>
      </c>
      <c r="J45" s="16">
        <v>-1.9412554252000001</v>
      </c>
      <c r="K45" s="16">
        <v>-1.9412554177000001</v>
      </c>
      <c r="L45" s="8">
        <f t="shared" si="15"/>
        <v>1.2194738802869896</v>
      </c>
      <c r="M45" s="8">
        <f t="shared" si="16"/>
        <v>0.25034875405795848</v>
      </c>
      <c r="N45" s="8">
        <f t="shared" si="17"/>
        <v>0.15841238945997599</v>
      </c>
      <c r="O45" s="8">
        <f t="shared" si="18"/>
        <v>0.16846001682890721</v>
      </c>
      <c r="P45" s="8">
        <f t="shared" si="19"/>
        <v>0.16846472315387861</v>
      </c>
      <c r="Q45" s="9">
        <v>0.99845700000000004</v>
      </c>
      <c r="R45" s="9">
        <v>0.99961</v>
      </c>
      <c r="S45" s="9">
        <v>0.99979600000000002</v>
      </c>
      <c r="T45" s="9">
        <v>0.999803</v>
      </c>
      <c r="U45" s="9">
        <v>0.99978900000000004</v>
      </c>
    </row>
    <row r="46" spans="1:21" s="1" customFormat="1" x14ac:dyDescent="0.4">
      <c r="A46" s="4">
        <v>2.0499999999999998</v>
      </c>
      <c r="B46" s="10">
        <v>-1.7999829311</v>
      </c>
      <c r="C46" s="10">
        <v>-1.9140047407</v>
      </c>
      <c r="D46" s="3">
        <v>1.0920000000000001</v>
      </c>
      <c r="E46" s="4">
        <v>0.92079999999999995</v>
      </c>
      <c r="F46" s="10">
        <v>-1.9456877212999999</v>
      </c>
      <c r="G46" s="16">
        <v>-1.9434590945000001</v>
      </c>
      <c r="H46" s="16">
        <v>-1.9452193528999999</v>
      </c>
      <c r="I46" s="16">
        <v>-1.9454763172</v>
      </c>
      <c r="J46" s="16">
        <v>-1.9454795066999999</v>
      </c>
      <c r="K46" s="16">
        <v>-1.9454476049</v>
      </c>
      <c r="L46" s="8">
        <f t="shared" si="15"/>
        <v>1.3984856032678745</v>
      </c>
      <c r="M46" s="8">
        <f t="shared" si="16"/>
        <v>0.29390585468398389</v>
      </c>
      <c r="N46" s="8">
        <f t="shared" si="17"/>
        <v>0.13265818679091709</v>
      </c>
      <c r="O46" s="8">
        <f t="shared" si="18"/>
        <v>0.13065674364598651</v>
      </c>
      <c r="P46" s="8">
        <f t="shared" si="19"/>
        <v>0.15067544216392406</v>
      </c>
      <c r="Q46" s="9">
        <v>0.99731300000000001</v>
      </c>
      <c r="R46" s="9">
        <v>0.99914899999999995</v>
      </c>
      <c r="S46" s="9">
        <v>0.99975999999999998</v>
      </c>
      <c r="T46" s="9">
        <v>0.99981500000000001</v>
      </c>
      <c r="U46" s="9">
        <v>0.99973800000000002</v>
      </c>
    </row>
    <row r="47" spans="1:21" s="1" customFormat="1" x14ac:dyDescent="0.4">
      <c r="A47" s="4">
        <v>2.1</v>
      </c>
      <c r="B47" s="10">
        <v>-1.8215468947</v>
      </c>
      <c r="C47" s="10">
        <v>-1.9188652454999999</v>
      </c>
      <c r="D47" s="3">
        <v>1.0780000000000001</v>
      </c>
      <c r="E47" s="4">
        <v>0.8458</v>
      </c>
      <c r="F47" s="10">
        <v>-1.9548321923</v>
      </c>
      <c r="G47" s="16">
        <v>-1.9520072796000001</v>
      </c>
      <c r="H47" s="16">
        <v>-1.9541926412999999</v>
      </c>
      <c r="I47" s="16">
        <v>-1.9546572500999999</v>
      </c>
      <c r="J47" s="16">
        <v>-1.9546926826</v>
      </c>
      <c r="K47" s="16">
        <v>-1.9546565704000001</v>
      </c>
      <c r="L47" s="8">
        <f t="shared" si="15"/>
        <v>1.7726609683769747</v>
      </c>
      <c r="M47" s="8">
        <f t="shared" si="16"/>
        <v>0.40132464801007967</v>
      </c>
      <c r="N47" s="8">
        <f t="shared" si="17"/>
        <v>0.10977797992208711</v>
      </c>
      <c r="O47" s="8">
        <f t="shared" si="18"/>
        <v>8.7543731847059963E-2</v>
      </c>
      <c r="P47" s="8">
        <f t="shared" si="19"/>
        <v>0.11020449846898628</v>
      </c>
      <c r="Q47" s="9">
        <v>0.99482400000000004</v>
      </c>
      <c r="R47" s="9">
        <v>0.99830099999999999</v>
      </c>
      <c r="S47" s="9">
        <v>0.99974799999999997</v>
      </c>
      <c r="T47" s="9">
        <v>0.99978</v>
      </c>
      <c r="U47" s="9">
        <v>0.99965700000000002</v>
      </c>
    </row>
    <row r="48" spans="1:21" s="1" customFormat="1" x14ac:dyDescent="0.4">
      <c r="A48" s="4">
        <v>2.2000000000000002</v>
      </c>
      <c r="B48" s="10">
        <v>-1.8602105228000001</v>
      </c>
      <c r="C48" s="10">
        <v>-1.9300098503000001</v>
      </c>
      <c r="D48" s="3">
        <v>1.02</v>
      </c>
      <c r="E48" s="4">
        <v>0.70789999999999997</v>
      </c>
      <c r="F48" s="10">
        <v>-1.9777029872</v>
      </c>
      <c r="G48" s="16">
        <v>-1.9742028201999999</v>
      </c>
      <c r="H48" s="16">
        <v>-1.9769719160000001</v>
      </c>
      <c r="I48" s="16">
        <v>-1.9775365317</v>
      </c>
      <c r="J48" s="16">
        <v>-1.9775649803999999</v>
      </c>
      <c r="K48" s="16">
        <v>-1.9776322646</v>
      </c>
      <c r="L48" s="8">
        <f t="shared" si="15"/>
        <v>2.1963897941700687</v>
      </c>
      <c r="M48" s="8">
        <f t="shared" si="16"/>
        <v>0.45875448871195801</v>
      </c>
      <c r="N48" s="8">
        <f t="shared" si="17"/>
        <v>0.10445249080503211</v>
      </c>
      <c r="O48" s="8">
        <f t="shared" si="18"/>
        <v>8.6600647068056494E-2</v>
      </c>
      <c r="P48" s="8">
        <f t="shared" si="19"/>
        <v>4.4379138726045611E-2</v>
      </c>
      <c r="Q48" s="9">
        <v>0.99325600000000003</v>
      </c>
      <c r="R48" s="9">
        <v>0.99844500000000003</v>
      </c>
      <c r="S48" s="9">
        <v>0.999861</v>
      </c>
      <c r="T48" s="9">
        <v>0.99959399999999998</v>
      </c>
      <c r="U48" s="9">
        <v>0.99982499999999996</v>
      </c>
    </row>
    <row r="49" spans="1:21" s="1" customFormat="1" x14ac:dyDescent="0.4">
      <c r="A49" s="4">
        <v>2.5</v>
      </c>
      <c r="B49" s="10">
        <v>-1.9474278534</v>
      </c>
      <c r="C49" s="10">
        <v>-1.9689547810000001</v>
      </c>
      <c r="D49" s="3">
        <v>0.70699999999999996</v>
      </c>
      <c r="E49" s="4">
        <v>0.37809999999999999</v>
      </c>
      <c r="F49" s="10">
        <v>-2.0455995123999999</v>
      </c>
      <c r="G49" s="16">
        <v>-2.0432655105999999</v>
      </c>
      <c r="H49" s="16">
        <v>-2.0449938715</v>
      </c>
      <c r="I49" s="16">
        <v>-2.0453325817999999</v>
      </c>
      <c r="J49" s="16">
        <v>-2.0454431665000001</v>
      </c>
      <c r="K49" s="16">
        <v>-2.0454841404000002</v>
      </c>
      <c r="L49" s="8">
        <f t="shared" si="15"/>
        <v>1.4646094695179908</v>
      </c>
      <c r="M49" s="8">
        <f t="shared" si="16"/>
        <v>0.38004572115895374</v>
      </c>
      <c r="N49" s="8">
        <f t="shared" si="17"/>
        <v>0.16750162080603023</v>
      </c>
      <c r="O49" s="8">
        <f t="shared" si="18"/>
        <v>9.8108615708873928E-2</v>
      </c>
      <c r="P49" s="8">
        <f t="shared" si="19"/>
        <v>7.2397083719862212E-2</v>
      </c>
      <c r="Q49" s="9">
        <v>0.99821099999999996</v>
      </c>
      <c r="R49" s="9">
        <v>0.99949600000000005</v>
      </c>
      <c r="S49" s="9">
        <v>0.99978999999999996</v>
      </c>
      <c r="T49" s="9">
        <v>0.99987800000000004</v>
      </c>
      <c r="U49" s="9">
        <v>0.99991099999999999</v>
      </c>
    </row>
    <row r="50" spans="1:21" s="1" customFormat="1" x14ac:dyDescent="0.4">
      <c r="A50" s="4">
        <v>3</v>
      </c>
      <c r="B50" s="10">
        <v>-2.0291793113000001</v>
      </c>
      <c r="C50" s="10">
        <v>-2.0295337862</v>
      </c>
      <c r="D50" s="3">
        <v>0.109</v>
      </c>
      <c r="E50" s="4">
        <v>4.5100000000000001E-2</v>
      </c>
      <c r="F50" s="10">
        <v>-2.1165510838000001</v>
      </c>
      <c r="G50" s="16">
        <v>-2.1139677659</v>
      </c>
      <c r="H50" s="16">
        <v>-2.1159445860999999</v>
      </c>
      <c r="I50" s="16">
        <v>-2.1162202656</v>
      </c>
      <c r="J50" s="16">
        <v>-2.1163532189000001</v>
      </c>
      <c r="K50" s="16">
        <v>-2.1163887941000001</v>
      </c>
      <c r="L50" s="8">
        <f t="shared" si="15"/>
        <v>1.6210578154290651</v>
      </c>
      <c r="M50" s="8">
        <f t="shared" si="16"/>
        <v>0.38058337172713058</v>
      </c>
      <c r="N50" s="8">
        <f t="shared" si="17"/>
        <v>0.20759172868208664</v>
      </c>
      <c r="O50" s="8">
        <f t="shared" si="18"/>
        <v>0.12416220339904173</v>
      </c>
      <c r="P50" s="8">
        <f t="shared" si="19"/>
        <v>0.1018384096469903</v>
      </c>
      <c r="Q50" s="9">
        <v>0.99677099999999996</v>
      </c>
      <c r="R50" s="9">
        <v>0.99932500000000002</v>
      </c>
      <c r="S50" s="9">
        <v>0.99965700000000002</v>
      </c>
      <c r="T50" s="9">
        <v>0.99980899999999995</v>
      </c>
      <c r="U50" s="9">
        <v>0.99984799999999996</v>
      </c>
    </row>
    <row r="52" spans="1:21" s="1" customFormat="1" x14ac:dyDescent="0.4">
      <c r="A52" s="1" t="s">
        <v>17</v>
      </c>
      <c r="B52" s="2"/>
      <c r="C52" s="2"/>
      <c r="D52" s="2"/>
      <c r="E52" s="2"/>
      <c r="F52" s="2"/>
      <c r="G52" s="22" t="s">
        <v>13</v>
      </c>
      <c r="H52" s="22"/>
      <c r="I52" s="22"/>
      <c r="J52" s="22"/>
      <c r="K52" s="22"/>
      <c r="L52" s="20" t="s">
        <v>14</v>
      </c>
      <c r="M52" s="20"/>
      <c r="N52" s="20"/>
      <c r="O52" s="20"/>
      <c r="P52" s="20"/>
      <c r="Q52" s="21" t="s">
        <v>7</v>
      </c>
      <c r="R52" s="21"/>
      <c r="S52" s="21"/>
      <c r="T52" s="21"/>
      <c r="U52" s="21"/>
    </row>
    <row r="53" spans="1:21" x14ac:dyDescent="0.4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6</v>
      </c>
      <c r="G53" s="7" t="s">
        <v>8</v>
      </c>
      <c r="H53" s="7" t="s">
        <v>9</v>
      </c>
      <c r="I53" s="7" t="s">
        <v>10</v>
      </c>
      <c r="J53" s="7" t="s">
        <v>11</v>
      </c>
      <c r="K53" s="7" t="s">
        <v>12</v>
      </c>
      <c r="L53" s="5" t="s">
        <v>8</v>
      </c>
      <c r="M53" s="5" t="s">
        <v>9</v>
      </c>
      <c r="N53" s="5" t="s">
        <v>10</v>
      </c>
      <c r="O53" s="5" t="s">
        <v>11</v>
      </c>
      <c r="P53" s="5" t="s">
        <v>12</v>
      </c>
      <c r="Q53" s="6" t="s">
        <v>8</v>
      </c>
      <c r="R53" s="6" t="s">
        <v>9</v>
      </c>
      <c r="S53" s="6" t="s">
        <v>10</v>
      </c>
      <c r="T53" s="6" t="s">
        <v>11</v>
      </c>
      <c r="U53" s="6" t="s">
        <v>12</v>
      </c>
    </row>
    <row r="54" spans="1:21" s="1" customFormat="1" x14ac:dyDescent="0.4">
      <c r="A54" s="4">
        <v>1.6</v>
      </c>
      <c r="B54" s="10">
        <v>-1.9136527926</v>
      </c>
      <c r="C54" s="10">
        <v>-1.9175746294</v>
      </c>
      <c r="D54" s="3">
        <v>0.34599999999999997</v>
      </c>
      <c r="E54" s="4">
        <v>0.17860000000000001</v>
      </c>
      <c r="F54" s="10">
        <v>-1.9842497297999999</v>
      </c>
      <c r="G54" s="16">
        <v>-1.9820504793</v>
      </c>
      <c r="H54" s="16">
        <v>-1.9839391845000001</v>
      </c>
      <c r="I54" s="16">
        <v>-1.9841805394000001</v>
      </c>
      <c r="J54" s="16">
        <v>-1.9841890555999999</v>
      </c>
      <c r="K54" s="16">
        <v>-1.9841930115999999</v>
      </c>
      <c r="L54" s="8">
        <f t="shared" ref="L54:L67" si="20">627.51*(G54-F54)</f>
        <v>1.3800516812549475</v>
      </c>
      <c r="M54" s="8">
        <f t="shared" ref="M54:M67" si="21">627.51*(H54-F54)</f>
        <v>0.1948702812029082</v>
      </c>
      <c r="N54" s="8">
        <f t="shared" ref="N54:N67" si="22">627.51*(I54-F54)</f>
        <v>4.3417667903914228E-2</v>
      </c>
      <c r="O54" s="8">
        <f t="shared" ref="O54:O67" si="23">627.51*(J54-F54)</f>
        <v>3.8073667241999586E-2</v>
      </c>
      <c r="P54" s="8">
        <f t="shared" ref="P54:P67" si="24">627.51*(K54-F54)</f>
        <v>3.5591237681982545E-2</v>
      </c>
      <c r="Q54" s="9">
        <v>0.99494000000000005</v>
      </c>
      <c r="R54" s="9">
        <v>0.99936800000000003</v>
      </c>
      <c r="S54" s="9">
        <v>0.99994499999999997</v>
      </c>
      <c r="T54" s="9">
        <v>0.99996200000000002</v>
      </c>
      <c r="U54" s="9">
        <v>0.99996399999999996</v>
      </c>
    </row>
    <row r="55" spans="1:21" s="1" customFormat="1" x14ac:dyDescent="0.4">
      <c r="A55" s="4">
        <v>1.8</v>
      </c>
      <c r="B55" s="10">
        <v>-1.8501691815000001</v>
      </c>
      <c r="C55" s="10">
        <v>-1.9017887333000001</v>
      </c>
      <c r="D55" s="3">
        <v>0.93500000000000005</v>
      </c>
      <c r="E55" s="4">
        <v>0.63529999999999998</v>
      </c>
      <c r="F55" s="10">
        <v>-1.9492531333000001</v>
      </c>
      <c r="G55" s="16">
        <v>-1.9480197609000001</v>
      </c>
      <c r="H55" s="16">
        <v>-1.9488732514</v>
      </c>
      <c r="I55" s="16">
        <v>-1.9491381747000001</v>
      </c>
      <c r="J55" s="16">
        <v>-1.9491740531999999</v>
      </c>
      <c r="K55" s="16">
        <v>-1.9491761028000001</v>
      </c>
      <c r="L55" s="8">
        <f t="shared" si="20"/>
        <v>0.77395351472399243</v>
      </c>
      <c r="M55" s="8">
        <f t="shared" si="21"/>
        <v>0.23837969106902843</v>
      </c>
      <c r="N55" s="8">
        <f t="shared" si="22"/>
        <v>7.2137671085995281E-2</v>
      </c>
      <c r="O55" s="8">
        <f t="shared" si="23"/>
        <v>4.9623553551080599E-2</v>
      </c>
      <c r="P55" s="8">
        <f t="shared" si="24"/>
        <v>4.8337409054977291E-2</v>
      </c>
      <c r="Q55" s="9">
        <v>0.99624900000000005</v>
      </c>
      <c r="R55" s="9">
        <v>0.998583</v>
      </c>
      <c r="S55" s="9">
        <v>0.99969200000000003</v>
      </c>
      <c r="T55" s="9">
        <v>0.999834</v>
      </c>
      <c r="U55" s="9">
        <v>0.99985000000000002</v>
      </c>
    </row>
    <row r="56" spans="1:21" s="1" customFormat="1" x14ac:dyDescent="0.4">
      <c r="A56" s="4">
        <v>1.9</v>
      </c>
      <c r="B56" s="10">
        <v>-1.8143103336999999</v>
      </c>
      <c r="C56" s="10">
        <v>-1.9036618271000001</v>
      </c>
      <c r="D56" s="3">
        <v>1.054</v>
      </c>
      <c r="E56" s="4">
        <v>0.82769999999999999</v>
      </c>
      <c r="F56" s="10">
        <v>-1.9381157129</v>
      </c>
      <c r="G56" s="16">
        <v>-1.9369242054</v>
      </c>
      <c r="H56" s="16">
        <v>-1.9376364707</v>
      </c>
      <c r="I56" s="16">
        <v>-1.9378936703</v>
      </c>
      <c r="J56" s="16">
        <v>-1.9379941711999999</v>
      </c>
      <c r="K56" s="16">
        <v>-1.938020125</v>
      </c>
      <c r="L56" s="8">
        <f t="shared" si="20"/>
        <v>0.7476828713249789</v>
      </c>
      <c r="M56" s="8">
        <f t="shared" si="21"/>
        <v>0.30072927292196983</v>
      </c>
      <c r="N56" s="8">
        <f t="shared" si="22"/>
        <v>0.13933395192594761</v>
      </c>
      <c r="O56" s="8">
        <f t="shared" si="23"/>
        <v>7.6268632167003261E-2</v>
      </c>
      <c r="P56" s="8">
        <f t="shared" si="24"/>
        <v>5.9982363128982134E-2</v>
      </c>
      <c r="Q56" s="9">
        <v>0.99556800000000001</v>
      </c>
      <c r="R56" s="9">
        <v>0.99760599999999999</v>
      </c>
      <c r="S56" s="9">
        <v>0.99899499999999997</v>
      </c>
      <c r="T56" s="9">
        <v>0.99955000000000005</v>
      </c>
      <c r="U56" s="9">
        <v>0.99967499999999998</v>
      </c>
    </row>
    <row r="57" spans="1:21" s="1" customFormat="1" x14ac:dyDescent="0.4">
      <c r="A57" s="4">
        <v>1.95</v>
      </c>
      <c r="B57" s="10">
        <v>-1.7957113125999999</v>
      </c>
      <c r="C57" s="10">
        <v>-1.906268249</v>
      </c>
      <c r="D57" s="3">
        <v>1.083</v>
      </c>
      <c r="E57" s="4">
        <v>0.9163</v>
      </c>
      <c r="F57" s="10">
        <v>-1.9368737725</v>
      </c>
      <c r="G57" s="16">
        <v>-1.9361645467999999</v>
      </c>
      <c r="H57" s="16">
        <v>-1.9366550523999999</v>
      </c>
      <c r="I57" s="16">
        <v>-1.936750083</v>
      </c>
      <c r="J57" s="16">
        <v>-1.936791417</v>
      </c>
      <c r="K57" s="16">
        <v>-1.9368069394</v>
      </c>
      <c r="L57" s="8">
        <f t="shared" si="20"/>
        <v>0.44504621900705865</v>
      </c>
      <c r="M57" s="8">
        <f t="shared" si="21"/>
        <v>0.13724904995107837</v>
      </c>
      <c r="N57" s="8">
        <f t="shared" si="22"/>
        <v>7.7616398145049753E-2</v>
      </c>
      <c r="O57" s="8">
        <f t="shared" si="23"/>
        <v>5.1678899805012418E-2</v>
      </c>
      <c r="P57" s="8">
        <f t="shared" si="24"/>
        <v>4.1938438580997897E-2</v>
      </c>
      <c r="Q57" s="9">
        <v>0.99821199999999999</v>
      </c>
      <c r="R57" s="9">
        <v>0.99904499999999996</v>
      </c>
      <c r="S57" s="9">
        <v>0.99953099999999995</v>
      </c>
      <c r="T57" s="9">
        <v>0.99975499999999995</v>
      </c>
      <c r="U57" s="9">
        <v>0.99982000000000004</v>
      </c>
    </row>
    <row r="58" spans="1:21" s="1" customFormat="1" x14ac:dyDescent="0.4">
      <c r="A58" s="4">
        <v>1.98</v>
      </c>
      <c r="B58" s="10">
        <v>-1.7843832461</v>
      </c>
      <c r="C58" s="10">
        <v>-1.9082683617</v>
      </c>
      <c r="D58" s="3">
        <v>1.0920000000000001</v>
      </c>
      <c r="E58" s="4">
        <v>0.96709999999999996</v>
      </c>
      <c r="F58" s="10">
        <v>-1.9379421362</v>
      </c>
      <c r="G58" s="16">
        <v>-1.9374278032000001</v>
      </c>
      <c r="H58" s="16">
        <v>-1.9378378302000001</v>
      </c>
      <c r="I58" s="16">
        <v>-1.9378694866999999</v>
      </c>
      <c r="J58" s="16">
        <v>-1.9378834377</v>
      </c>
      <c r="K58" s="16">
        <v>-1.9378909176000001</v>
      </c>
      <c r="L58" s="8">
        <f t="shared" si="20"/>
        <v>0.32274910082995134</v>
      </c>
      <c r="M58" s="8">
        <f t="shared" si="21"/>
        <v>6.5453058059929362E-2</v>
      </c>
      <c r="N58" s="8">
        <f t="shared" si="22"/>
        <v>4.5588287745048368E-2</v>
      </c>
      <c r="O58" s="8">
        <f t="shared" si="23"/>
        <v>3.6833895734971152E-2</v>
      </c>
      <c r="P58" s="8">
        <f t="shared" si="24"/>
        <v>3.2140183685938906E-2</v>
      </c>
      <c r="Q58" s="9">
        <v>0.99941500000000005</v>
      </c>
      <c r="R58" s="9">
        <v>0.99977000000000005</v>
      </c>
      <c r="S58" s="9">
        <v>0.99986200000000003</v>
      </c>
      <c r="T58" s="9">
        <v>0.99990800000000002</v>
      </c>
      <c r="U58" s="9">
        <v>0.99992400000000004</v>
      </c>
    </row>
    <row r="59" spans="1:21" s="1" customFormat="1" x14ac:dyDescent="0.4">
      <c r="A59" s="4">
        <v>1.99</v>
      </c>
      <c r="B59" s="10">
        <v>-1.7805825263999999</v>
      </c>
      <c r="C59" s="10">
        <v>-1.9090005564000001</v>
      </c>
      <c r="D59" s="3">
        <v>1.0940000000000001</v>
      </c>
      <c r="E59" s="4">
        <v>0.98360000000000003</v>
      </c>
      <c r="F59" s="10">
        <v>-1.9386110908</v>
      </c>
      <c r="G59" s="16">
        <v>-1.9381310054000001</v>
      </c>
      <c r="H59" s="16">
        <v>-1.9385259131999999</v>
      </c>
      <c r="I59" s="16">
        <v>-1.9385488324</v>
      </c>
      <c r="J59" s="16">
        <v>-1.9385585073</v>
      </c>
      <c r="K59" s="16">
        <v>-1.9385645540000001</v>
      </c>
      <c r="L59" s="8">
        <f t="shared" si="20"/>
        <v>0.30125838935399785</v>
      </c>
      <c r="M59" s="8">
        <f t="shared" si="21"/>
        <v>5.3449795776095703E-2</v>
      </c>
      <c r="N59" s="8">
        <f t="shared" si="22"/>
        <v>3.9067768584044128E-2</v>
      </c>
      <c r="O59" s="8">
        <f t="shared" si="23"/>
        <v>3.2996672085022785E-2</v>
      </c>
      <c r="P59" s="8">
        <f t="shared" si="24"/>
        <v>2.9202307367997869E-2</v>
      </c>
      <c r="Q59" s="9">
        <v>0.99961100000000003</v>
      </c>
      <c r="R59" s="9">
        <v>0.99989600000000001</v>
      </c>
      <c r="S59" s="9">
        <v>0.99992700000000001</v>
      </c>
      <c r="T59" s="9">
        <v>0.99994300000000003</v>
      </c>
      <c r="U59" s="9">
        <v>0.99995000000000001</v>
      </c>
    </row>
    <row r="60" spans="1:21" s="1" customFormat="1" x14ac:dyDescent="0.4">
      <c r="A60" s="4">
        <v>2</v>
      </c>
      <c r="B60" s="10">
        <v>-1.7767703581000001</v>
      </c>
      <c r="C60" s="10">
        <v>-1.9097636148999999</v>
      </c>
      <c r="D60" s="3">
        <v>1.095</v>
      </c>
      <c r="E60" s="4">
        <v>1</v>
      </c>
      <c r="F60" s="10">
        <v>-1.9394307218</v>
      </c>
      <c r="G60" s="16">
        <v>-1.938825397</v>
      </c>
      <c r="H60" s="16">
        <v>-1.9393676577000001</v>
      </c>
      <c r="I60" s="16">
        <v>-1.9393801034</v>
      </c>
      <c r="J60" s="16">
        <v>-1.9393835089</v>
      </c>
      <c r="K60" s="16">
        <v>-1.939385715</v>
      </c>
      <c r="L60" s="8">
        <f t="shared" si="20"/>
        <v>0.37984736524798329</v>
      </c>
      <c r="M60" s="8">
        <f t="shared" si="21"/>
        <v>3.9573353390936504E-2</v>
      </c>
      <c r="N60" s="8">
        <f t="shared" si="22"/>
        <v>3.1763552183987361E-2</v>
      </c>
      <c r="O60" s="8">
        <f t="shared" si="23"/>
        <v>2.9626566878988785E-2</v>
      </c>
      <c r="P60" s="8">
        <f t="shared" si="24"/>
        <v>2.8242217067980711E-2</v>
      </c>
      <c r="Q60" s="9">
        <v>0.99958599999999997</v>
      </c>
      <c r="R60" s="9">
        <v>0.99995400000000001</v>
      </c>
      <c r="S60" s="9">
        <v>0.99995999999999996</v>
      </c>
      <c r="T60" s="9">
        <v>0.99996099999999999</v>
      </c>
      <c r="U60" s="9">
        <v>0.99996200000000002</v>
      </c>
    </row>
    <row r="61" spans="1:21" s="1" customFormat="1" x14ac:dyDescent="0.4">
      <c r="A61" s="4">
        <v>2.0099999999999998</v>
      </c>
      <c r="B61" s="10">
        <v>-1.7815511033</v>
      </c>
      <c r="C61" s="10">
        <v>-1.9105564501000001</v>
      </c>
      <c r="D61" s="3">
        <v>1.095</v>
      </c>
      <c r="E61" s="4">
        <v>0.98380000000000001</v>
      </c>
      <c r="F61" s="10">
        <v>-1.9404048169000001</v>
      </c>
      <c r="G61" s="16">
        <v>-1.9399302414999999</v>
      </c>
      <c r="H61" s="16">
        <v>-1.9403230139000001</v>
      </c>
      <c r="I61" s="16">
        <v>-1.9403444686</v>
      </c>
      <c r="J61" s="16">
        <v>-1.9403527018</v>
      </c>
      <c r="K61" s="16">
        <v>-1.9403588352000001</v>
      </c>
      <c r="L61" s="8">
        <f t="shared" si="20"/>
        <v>0.2978008092541109</v>
      </c>
      <c r="M61" s="8">
        <f t="shared" si="21"/>
        <v>5.1332200530029445E-2</v>
      </c>
      <c r="N61" s="8">
        <f t="shared" si="22"/>
        <v>3.7869161733077625E-2</v>
      </c>
      <c r="O61" s="8">
        <f t="shared" si="23"/>
        <v>3.2702746401086925E-2</v>
      </c>
      <c r="P61" s="8">
        <f t="shared" si="24"/>
        <v>2.8853976567019237E-2</v>
      </c>
      <c r="Q61" s="9">
        <v>0.999614</v>
      </c>
      <c r="R61" s="9">
        <v>0.99989799999999995</v>
      </c>
      <c r="S61" s="9">
        <v>0.99992800000000004</v>
      </c>
      <c r="T61" s="9">
        <v>0.99994400000000006</v>
      </c>
      <c r="U61" s="9">
        <v>0.99995000000000001</v>
      </c>
    </row>
    <row r="62" spans="1:21" s="1" customFormat="1" x14ac:dyDescent="0.4">
      <c r="A62" s="4">
        <v>2.02</v>
      </c>
      <c r="B62" s="10">
        <v>-1.7862616326</v>
      </c>
      <c r="C62" s="10">
        <v>-1.911378002</v>
      </c>
      <c r="D62" s="3">
        <v>1.095</v>
      </c>
      <c r="E62" s="4">
        <v>0.96779999999999999</v>
      </c>
      <c r="F62" s="10">
        <v>-1.9415238830999999</v>
      </c>
      <c r="G62" s="16">
        <v>-1.941028744</v>
      </c>
      <c r="H62" s="16">
        <v>-1.941427545</v>
      </c>
      <c r="I62" s="16">
        <v>-1.9414567619</v>
      </c>
      <c r="J62" s="16">
        <v>-1.9414702258000001</v>
      </c>
      <c r="K62" s="16">
        <v>-1.9414764206999999</v>
      </c>
      <c r="L62" s="8">
        <f t="shared" si="20"/>
        <v>0.31070473664092157</v>
      </c>
      <c r="M62" s="8">
        <f t="shared" si="21"/>
        <v>6.0453121130918962E-2</v>
      </c>
      <c r="N62" s="8">
        <f t="shared" si="22"/>
        <v>4.211922421190796E-2</v>
      </c>
      <c r="O62" s="8">
        <f t="shared" si="23"/>
        <v>3.36704923229015E-2</v>
      </c>
      <c r="P62" s="8">
        <f t="shared" si="24"/>
        <v>2.9783130623984751E-2</v>
      </c>
      <c r="Q62" s="9">
        <v>0.99943199999999999</v>
      </c>
      <c r="R62" s="9">
        <v>0.99978299999999998</v>
      </c>
      <c r="S62" s="9">
        <v>0.99987300000000001</v>
      </c>
      <c r="T62" s="9">
        <v>0.99991699999999994</v>
      </c>
      <c r="U62" s="9">
        <v>0.99993100000000001</v>
      </c>
    </row>
    <row r="63" spans="1:21" s="1" customFormat="1" x14ac:dyDescent="0.4">
      <c r="A63" s="4">
        <v>2.0499999999999998</v>
      </c>
      <c r="B63" s="10">
        <v>-1.7999829311</v>
      </c>
      <c r="C63" s="10">
        <v>-1.9140047407</v>
      </c>
      <c r="D63" s="3">
        <v>1.0920000000000001</v>
      </c>
      <c r="E63" s="4">
        <v>0.92079999999999995</v>
      </c>
      <c r="F63" s="10">
        <v>-1.9456877212999999</v>
      </c>
      <c r="G63" s="16">
        <v>-1.9450208452</v>
      </c>
      <c r="H63" s="16">
        <v>-1.9454859308000001</v>
      </c>
      <c r="I63" s="16">
        <v>-1.9455721405999999</v>
      </c>
      <c r="J63" s="16">
        <v>-1.9456117262999999</v>
      </c>
      <c r="K63" s="16">
        <v>-1.945624032</v>
      </c>
      <c r="L63" s="8">
        <f t="shared" si="20"/>
        <v>0.41847142151095962</v>
      </c>
      <c r="M63" s="8">
        <f t="shared" si="21"/>
        <v>0.12662555665487374</v>
      </c>
      <c r="N63" s="8">
        <f t="shared" si="22"/>
        <v>7.2528045056969193E-2</v>
      </c>
      <c r="O63" s="8">
        <f t="shared" si="23"/>
        <v>4.7687622449997094E-2</v>
      </c>
      <c r="P63" s="8">
        <f t="shared" si="24"/>
        <v>3.9965672642932042E-2</v>
      </c>
      <c r="Q63" s="9">
        <v>0.99829199999999996</v>
      </c>
      <c r="R63" s="9">
        <v>0.99910100000000002</v>
      </c>
      <c r="S63" s="9">
        <v>0.99955799999999995</v>
      </c>
      <c r="T63" s="9">
        <v>0.99976299999999996</v>
      </c>
      <c r="U63" s="9">
        <v>0.99982099999999996</v>
      </c>
    </row>
    <row r="64" spans="1:21" s="1" customFormat="1" x14ac:dyDescent="0.4">
      <c r="A64" s="4">
        <v>2.1</v>
      </c>
      <c r="B64" s="10">
        <v>-1.8215468947</v>
      </c>
      <c r="C64" s="10">
        <v>-1.9188652454999999</v>
      </c>
      <c r="D64" s="3">
        <v>1.0780000000000001</v>
      </c>
      <c r="E64" s="4">
        <v>0.8458</v>
      </c>
      <c r="F64" s="10">
        <v>-1.9548321923</v>
      </c>
      <c r="G64" s="16">
        <v>-1.9537166399000001</v>
      </c>
      <c r="H64" s="16">
        <v>-1.9543876048</v>
      </c>
      <c r="I64" s="16">
        <v>-1.9546244509999999</v>
      </c>
      <c r="J64" s="16">
        <v>-1.9547156687</v>
      </c>
      <c r="K64" s="16">
        <v>-1.9547385305</v>
      </c>
      <c r="L64" s="8">
        <f t="shared" si="20"/>
        <v>0.70002028652396342</v>
      </c>
      <c r="M64" s="8">
        <f t="shared" si="21"/>
        <v>0.27898310212505845</v>
      </c>
      <c r="N64" s="8">
        <f t="shared" si="22"/>
        <v>0.13035974316307491</v>
      </c>
      <c r="O64" s="8">
        <f t="shared" si="23"/>
        <v>7.3119724236018285E-2</v>
      </c>
      <c r="P64" s="8">
        <f t="shared" si="24"/>
        <v>5.8773716118020909E-2</v>
      </c>
      <c r="Q64" s="9">
        <v>0.99568000000000001</v>
      </c>
      <c r="R64" s="9">
        <v>0.99770199999999998</v>
      </c>
      <c r="S64" s="9">
        <v>0.99902000000000002</v>
      </c>
      <c r="T64" s="9">
        <v>0.99951900000000005</v>
      </c>
      <c r="U64" s="9">
        <v>0.99963900000000006</v>
      </c>
    </row>
    <row r="65" spans="1:21" s="1" customFormat="1" x14ac:dyDescent="0.4">
      <c r="A65" s="4">
        <v>2.2000000000000002</v>
      </c>
      <c r="B65" s="10">
        <v>-1.8602105228000001</v>
      </c>
      <c r="C65" s="10">
        <v>-1.9300098503000001</v>
      </c>
      <c r="D65" s="3">
        <v>1.02</v>
      </c>
      <c r="E65" s="4">
        <v>0.70789999999999997</v>
      </c>
      <c r="F65" s="10">
        <v>-1.9777029872</v>
      </c>
      <c r="G65" s="16">
        <v>-1.9760501163999999</v>
      </c>
      <c r="H65" s="16">
        <v>-1.9771121707999999</v>
      </c>
      <c r="I65" s="16">
        <v>-1.9774995098999999</v>
      </c>
      <c r="J65" s="16">
        <v>-1.9775809074999999</v>
      </c>
      <c r="K65" s="16">
        <v>-1.9776019435000001</v>
      </c>
      <c r="L65" s="8">
        <f t="shared" si="20"/>
        <v>1.0371929557080595</v>
      </c>
      <c r="M65" s="8">
        <f t="shared" si="21"/>
        <v>0.37074319916408666</v>
      </c>
      <c r="N65" s="8">
        <f t="shared" si="22"/>
        <v>0.12768404052308993</v>
      </c>
      <c r="O65" s="8">
        <f t="shared" si="23"/>
        <v>7.66062325470694E-2</v>
      </c>
      <c r="P65" s="8">
        <f t="shared" si="24"/>
        <v>6.3405932186981026E-2</v>
      </c>
      <c r="Q65" s="9">
        <v>0.99385599999999996</v>
      </c>
      <c r="R65" s="9">
        <v>0.99738300000000002</v>
      </c>
      <c r="S65" s="9">
        <v>0.99919400000000003</v>
      </c>
      <c r="T65" s="9">
        <v>0.99956</v>
      </c>
      <c r="U65" s="9">
        <v>0.99965199999999999</v>
      </c>
    </row>
    <row r="66" spans="1:21" s="1" customFormat="1" x14ac:dyDescent="0.4">
      <c r="A66" s="4">
        <v>2.5</v>
      </c>
      <c r="B66" s="10">
        <v>-1.9474278534</v>
      </c>
      <c r="C66" s="10">
        <v>-1.9689547810000001</v>
      </c>
      <c r="D66" s="3">
        <v>0.70699999999999996</v>
      </c>
      <c r="E66" s="4">
        <v>0.37809999999999999</v>
      </c>
      <c r="F66" s="10">
        <v>-2.0455995123999999</v>
      </c>
      <c r="G66" s="16">
        <v>-2.0447183463999998</v>
      </c>
      <c r="H66" s="16">
        <v>-2.0455054044000001</v>
      </c>
      <c r="I66" s="16">
        <v>-2.0455434692000001</v>
      </c>
      <c r="J66" s="16">
        <v>-2.0455654675999999</v>
      </c>
      <c r="K66" s="16">
        <v>-2.0455699485999999</v>
      </c>
      <c r="L66" s="8">
        <f t="shared" si="20"/>
        <v>0.55294047666006263</v>
      </c>
      <c r="M66" s="8">
        <f t="shared" si="21"/>
        <v>5.9053711079918816E-2</v>
      </c>
      <c r="N66" s="8">
        <f t="shared" si="22"/>
        <v>3.5167668431909403E-2</v>
      </c>
      <c r="O66" s="8">
        <f t="shared" si="23"/>
        <v>2.1363452448013506E-2</v>
      </c>
      <c r="P66" s="8">
        <f t="shared" si="24"/>
        <v>1.855158013804795E-2</v>
      </c>
      <c r="Q66" s="9">
        <v>0.99909000000000003</v>
      </c>
      <c r="R66" s="9">
        <v>0.99985900000000005</v>
      </c>
      <c r="S66" s="9">
        <v>0.99991600000000003</v>
      </c>
      <c r="T66" s="9">
        <v>0.99996200000000002</v>
      </c>
      <c r="U66" s="9">
        <v>0.99997499999999995</v>
      </c>
    </row>
    <row r="67" spans="1:21" s="1" customFormat="1" x14ac:dyDescent="0.4">
      <c r="A67" s="4">
        <v>3</v>
      </c>
      <c r="B67" s="10">
        <v>-2.0291793113000001</v>
      </c>
      <c r="C67" s="10">
        <v>-2.0295337862</v>
      </c>
      <c r="D67" s="3">
        <v>0.109</v>
      </c>
      <c r="E67" s="4">
        <v>4.5100000000000001E-2</v>
      </c>
      <c r="F67" s="10">
        <v>-2.1165510838000001</v>
      </c>
      <c r="G67" s="16">
        <v>-2.1137307731999999</v>
      </c>
      <c r="H67" s="16">
        <v>-2.1164574901000002</v>
      </c>
      <c r="I67" s="16">
        <v>-2.1165127642999999</v>
      </c>
      <c r="J67" s="16">
        <v>-2.1165222839000002</v>
      </c>
      <c r="K67" s="16">
        <v>-2.1165259586</v>
      </c>
      <c r="L67" s="8">
        <f t="shared" si="20"/>
        <v>1.7697731046061309</v>
      </c>
      <c r="M67" s="8">
        <f t="shared" si="21"/>
        <v>5.8730982686968511E-2</v>
      </c>
      <c r="N67" s="8">
        <f t="shared" si="22"/>
        <v>2.404586944513603E-2</v>
      </c>
      <c r="O67" s="8">
        <f t="shared" si="23"/>
        <v>1.8072225248957147E-2</v>
      </c>
      <c r="P67" s="8">
        <f t="shared" si="24"/>
        <v>1.5766314252054454E-2</v>
      </c>
      <c r="Q67" s="9">
        <v>0.99594499999999997</v>
      </c>
      <c r="R67" s="9">
        <v>0.99988900000000003</v>
      </c>
      <c r="S67" s="9">
        <v>0.99996300000000005</v>
      </c>
      <c r="T67" s="9">
        <v>0.999973</v>
      </c>
      <c r="U67" s="9">
        <v>0.99997800000000003</v>
      </c>
    </row>
    <row r="69" spans="1:21" s="1" customFormat="1" x14ac:dyDescent="0.4">
      <c r="A69" s="1" t="s">
        <v>18</v>
      </c>
      <c r="B69" s="2"/>
      <c r="C69" s="2"/>
      <c r="D69" s="2"/>
      <c r="E69" s="2"/>
      <c r="F69" s="2"/>
      <c r="G69" s="22" t="s">
        <v>13</v>
      </c>
      <c r="H69" s="22"/>
      <c r="I69" s="22"/>
      <c r="J69" s="22"/>
      <c r="K69" s="22"/>
      <c r="L69" s="20" t="s">
        <v>14</v>
      </c>
      <c r="M69" s="20"/>
      <c r="N69" s="20"/>
      <c r="O69" s="20"/>
      <c r="P69" s="20"/>
      <c r="Q69" s="21" t="s">
        <v>7</v>
      </c>
      <c r="R69" s="21"/>
      <c r="S69" s="21"/>
      <c r="T69" s="21"/>
      <c r="U69" s="21"/>
    </row>
    <row r="70" spans="1:21" x14ac:dyDescent="0.4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6</v>
      </c>
      <c r="G70" s="7" t="s">
        <v>8</v>
      </c>
      <c r="H70" s="7" t="s">
        <v>9</v>
      </c>
      <c r="I70" s="7" t="s">
        <v>10</v>
      </c>
      <c r="J70" s="7" t="s">
        <v>11</v>
      </c>
      <c r="K70" s="7" t="s">
        <v>12</v>
      </c>
      <c r="L70" s="5" t="s">
        <v>8</v>
      </c>
      <c r="M70" s="5" t="s">
        <v>9</v>
      </c>
      <c r="N70" s="5" t="s">
        <v>10</v>
      </c>
      <c r="O70" s="5" t="s">
        <v>11</v>
      </c>
      <c r="P70" s="5" t="s">
        <v>12</v>
      </c>
      <c r="Q70" s="6" t="s">
        <v>8</v>
      </c>
      <c r="R70" s="6" t="s">
        <v>9</v>
      </c>
      <c r="S70" s="6" t="s">
        <v>10</v>
      </c>
      <c r="T70" s="6" t="s">
        <v>11</v>
      </c>
      <c r="U70" s="6" t="s">
        <v>12</v>
      </c>
    </row>
    <row r="71" spans="1:21" s="1" customFormat="1" x14ac:dyDescent="0.4">
      <c r="A71" s="4">
        <v>1.6</v>
      </c>
      <c r="B71" s="10">
        <v>-1.9136527926</v>
      </c>
      <c r="C71" s="10">
        <v>-1.9175746294</v>
      </c>
      <c r="D71" s="3">
        <v>0.34599999999999997</v>
      </c>
      <c r="E71" s="4">
        <v>0.17860000000000001</v>
      </c>
      <c r="F71" s="10">
        <v>-1.9842497297999999</v>
      </c>
      <c r="G71" s="16">
        <v>-1.9821621374</v>
      </c>
      <c r="H71" s="16">
        <v>-1.9839109896</v>
      </c>
      <c r="I71" s="16">
        <v>-1.9841998345</v>
      </c>
      <c r="J71" s="16">
        <v>-1.9841944298</v>
      </c>
      <c r="K71" s="16">
        <v>-1.9841941571999999</v>
      </c>
      <c r="L71" s="8">
        <f t="shared" ref="L71:L84" si="25">627.51*(G71-F71)</f>
        <v>1.3099851069239332</v>
      </c>
      <c r="M71" s="8">
        <f t="shared" ref="M71:M84" si="26">627.51*(H71-F71)</f>
        <v>0.21256286290194323</v>
      </c>
      <c r="N71" s="8">
        <f t="shared" ref="N71:N84" si="27">627.51*(I71-F71)</f>
        <v>3.1309799702924884E-2</v>
      </c>
      <c r="O71" s="8">
        <f t="shared" ref="O71:O84" si="28">627.51*(J71-F71)</f>
        <v>3.4701302999918013E-2</v>
      </c>
      <c r="P71" s="8">
        <f t="shared" ref="P71:P84" si="29">627.51*(K71-F71)</f>
        <v>3.4872362225998661E-2</v>
      </c>
      <c r="Q71" s="9">
        <v>0.99485199999999996</v>
      </c>
      <c r="R71" s="9">
        <v>0.99926000000000004</v>
      </c>
      <c r="S71" s="9">
        <v>0.99997100000000005</v>
      </c>
      <c r="T71" s="9">
        <v>0.99996700000000005</v>
      </c>
      <c r="U71" s="9">
        <v>0.99996799999999997</v>
      </c>
    </row>
    <row r="72" spans="1:21" s="1" customFormat="1" x14ac:dyDescent="0.4">
      <c r="A72" s="4">
        <v>1.8</v>
      </c>
      <c r="B72" s="10">
        <v>-1.8501691815000001</v>
      </c>
      <c r="C72" s="10">
        <v>-1.9017887333000001</v>
      </c>
      <c r="D72" s="3">
        <v>0.93500000000000005</v>
      </c>
      <c r="E72" s="4">
        <v>0.63529999999999998</v>
      </c>
      <c r="F72" s="10">
        <v>-1.9492531333000001</v>
      </c>
      <c r="G72" s="16">
        <v>-1.94803258</v>
      </c>
      <c r="H72" s="16">
        <v>-1.9488790191000001</v>
      </c>
      <c r="I72" s="16">
        <v>-1.94915123</v>
      </c>
      <c r="J72" s="16">
        <v>-1.9491923091000001</v>
      </c>
      <c r="K72" s="16">
        <v>-1.9491859582</v>
      </c>
      <c r="L72" s="8">
        <f t="shared" si="25"/>
        <v>0.76590940128302376</v>
      </c>
      <c r="M72" s="8">
        <f t="shared" si="26"/>
        <v>0.23476040164199843</v>
      </c>
      <c r="N72" s="8">
        <f t="shared" si="27"/>
        <v>6.3945339783024538E-2</v>
      </c>
      <c r="O72" s="8">
        <f t="shared" si="28"/>
        <v>3.8167793741984882E-2</v>
      </c>
      <c r="P72" s="8">
        <f t="shared" si="29"/>
        <v>4.2153047001059103E-2</v>
      </c>
      <c r="Q72" s="9">
        <v>0.99621000000000004</v>
      </c>
      <c r="R72" s="9">
        <v>0.998471</v>
      </c>
      <c r="S72" s="9">
        <v>0.99970499999999995</v>
      </c>
      <c r="T72" s="9">
        <v>0.99989899999999998</v>
      </c>
      <c r="U72" s="9">
        <v>0.99987300000000001</v>
      </c>
    </row>
    <row r="73" spans="1:21" s="1" customFormat="1" x14ac:dyDescent="0.4">
      <c r="A73" s="4">
        <v>1.9</v>
      </c>
      <c r="B73" s="10">
        <v>-1.8143103336999999</v>
      </c>
      <c r="C73" s="10">
        <v>-1.9036618271000001</v>
      </c>
      <c r="D73" s="3">
        <v>1.054</v>
      </c>
      <c r="E73" s="4">
        <v>0.82769999999999999</v>
      </c>
      <c r="F73" s="10">
        <v>-1.9381157129</v>
      </c>
      <c r="G73" s="16">
        <v>-1.9367597746</v>
      </c>
      <c r="H73" s="16">
        <v>-1.9376269257000001</v>
      </c>
      <c r="I73" s="16">
        <v>-1.9378969935000001</v>
      </c>
      <c r="J73" s="16">
        <v>-1.9380149686999999</v>
      </c>
      <c r="K73" s="16">
        <v>-1.9380382243000001</v>
      </c>
      <c r="L73" s="8">
        <f t="shared" si="25"/>
        <v>0.85086484263294648</v>
      </c>
      <c r="M73" s="8">
        <f t="shared" si="26"/>
        <v>0.30671885587193476</v>
      </c>
      <c r="N73" s="8">
        <f t="shared" si="27"/>
        <v>0.13724861069390268</v>
      </c>
      <c r="O73" s="8">
        <f t="shared" si="28"/>
        <v>6.3217992942036408E-2</v>
      </c>
      <c r="P73" s="8">
        <f t="shared" si="29"/>
        <v>4.8624871385935707E-2</v>
      </c>
      <c r="Q73" s="9">
        <v>0.99539500000000003</v>
      </c>
      <c r="R73" s="9">
        <v>0.99745099999999998</v>
      </c>
      <c r="S73" s="9">
        <v>0.99893200000000004</v>
      </c>
      <c r="T73" s="9">
        <v>0.99961500000000003</v>
      </c>
      <c r="U73" s="9">
        <v>0.99975099999999995</v>
      </c>
    </row>
    <row r="74" spans="1:21" s="1" customFormat="1" x14ac:dyDescent="0.4">
      <c r="A74" s="4">
        <v>1.95</v>
      </c>
      <c r="B74" s="10">
        <v>-1.7957113125999999</v>
      </c>
      <c r="C74" s="10">
        <v>-1.906268249</v>
      </c>
      <c r="D74" s="3">
        <v>1.083</v>
      </c>
      <c r="E74" s="4">
        <v>0.9163</v>
      </c>
      <c r="F74" s="10">
        <v>-1.9368737725</v>
      </c>
      <c r="G74" s="16">
        <v>-1.9359295523</v>
      </c>
      <c r="H74" s="16">
        <v>-1.936656978</v>
      </c>
      <c r="I74" s="16">
        <v>-1.9367555436999999</v>
      </c>
      <c r="J74" s="16">
        <v>-1.9368026751</v>
      </c>
      <c r="K74" s="16">
        <v>-1.9368156548</v>
      </c>
      <c r="L74" s="8">
        <f t="shared" si="25"/>
        <v>0.59250761770204241</v>
      </c>
      <c r="M74" s="8">
        <f t="shared" si="26"/>
        <v>0.13604071669500375</v>
      </c>
      <c r="N74" s="8">
        <f t="shared" si="27"/>
        <v>7.4189754288075116E-2</v>
      </c>
      <c r="O74" s="8">
        <f t="shared" si="28"/>
        <v>4.4614329473998453E-2</v>
      </c>
      <c r="P74" s="8">
        <f t="shared" si="29"/>
        <v>3.6469437927051512E-2</v>
      </c>
      <c r="Q74" s="9">
        <v>0.998031</v>
      </c>
      <c r="R74" s="9">
        <v>0.99898500000000001</v>
      </c>
      <c r="S74" s="9">
        <v>0.99949900000000003</v>
      </c>
      <c r="T74" s="9">
        <v>0.99977099999999997</v>
      </c>
      <c r="U74" s="9">
        <v>0.99984799999999996</v>
      </c>
    </row>
    <row r="75" spans="1:21" s="1" customFormat="1" x14ac:dyDescent="0.4">
      <c r="A75" s="4">
        <v>1.98</v>
      </c>
      <c r="B75" s="10">
        <v>-1.7843832461</v>
      </c>
      <c r="C75" s="10">
        <v>-1.9082683617</v>
      </c>
      <c r="D75" s="3">
        <v>1.0920000000000001</v>
      </c>
      <c r="E75" s="4">
        <v>0.96709999999999996</v>
      </c>
      <c r="F75" s="10">
        <v>-1.9379421362</v>
      </c>
      <c r="G75" s="16">
        <v>-1.9371559937</v>
      </c>
      <c r="H75" s="16">
        <v>-1.9378430327</v>
      </c>
      <c r="I75" s="16">
        <v>-1.9378777533</v>
      </c>
      <c r="J75" s="16">
        <v>-1.9378912104999999</v>
      </c>
      <c r="K75" s="16">
        <v>-1.9378958726</v>
      </c>
      <c r="L75" s="8">
        <f t="shared" si="25"/>
        <v>0.49331228017498463</v>
      </c>
      <c r="M75" s="8">
        <f t="shared" si="26"/>
        <v>6.2188437284984403E-2</v>
      </c>
      <c r="N75" s="8">
        <f t="shared" si="27"/>
        <v>4.0400913578995556E-2</v>
      </c>
      <c r="O75" s="8">
        <f t="shared" si="28"/>
        <v>3.1956386007058288E-2</v>
      </c>
      <c r="P75" s="8">
        <f t="shared" si="29"/>
        <v>2.9030871636025402E-2</v>
      </c>
      <c r="Q75" s="9">
        <v>0.999224</v>
      </c>
      <c r="R75" s="9">
        <v>0.99975499999999995</v>
      </c>
      <c r="S75" s="9">
        <v>0.99985199999999996</v>
      </c>
      <c r="T75" s="9">
        <v>0.99990900000000005</v>
      </c>
      <c r="U75" s="9">
        <v>0.99992700000000001</v>
      </c>
    </row>
    <row r="76" spans="1:21" s="1" customFormat="1" x14ac:dyDescent="0.4">
      <c r="A76" s="4">
        <v>1.99</v>
      </c>
      <c r="B76" s="10">
        <v>-1.7805825263999999</v>
      </c>
      <c r="C76" s="10">
        <v>-1.9090005564000001</v>
      </c>
      <c r="D76" s="3">
        <v>1.0940000000000001</v>
      </c>
      <c r="E76" s="4">
        <v>0.98360000000000003</v>
      </c>
      <c r="F76" s="10">
        <v>-1.9386110908</v>
      </c>
      <c r="G76" s="16">
        <v>-1.9378464209999999</v>
      </c>
      <c r="H76" s="16">
        <v>-1.9385337018</v>
      </c>
      <c r="I76" s="16">
        <v>-1.9385579996</v>
      </c>
      <c r="J76" s="16">
        <v>-1.9385653601999999</v>
      </c>
      <c r="K76" s="16">
        <v>-1.93856772</v>
      </c>
      <c r="L76" s="8">
        <f t="shared" si="25"/>
        <v>0.47983794619807363</v>
      </c>
      <c r="M76" s="8">
        <f t="shared" si="26"/>
        <v>4.8562371390059172E-2</v>
      </c>
      <c r="N76" s="8">
        <f t="shared" si="27"/>
        <v>3.3315258912048423E-2</v>
      </c>
      <c r="O76" s="8">
        <f t="shared" si="28"/>
        <v>2.8696408806079533E-2</v>
      </c>
      <c r="P76" s="8">
        <f t="shared" si="29"/>
        <v>2.7215610708033397E-2</v>
      </c>
      <c r="Q76" s="9">
        <v>0.99941599999999997</v>
      </c>
      <c r="R76" s="9">
        <v>0.99989300000000003</v>
      </c>
      <c r="S76" s="9">
        <v>0.99992599999999998</v>
      </c>
      <c r="T76" s="9">
        <v>0.99994400000000006</v>
      </c>
      <c r="U76" s="9">
        <v>0.99995000000000001</v>
      </c>
    </row>
    <row r="77" spans="1:21" s="1" customFormat="1" x14ac:dyDescent="0.4">
      <c r="A77" s="4">
        <v>2</v>
      </c>
      <c r="B77" s="10">
        <v>-1.7767703581000001</v>
      </c>
      <c r="C77" s="10">
        <v>-1.9097636148999999</v>
      </c>
      <c r="D77" s="3">
        <v>1.095</v>
      </c>
      <c r="E77" s="4">
        <v>1</v>
      </c>
      <c r="F77" s="10">
        <v>-1.9394307218</v>
      </c>
      <c r="G77" s="16">
        <v>-1.9382300069</v>
      </c>
      <c r="H77" s="16">
        <v>-1.9393651582</v>
      </c>
      <c r="I77" s="16">
        <v>-1.9393845139999999</v>
      </c>
      <c r="J77" s="16">
        <v>-1.9393859845000001</v>
      </c>
      <c r="K77" s="16">
        <v>-1.9393873921</v>
      </c>
      <c r="L77" s="8">
        <f t="shared" si="25"/>
        <v>0.75346060689897176</v>
      </c>
      <c r="M77" s="8">
        <f t="shared" si="26"/>
        <v>4.1141814635990488E-2</v>
      </c>
      <c r="N77" s="8">
        <f t="shared" si="27"/>
        <v>2.8995856578054285E-2</v>
      </c>
      <c r="O77" s="8">
        <f t="shared" si="28"/>
        <v>2.8073103122921682E-2</v>
      </c>
      <c r="P77" s="8">
        <f t="shared" si="29"/>
        <v>2.7189820046989496E-2</v>
      </c>
      <c r="Q77" s="9">
        <v>0.99918099999999999</v>
      </c>
      <c r="R77" s="9">
        <v>0.99995100000000003</v>
      </c>
      <c r="S77" s="9">
        <v>0.99996099999999999</v>
      </c>
      <c r="T77" s="9">
        <v>0.99996200000000002</v>
      </c>
      <c r="U77" s="9">
        <v>0.99996200000000002</v>
      </c>
    </row>
    <row r="78" spans="1:21" s="1" customFormat="1" x14ac:dyDescent="0.4">
      <c r="A78" s="4">
        <v>2.0099999999999998</v>
      </c>
      <c r="B78" s="10">
        <v>-1.7815511033</v>
      </c>
      <c r="C78" s="10">
        <v>-1.9105564501000001</v>
      </c>
      <c r="D78" s="3">
        <v>1.095</v>
      </c>
      <c r="E78" s="4">
        <v>0.98380000000000001</v>
      </c>
      <c r="F78" s="10">
        <v>-1.9404048169000001</v>
      </c>
      <c r="G78" s="16">
        <v>-1.9396264705999999</v>
      </c>
      <c r="H78" s="16">
        <v>-1.9403294193</v>
      </c>
      <c r="I78" s="16">
        <v>-1.9403518811</v>
      </c>
      <c r="J78" s="16">
        <v>-1.9403598491</v>
      </c>
      <c r="K78" s="16">
        <v>-1.9403619975999999</v>
      </c>
      <c r="L78" s="8">
        <f t="shared" si="25"/>
        <v>0.48842008671311088</v>
      </c>
      <c r="M78" s="8">
        <f t="shared" si="26"/>
        <v>4.7312747976051596E-2</v>
      </c>
      <c r="N78" s="8">
        <f t="shared" si="27"/>
        <v>3.3217743858061435E-2</v>
      </c>
      <c r="O78" s="8">
        <f t="shared" si="28"/>
        <v>2.8217744178045841E-2</v>
      </c>
      <c r="P78" s="8">
        <f t="shared" si="29"/>
        <v>2.6869538943102345E-2</v>
      </c>
      <c r="Q78" s="9">
        <v>0.99940399999999996</v>
      </c>
      <c r="R78" s="9">
        <v>0.99989399999999995</v>
      </c>
      <c r="S78" s="9">
        <v>0.99992599999999998</v>
      </c>
      <c r="T78" s="9">
        <v>0.99994400000000006</v>
      </c>
      <c r="U78" s="9">
        <v>0.99995000000000001</v>
      </c>
    </row>
    <row r="79" spans="1:21" s="1" customFormat="1" x14ac:dyDescent="0.4">
      <c r="A79" s="4">
        <v>2.02</v>
      </c>
      <c r="B79" s="10">
        <v>-1.7862616326</v>
      </c>
      <c r="C79" s="10">
        <v>-1.911378002</v>
      </c>
      <c r="D79" s="3">
        <v>1.095</v>
      </c>
      <c r="E79" s="4">
        <v>0.96779999999999999</v>
      </c>
      <c r="F79" s="10">
        <v>-1.9415238830999999</v>
      </c>
      <c r="G79" s="16">
        <v>-1.9407134316000001</v>
      </c>
      <c r="H79" s="16">
        <v>-1.9414313679999999</v>
      </c>
      <c r="I79" s="16">
        <v>-1.9414647357999999</v>
      </c>
      <c r="J79" s="16">
        <v>-1.9414770931000001</v>
      </c>
      <c r="K79" s="16">
        <v>-1.9414793206000001</v>
      </c>
      <c r="L79" s="8">
        <f t="shared" si="25"/>
        <v>0.50856642076488023</v>
      </c>
      <c r="M79" s="8">
        <f t="shared" si="26"/>
        <v>5.8054150400979908E-2</v>
      </c>
      <c r="N79" s="8">
        <f t="shared" si="27"/>
        <v>3.7115522223004051E-2</v>
      </c>
      <c r="O79" s="8">
        <f t="shared" si="28"/>
        <v>2.9361192899907271E-2</v>
      </c>
      <c r="P79" s="8">
        <f t="shared" si="29"/>
        <v>2.7963414374902781E-2</v>
      </c>
      <c r="Q79" s="9">
        <v>0.99921099999999996</v>
      </c>
      <c r="R79" s="9">
        <v>0.99977000000000005</v>
      </c>
      <c r="S79" s="9">
        <v>0.99986600000000003</v>
      </c>
      <c r="T79" s="9">
        <v>0.99991799999999997</v>
      </c>
      <c r="U79" s="9">
        <v>0.99993399999999999</v>
      </c>
    </row>
    <row r="80" spans="1:21" s="1" customFormat="1" x14ac:dyDescent="0.4">
      <c r="A80" s="4">
        <v>2.0499999999999998</v>
      </c>
      <c r="B80" s="10">
        <v>-1.7999829311</v>
      </c>
      <c r="C80" s="10">
        <v>-1.9140047407</v>
      </c>
      <c r="D80" s="3">
        <v>1.0920000000000001</v>
      </c>
      <c r="E80" s="4">
        <v>0.92079999999999995</v>
      </c>
      <c r="F80" s="10">
        <v>-1.9456877212999999</v>
      </c>
      <c r="G80" s="16">
        <v>-1.9446778377</v>
      </c>
      <c r="H80" s="16">
        <v>-1.9454833401</v>
      </c>
      <c r="I80" s="16">
        <v>-1.9455765562</v>
      </c>
      <c r="J80" s="16">
        <v>-1.9456189607000001</v>
      </c>
      <c r="K80" s="16">
        <v>-1.9456309970000001</v>
      </c>
      <c r="L80" s="8">
        <f t="shared" si="25"/>
        <v>0.63371205783591988</v>
      </c>
      <c r="M80" s="8">
        <f t="shared" si="26"/>
        <v>0.12825124681192548</v>
      </c>
      <c r="N80" s="8">
        <f t="shared" si="27"/>
        <v>6.9757211900915855E-2</v>
      </c>
      <c r="O80" s="8">
        <f t="shared" si="28"/>
        <v>4.3147964105892472E-2</v>
      </c>
      <c r="P80" s="8">
        <f t="shared" si="29"/>
        <v>3.5595065492881252E-2</v>
      </c>
      <c r="Q80" s="9">
        <v>0.99803399999999998</v>
      </c>
      <c r="R80" s="9">
        <v>0.99904199999999999</v>
      </c>
      <c r="S80" s="9">
        <v>0.999529</v>
      </c>
      <c r="T80" s="9">
        <v>0.99977800000000006</v>
      </c>
      <c r="U80" s="9">
        <v>0.99984499999999998</v>
      </c>
    </row>
    <row r="81" spans="1:21" s="1" customFormat="1" x14ac:dyDescent="0.4">
      <c r="A81" s="4">
        <v>2.1</v>
      </c>
      <c r="B81" s="10">
        <v>-1.8215468947</v>
      </c>
      <c r="C81" s="10">
        <v>-1.9188652454999999</v>
      </c>
      <c r="D81" s="3">
        <v>1.0780000000000001</v>
      </c>
      <c r="E81" s="4">
        <v>0.8458</v>
      </c>
      <c r="F81" s="10">
        <v>-1.9548321923</v>
      </c>
      <c r="G81" s="16">
        <v>-1.9533419648999999</v>
      </c>
      <c r="H81" s="16">
        <v>-1.9543732697</v>
      </c>
      <c r="I81" s="16">
        <v>-1.9546256274</v>
      </c>
      <c r="J81" s="16">
        <v>-1.954731843</v>
      </c>
      <c r="K81" s="16">
        <v>-1.9547518689000001</v>
      </c>
      <c r="L81" s="8">
        <f t="shared" si="25"/>
        <v>0.93513259577409713</v>
      </c>
      <c r="M81" s="8">
        <f t="shared" si="26"/>
        <v>0.28797852072601404</v>
      </c>
      <c r="N81" s="8">
        <f t="shared" si="27"/>
        <v>0.12962154039902454</v>
      </c>
      <c r="O81" s="8">
        <f t="shared" si="28"/>
        <v>6.2970189243015312E-2</v>
      </c>
      <c r="P81" s="8">
        <f t="shared" si="29"/>
        <v>5.0403736733981706E-2</v>
      </c>
      <c r="Q81" s="9">
        <v>0.99536000000000002</v>
      </c>
      <c r="R81" s="9">
        <v>0.99755400000000005</v>
      </c>
      <c r="S81" s="9">
        <v>0.998973</v>
      </c>
      <c r="T81" s="9">
        <v>0.99958899999999995</v>
      </c>
      <c r="U81" s="9">
        <v>0.99970899999999996</v>
      </c>
    </row>
    <row r="82" spans="1:21" s="1" customFormat="1" x14ac:dyDescent="0.4">
      <c r="A82" s="4">
        <v>2.2000000000000002</v>
      </c>
      <c r="B82" s="10">
        <v>-1.8602105228000001</v>
      </c>
      <c r="C82" s="10">
        <v>-1.9300098503000001</v>
      </c>
      <c r="D82" s="3">
        <v>1.02</v>
      </c>
      <c r="E82" s="4">
        <v>0.70789999999999997</v>
      </c>
      <c r="F82" s="10">
        <v>-1.9777029872</v>
      </c>
      <c r="G82" s="16">
        <v>-1.9756619892</v>
      </c>
      <c r="H82" s="16">
        <v>-1.977091062</v>
      </c>
      <c r="I82" s="16">
        <v>-1.9775180992000001</v>
      </c>
      <c r="J82" s="16">
        <v>-1.9776147346999999</v>
      </c>
      <c r="K82" s="16">
        <v>-1.9776179204</v>
      </c>
      <c r="L82" s="8">
        <f t="shared" si="25"/>
        <v>1.2807466549800102</v>
      </c>
      <c r="M82" s="8">
        <f t="shared" si="26"/>
        <v>0.38398918225205347</v>
      </c>
      <c r="N82" s="8">
        <f t="shared" si="27"/>
        <v>0.11601906887996151</v>
      </c>
      <c r="O82" s="8">
        <f t="shared" si="28"/>
        <v>5.5379326275067621E-2</v>
      </c>
      <c r="P82" s="8">
        <f t="shared" si="29"/>
        <v>5.3380267668055661E-2</v>
      </c>
      <c r="Q82" s="9">
        <v>0.99349299999999996</v>
      </c>
      <c r="R82" s="9">
        <v>0.99719500000000005</v>
      </c>
      <c r="S82" s="9">
        <v>0.99922299999999997</v>
      </c>
      <c r="T82" s="9">
        <v>0.99969300000000005</v>
      </c>
      <c r="U82" s="9">
        <v>0.99971900000000002</v>
      </c>
    </row>
    <row r="83" spans="1:21" s="1" customFormat="1" x14ac:dyDescent="0.4">
      <c r="A83" s="4">
        <v>2.5</v>
      </c>
      <c r="B83" s="10">
        <v>-1.9474278534</v>
      </c>
      <c r="C83" s="10">
        <v>-1.9689547810000001</v>
      </c>
      <c r="D83" s="3">
        <v>0.70699999999999996</v>
      </c>
      <c r="E83" s="4">
        <v>0.37809999999999999</v>
      </c>
      <c r="F83" s="10">
        <v>-2.0455995123999999</v>
      </c>
      <c r="G83" s="16">
        <v>-2.0445499558</v>
      </c>
      <c r="H83" s="16">
        <v>-2.0455533936000001</v>
      </c>
      <c r="I83" s="16">
        <v>-2.0455641261999999</v>
      </c>
      <c r="J83" s="16">
        <v>-2.0455740800000002</v>
      </c>
      <c r="K83" s="16">
        <v>-2.0455752433000001</v>
      </c>
      <c r="L83" s="8">
        <f t="shared" si="25"/>
        <v>0.65860726206596587</v>
      </c>
      <c r="M83" s="8">
        <f t="shared" si="26"/>
        <v>2.8940008187892094E-2</v>
      </c>
      <c r="N83" s="8">
        <f t="shared" si="27"/>
        <v>2.2205194361991941E-2</v>
      </c>
      <c r="O83" s="8">
        <f t="shared" si="28"/>
        <v>1.5959085323841521E-2</v>
      </c>
      <c r="P83" s="8">
        <f t="shared" si="29"/>
        <v>1.5229102940913987E-2</v>
      </c>
      <c r="Q83" s="9">
        <v>0.99905100000000002</v>
      </c>
      <c r="R83" s="9">
        <v>0.99990999999999997</v>
      </c>
      <c r="S83" s="9">
        <v>0.99993500000000002</v>
      </c>
      <c r="T83" s="9">
        <v>0.99997599999999998</v>
      </c>
      <c r="U83" s="9">
        <v>0.99997999999999998</v>
      </c>
    </row>
    <row r="84" spans="1:21" s="1" customFormat="1" x14ac:dyDescent="0.4">
      <c r="A84" s="4">
        <v>3</v>
      </c>
      <c r="B84" s="10">
        <v>-2.0291793113000001</v>
      </c>
      <c r="C84" s="10">
        <v>-2.0295337862</v>
      </c>
      <c r="D84" s="3">
        <v>0.109</v>
      </c>
      <c r="E84" s="4">
        <v>4.5100000000000001E-2</v>
      </c>
      <c r="F84" s="10">
        <v>-2.1165510838000001</v>
      </c>
      <c r="G84" s="16">
        <v>-2.1136670187000002</v>
      </c>
      <c r="H84" s="16">
        <v>-2.1165217247000001</v>
      </c>
      <c r="I84" s="16">
        <v>-2.1165356433000002</v>
      </c>
      <c r="J84" s="16">
        <v>-2.1165322895999998</v>
      </c>
      <c r="K84" s="16">
        <v>-2.1165329180999999</v>
      </c>
      <c r="L84" s="8">
        <f t="shared" si="25"/>
        <v>1.8097796909009649</v>
      </c>
      <c r="M84" s="8">
        <f t="shared" si="26"/>
        <v>1.8423128841009318E-2</v>
      </c>
      <c r="N84" s="8">
        <f t="shared" si="27"/>
        <v>9.6890681549422954E-3</v>
      </c>
      <c r="O84" s="8">
        <f t="shared" si="28"/>
        <v>1.1793548442177433E-2</v>
      </c>
      <c r="P84" s="8">
        <f t="shared" si="29"/>
        <v>1.1399158407149893E-2</v>
      </c>
      <c r="Q84" s="9">
        <v>0.995753</v>
      </c>
      <c r="R84" s="9">
        <v>0.99996799999999997</v>
      </c>
      <c r="S84" s="9">
        <v>0.99998699999999996</v>
      </c>
      <c r="T84" s="9">
        <v>0.99998500000000001</v>
      </c>
      <c r="U84" s="9">
        <v>0.99998500000000001</v>
      </c>
    </row>
  </sheetData>
  <mergeCells count="15">
    <mergeCell ref="G69:K69"/>
    <mergeCell ref="L69:P69"/>
    <mergeCell ref="Q69:U69"/>
    <mergeCell ref="G35:K35"/>
    <mergeCell ref="L35:P35"/>
    <mergeCell ref="Q35:U35"/>
    <mergeCell ref="G52:K52"/>
    <mergeCell ref="L52:P52"/>
    <mergeCell ref="Q52:U52"/>
    <mergeCell ref="L1:P1"/>
    <mergeCell ref="Q1:U1"/>
    <mergeCell ref="G1:K1"/>
    <mergeCell ref="G18:K18"/>
    <mergeCell ref="L18:P18"/>
    <mergeCell ref="Q18:U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9C26-382E-4AA5-B58C-E350D2082CDF}">
  <dimension ref="A1:U134"/>
  <sheetViews>
    <sheetView topLeftCell="A34" zoomScale="85" zoomScaleNormal="85" workbookViewId="0">
      <selection activeCell="K64" sqref="G1:K1048576"/>
    </sheetView>
  </sheetViews>
  <sheetFormatPr defaultRowHeight="15" x14ac:dyDescent="0.4"/>
  <cols>
    <col min="1" max="1" width="9" style="2" bestFit="1" customWidth="1"/>
    <col min="2" max="2" width="16.875" style="2" bestFit="1" customWidth="1"/>
    <col min="3" max="3" width="20.25" style="2" bestFit="1" customWidth="1"/>
    <col min="4" max="4" width="7.875" style="2" bestFit="1" customWidth="1"/>
    <col min="5" max="5" width="9" style="2"/>
    <col min="6" max="6" width="16.875" style="2" bestFit="1" customWidth="1"/>
    <col min="7" max="11" width="12.125" style="7" hidden="1" customWidth="1"/>
    <col min="12" max="16" width="7.875" style="5" bestFit="1" customWidth="1"/>
    <col min="17" max="21" width="7.875" style="6" bestFit="1" customWidth="1"/>
    <col min="22" max="16384" width="9" style="2"/>
  </cols>
  <sheetData>
    <row r="1" spans="1:21" s="1" customFormat="1" x14ac:dyDescent="0.4">
      <c r="A1" s="1" t="s">
        <v>5</v>
      </c>
      <c r="G1" s="22" t="s">
        <v>13</v>
      </c>
      <c r="H1" s="22"/>
      <c r="I1" s="22"/>
      <c r="J1" s="22"/>
      <c r="K1" s="22"/>
      <c r="L1" s="20" t="s">
        <v>14</v>
      </c>
      <c r="M1" s="20"/>
      <c r="N1" s="20"/>
      <c r="O1" s="20"/>
      <c r="P1" s="20"/>
      <c r="Q1" s="21" t="s">
        <v>7</v>
      </c>
      <c r="R1" s="21"/>
      <c r="S1" s="21"/>
      <c r="T1" s="21"/>
      <c r="U1" s="21"/>
    </row>
    <row r="2" spans="1:2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</row>
    <row r="3" spans="1:21" x14ac:dyDescent="0.4">
      <c r="A3" s="4">
        <v>1.1428</v>
      </c>
      <c r="B3" s="10">
        <v>-1.9537075636000001</v>
      </c>
      <c r="C3" s="10">
        <v>-1.9537075636000001</v>
      </c>
      <c r="D3" s="3">
        <v>0</v>
      </c>
      <c r="E3" s="4">
        <v>0</v>
      </c>
      <c r="F3" s="10">
        <v>-1.9916584031</v>
      </c>
      <c r="G3" s="16">
        <v>-1.9911362579</v>
      </c>
      <c r="H3" s="16">
        <v>-1.9914238453999999</v>
      </c>
      <c r="I3" s="16">
        <v>-1.9915057350000001</v>
      </c>
      <c r="J3" s="16">
        <v>-1.9915008088999999</v>
      </c>
      <c r="K3" s="16">
        <v>-1.9914870512</v>
      </c>
      <c r="L3" s="8">
        <f>627.51*(G3-F3)</f>
        <v>0.32765133445195915</v>
      </c>
      <c r="M3" s="8">
        <f>627.51*(H3-F3)</f>
        <v>0.14718730232701663</v>
      </c>
      <c r="N3" s="8">
        <f>627.51*(I3-F3)</f>
        <v>9.5800759430949609E-2</v>
      </c>
      <c r="O3" s="8">
        <f>627.51*(J3-F3)</f>
        <v>9.8891936442034631E-2</v>
      </c>
      <c r="P3" s="8">
        <f>627.51*(K3-F3)</f>
        <v>0.10752503076896844</v>
      </c>
      <c r="Q3" s="9">
        <v>0.999749</v>
      </c>
      <c r="R3" s="9">
        <v>0.99988500000000002</v>
      </c>
      <c r="S3" s="9">
        <v>0.99993200000000004</v>
      </c>
      <c r="T3" s="9">
        <v>0.99992800000000004</v>
      </c>
      <c r="U3" s="9">
        <v>0.99992199999999998</v>
      </c>
    </row>
    <row r="4" spans="1:21" x14ac:dyDescent="0.4">
      <c r="A4" s="4">
        <v>1.145</v>
      </c>
      <c r="B4" s="10">
        <v>-1.9542044642</v>
      </c>
      <c r="C4" s="10">
        <v>-1.9542044642</v>
      </c>
      <c r="D4" s="3">
        <v>0</v>
      </c>
      <c r="E4" s="4">
        <v>0</v>
      </c>
      <c r="F4" s="10">
        <v>-1.9922628076</v>
      </c>
      <c r="G4" s="16">
        <v>-1.9917429068000001</v>
      </c>
      <c r="H4" s="16">
        <v>-1.9920297011999999</v>
      </c>
      <c r="I4" s="16">
        <v>-1.9921130719</v>
      </c>
      <c r="J4" s="16">
        <v>-1.9921046159</v>
      </c>
      <c r="K4" s="16">
        <v>-1.9920896188999999</v>
      </c>
      <c r="L4" s="8">
        <f t="shared" ref="L4:L26" si="0">627.51*(G4-F4)</f>
        <v>0.32624295100791323</v>
      </c>
      <c r="M4" s="8">
        <f t="shared" ref="M4:M26" si="1">627.51*(H4-F4)</f>
        <v>0.14627659706404489</v>
      </c>
      <c r="N4" s="8">
        <f t="shared" ref="N4:N26" si="2">627.51*(I4-F4)</f>
        <v>9.3960649106991589E-2</v>
      </c>
      <c r="O4" s="8">
        <f t="shared" ref="O4:O26" si="3">627.51*(J4-F4)</f>
        <v>9.9266873666985334E-2</v>
      </c>
      <c r="P4" s="8">
        <f t="shared" ref="P4:P26" si="4">627.51*(K4-F4)</f>
        <v>0.10867764113703056</v>
      </c>
      <c r="Q4" s="9">
        <v>0.999749</v>
      </c>
      <c r="R4" s="9">
        <v>0.99988500000000002</v>
      </c>
      <c r="S4" s="9">
        <v>0.99993299999999996</v>
      </c>
      <c r="T4" s="9">
        <v>0.99992700000000001</v>
      </c>
      <c r="U4" s="9">
        <v>0.99992099999999995</v>
      </c>
    </row>
    <row r="5" spans="1:21" x14ac:dyDescent="0.4">
      <c r="A5" s="4">
        <v>1.1499999999999999</v>
      </c>
      <c r="B5" s="10">
        <v>-1.9552953346999999</v>
      </c>
      <c r="C5" s="10">
        <v>-1.9552953346999999</v>
      </c>
      <c r="D5" s="3">
        <v>0</v>
      </c>
      <c r="E5" s="4">
        <v>0</v>
      </c>
      <c r="F5" s="10">
        <v>-1.9936005912000001</v>
      </c>
      <c r="G5" s="16">
        <v>-1.9930852991000001</v>
      </c>
      <c r="H5" s="16">
        <v>-1.9933695167000001</v>
      </c>
      <c r="I5" s="16">
        <v>-1.9934550451999999</v>
      </c>
      <c r="J5" s="16">
        <v>-1.9934394312999999</v>
      </c>
      <c r="K5" s="16">
        <v>-1.9934245376999999</v>
      </c>
      <c r="L5" s="8">
        <f t="shared" si="0"/>
        <v>0.32335094567100553</v>
      </c>
      <c r="M5" s="8">
        <f t="shared" si="1"/>
        <v>0.14500155949502458</v>
      </c>
      <c r="N5" s="8">
        <f t="shared" si="2"/>
        <v>9.1331570460102235E-2</v>
      </c>
      <c r="O5" s="8">
        <f t="shared" si="3"/>
        <v>0.10112944884913008</v>
      </c>
      <c r="P5" s="8">
        <f t="shared" si="4"/>
        <v>0.11047533178510149</v>
      </c>
      <c r="Q5" s="9">
        <v>0.99974600000000002</v>
      </c>
      <c r="R5" s="9">
        <v>0.99988500000000002</v>
      </c>
      <c r="S5" s="9">
        <v>0.99993299999999996</v>
      </c>
      <c r="T5" s="9">
        <v>0.99992400000000004</v>
      </c>
      <c r="U5" s="9">
        <v>0.999919</v>
      </c>
    </row>
    <row r="6" spans="1:21" x14ac:dyDescent="0.4">
      <c r="A6" s="4">
        <v>1.2</v>
      </c>
      <c r="B6" s="10">
        <v>-1.9634444087</v>
      </c>
      <c r="C6" s="10">
        <v>-1.9634444087</v>
      </c>
      <c r="D6" s="3">
        <v>0</v>
      </c>
      <c r="E6" s="4">
        <v>0</v>
      </c>
      <c r="F6" s="10">
        <v>-2.0043186426999999</v>
      </c>
      <c r="G6" s="16">
        <v>-2.0038116533000001</v>
      </c>
      <c r="H6" s="16">
        <v>-2.0040773001000001</v>
      </c>
      <c r="I6" s="16">
        <v>-2.0041380553999999</v>
      </c>
      <c r="J6" s="16">
        <v>-2.0041643022</v>
      </c>
      <c r="K6" s="16">
        <v>-2.0042120691999998</v>
      </c>
      <c r="L6" s="8">
        <f t="shared" si="0"/>
        <v>0.31814091839388975</v>
      </c>
      <c r="M6" s="8">
        <f t="shared" si="1"/>
        <v>0.15144489492591268</v>
      </c>
      <c r="N6" s="8">
        <f t="shared" si="2"/>
        <v>0.11332033662302174</v>
      </c>
      <c r="O6" s="8">
        <f t="shared" si="3"/>
        <v>9.6850207154975471E-2</v>
      </c>
      <c r="P6" s="8">
        <f t="shared" si="4"/>
        <v>6.6875936985059975E-2</v>
      </c>
      <c r="Q6" s="9">
        <v>0.999691</v>
      </c>
      <c r="R6" s="9">
        <v>0.99986399999999998</v>
      </c>
      <c r="S6" s="9">
        <v>0.99990000000000001</v>
      </c>
      <c r="T6" s="9">
        <v>0.99992400000000004</v>
      </c>
      <c r="U6" s="9">
        <v>0.99995199999999995</v>
      </c>
    </row>
    <row r="7" spans="1:21" x14ac:dyDescent="0.4">
      <c r="A7" s="4">
        <v>1.3</v>
      </c>
      <c r="B7" s="10">
        <v>-1.9669983360000001</v>
      </c>
      <c r="C7" s="10">
        <v>-1.9669983354</v>
      </c>
      <c r="D7" s="3">
        <v>0</v>
      </c>
      <c r="E7" s="4">
        <v>0</v>
      </c>
      <c r="F7" s="10">
        <v>-2.0136003639000002</v>
      </c>
      <c r="G7" s="16">
        <v>-2.0128735251999998</v>
      </c>
      <c r="H7" s="16">
        <v>-2.0132965565999998</v>
      </c>
      <c r="I7" s="16">
        <v>-2.0134363789999998</v>
      </c>
      <c r="J7" s="16">
        <v>-2.0134353199000001</v>
      </c>
      <c r="K7" s="16">
        <v>-2.0134803077000001</v>
      </c>
      <c r="L7" s="8">
        <f t="shared" si="0"/>
        <v>0.45609855263721516</v>
      </c>
      <c r="M7" s="8">
        <f t="shared" si="1"/>
        <v>0.19064211882321785</v>
      </c>
      <c r="N7" s="8">
        <f t="shared" si="2"/>
        <v>0.1029021645992246</v>
      </c>
      <c r="O7" s="8">
        <f t="shared" si="3"/>
        <v>0.10356676044003676</v>
      </c>
      <c r="P7" s="8">
        <f t="shared" si="4"/>
        <v>7.5336466062067189E-2</v>
      </c>
      <c r="Q7" s="9">
        <v>0.99933700000000003</v>
      </c>
      <c r="R7" s="9">
        <v>0.99978</v>
      </c>
      <c r="S7" s="9">
        <v>0.99990100000000004</v>
      </c>
      <c r="T7" s="9">
        <v>0.99989499999999998</v>
      </c>
      <c r="U7" s="9">
        <v>0.99993600000000005</v>
      </c>
    </row>
    <row r="8" spans="1:21" x14ac:dyDescent="0.4">
      <c r="A8" s="4">
        <v>1.4</v>
      </c>
      <c r="B8" s="10">
        <v>-1.9576101857999999</v>
      </c>
      <c r="C8" s="10">
        <v>-1.9576101847</v>
      </c>
      <c r="D8" s="3">
        <v>0</v>
      </c>
      <c r="E8" s="4">
        <v>0</v>
      </c>
      <c r="F8" s="10">
        <v>-2.0108667713999999</v>
      </c>
      <c r="G8" s="16">
        <v>-2.0095827142</v>
      </c>
      <c r="H8" s="16">
        <v>-2.0104562438000002</v>
      </c>
      <c r="I8" s="16">
        <v>-2.0105933913</v>
      </c>
      <c r="J8" s="16">
        <v>-2.0107066585000002</v>
      </c>
      <c r="K8" s="16">
        <v>-2.0106986616000002</v>
      </c>
      <c r="L8" s="8">
        <f t="shared" si="0"/>
        <v>0.80575873357194394</v>
      </c>
      <c r="M8" s="8">
        <f t="shared" si="1"/>
        <v>0.25761017427581828</v>
      </c>
      <c r="N8" s="8">
        <f t="shared" si="2"/>
        <v>0.17154874655092908</v>
      </c>
      <c r="O8" s="8">
        <f t="shared" si="3"/>
        <v>0.10047244587883147</v>
      </c>
      <c r="P8" s="8">
        <f t="shared" si="4"/>
        <v>0.10549058059781488</v>
      </c>
      <c r="Q8" s="9">
        <v>0.99848700000000001</v>
      </c>
      <c r="R8" s="9">
        <v>0.99961900000000004</v>
      </c>
      <c r="S8" s="9">
        <v>0.99974600000000002</v>
      </c>
      <c r="T8" s="9">
        <v>0.99987800000000004</v>
      </c>
      <c r="U8" s="9">
        <v>0.99987599999999999</v>
      </c>
    </row>
    <row r="9" spans="1:21" s="1" customFormat="1" x14ac:dyDescent="0.4">
      <c r="A9" s="11">
        <v>1.6</v>
      </c>
      <c r="B9" s="12">
        <v>-1.9136527926</v>
      </c>
      <c r="C9" s="12">
        <v>-1.9175746294</v>
      </c>
      <c r="D9" s="13">
        <v>0.34599999999999997</v>
      </c>
      <c r="E9" s="11">
        <v>0.17860000000000001</v>
      </c>
      <c r="F9" s="12">
        <v>-1.9842497297999999</v>
      </c>
      <c r="G9" s="17">
        <v>-1.98035151</v>
      </c>
      <c r="H9" s="17">
        <v>-1.9828999582</v>
      </c>
      <c r="I9" s="17">
        <v>-1.9835458707</v>
      </c>
      <c r="J9" s="17">
        <v>-1.9837668735</v>
      </c>
      <c r="K9" s="17">
        <v>-1.9839784486000001</v>
      </c>
      <c r="L9" s="14">
        <f t="shared" si="0"/>
        <v>2.4461719066979595</v>
      </c>
      <c r="M9" s="14">
        <f t="shared" si="1"/>
        <v>0.84699517671596125</v>
      </c>
      <c r="N9" s="14">
        <f t="shared" si="2"/>
        <v>0.44167862384095363</v>
      </c>
      <c r="O9" s="14">
        <f t="shared" si="3"/>
        <v>0.30299715681293082</v>
      </c>
      <c r="P9" s="14">
        <f t="shared" si="4"/>
        <v>0.17023166581191346</v>
      </c>
      <c r="Q9" s="15">
        <v>0.99230499999999999</v>
      </c>
      <c r="R9" s="15">
        <v>0.99694799999999995</v>
      </c>
      <c r="S9" s="15">
        <v>0.99841800000000003</v>
      </c>
      <c r="T9" s="15">
        <v>0.99906300000000003</v>
      </c>
      <c r="U9" s="15">
        <v>0.99943400000000004</v>
      </c>
    </row>
    <row r="10" spans="1:21" s="1" customFormat="1" x14ac:dyDescent="0.4">
      <c r="A10" s="11">
        <v>1.8</v>
      </c>
      <c r="B10" s="12">
        <v>-1.8501691815000001</v>
      </c>
      <c r="C10" s="12">
        <v>-1.9017887333000001</v>
      </c>
      <c r="D10" s="13">
        <v>0.93500000000000005</v>
      </c>
      <c r="E10" s="11">
        <v>0.63529999999999998</v>
      </c>
      <c r="F10" s="12">
        <v>-1.9492531333000001</v>
      </c>
      <c r="G10" s="17">
        <v>-1.9354630965999999</v>
      </c>
      <c r="H10" s="17">
        <v>-1.9419460783</v>
      </c>
      <c r="I10" s="17">
        <v>-1.9447600327000001</v>
      </c>
      <c r="J10" s="17">
        <v>-1.9459759335</v>
      </c>
      <c r="K10" s="17">
        <v>-1.9468501302000001</v>
      </c>
      <c r="L10" s="14">
        <f t="shared" si="0"/>
        <v>8.653385929617075</v>
      </c>
      <c r="M10" s="14">
        <f t="shared" si="1"/>
        <v>4.5852500830500391</v>
      </c>
      <c r="N10" s="14">
        <f t="shared" si="2"/>
        <v>2.8194655575059788</v>
      </c>
      <c r="O10" s="14">
        <f t="shared" si="3"/>
        <v>2.0564756464980469</v>
      </c>
      <c r="P10" s="14">
        <f t="shared" si="4"/>
        <v>1.5079084752809795</v>
      </c>
      <c r="Q10" s="15">
        <v>0.94586400000000004</v>
      </c>
      <c r="R10" s="15">
        <v>0.96935800000000005</v>
      </c>
      <c r="S10" s="15">
        <v>0.98020799999999997</v>
      </c>
      <c r="T10" s="15">
        <v>0.98600600000000005</v>
      </c>
      <c r="U10" s="15">
        <v>0.98964099999999999</v>
      </c>
    </row>
    <row r="11" spans="1:21" s="1" customFormat="1" x14ac:dyDescent="0.4">
      <c r="A11" s="11">
        <v>1.9</v>
      </c>
      <c r="B11" s="12">
        <v>-1.8143103336999999</v>
      </c>
      <c r="C11" s="12">
        <v>-1.9036618271000001</v>
      </c>
      <c r="D11" s="13">
        <v>1.054</v>
      </c>
      <c r="E11" s="11">
        <v>0.82769999999999999</v>
      </c>
      <c r="F11" s="12">
        <v>-1.9381157129</v>
      </c>
      <c r="G11" s="17">
        <v>-1.9102549972</v>
      </c>
      <c r="H11" s="17">
        <v>-1.9201701398</v>
      </c>
      <c r="I11" s="17">
        <v>-1.9250934004</v>
      </c>
      <c r="J11" s="17">
        <v>-1.9282851879</v>
      </c>
      <c r="K11" s="17">
        <v>-1.9305806936000001</v>
      </c>
      <c r="L11" s="14">
        <f t="shared" si="0"/>
        <v>17.482877708906955</v>
      </c>
      <c r="M11" s="14">
        <f t="shared" si="1"/>
        <v>11.261026575981001</v>
      </c>
      <c r="N11" s="14">
        <f t="shared" si="2"/>
        <v>8.1716313168749792</v>
      </c>
      <c r="O11" s="14">
        <f t="shared" si="3"/>
        <v>6.1687527427499518</v>
      </c>
      <c r="P11" s="14">
        <f t="shared" si="4"/>
        <v>4.7282999609429313</v>
      </c>
      <c r="Q11" s="15">
        <v>0.84905799999999998</v>
      </c>
      <c r="R11" s="15">
        <v>0.89739899999999995</v>
      </c>
      <c r="S11" s="15">
        <v>0.92476100000000006</v>
      </c>
      <c r="T11" s="15">
        <v>0.94318199999999996</v>
      </c>
      <c r="U11" s="15">
        <v>0.95645899999999995</v>
      </c>
    </row>
    <row r="12" spans="1:21" s="1" customFormat="1" x14ac:dyDescent="0.4">
      <c r="A12" s="11">
        <v>1.95</v>
      </c>
      <c r="B12" s="12">
        <v>-1.7957113125999999</v>
      </c>
      <c r="C12" s="12">
        <v>-1.906268249</v>
      </c>
      <c r="D12" s="13">
        <v>1.083</v>
      </c>
      <c r="E12" s="11">
        <v>0.9163</v>
      </c>
      <c r="F12" s="12">
        <v>-1.9368737725</v>
      </c>
      <c r="G12" s="17">
        <v>-1.8972608667999999</v>
      </c>
      <c r="H12" s="17">
        <v>-1.9092656358</v>
      </c>
      <c r="I12" s="17">
        <v>-1.9157591063999999</v>
      </c>
      <c r="J12" s="17">
        <v>-1.9208558936</v>
      </c>
      <c r="K12" s="17">
        <v>-1.9242953593000001</v>
      </c>
      <c r="L12" s="14">
        <f t="shared" si="0"/>
        <v>24.857494455807057</v>
      </c>
      <c r="M12" s="14">
        <f t="shared" si="1"/>
        <v>17.324381860617038</v>
      </c>
      <c r="N12" s="14">
        <f t="shared" si="2"/>
        <v>13.249664124411078</v>
      </c>
      <c r="O12" s="14">
        <f t="shared" si="3"/>
        <v>10.051379188539038</v>
      </c>
      <c r="P12" s="14">
        <f t="shared" si="4"/>
        <v>7.8930800671319821</v>
      </c>
      <c r="Q12" s="15">
        <v>0.76127999999999996</v>
      </c>
      <c r="R12" s="15">
        <v>0.82586499999999996</v>
      </c>
      <c r="S12" s="15">
        <v>0.86733800000000005</v>
      </c>
      <c r="T12" s="15">
        <v>0.89811099999999999</v>
      </c>
      <c r="U12" s="15">
        <v>0.92008299999999998</v>
      </c>
    </row>
    <row r="13" spans="1:21" s="1" customFormat="1" x14ac:dyDescent="0.4">
      <c r="A13" s="11">
        <v>1.98</v>
      </c>
      <c r="B13" s="12">
        <v>-1.7843832461</v>
      </c>
      <c r="C13" s="12">
        <v>-1.9082683617</v>
      </c>
      <c r="D13" s="13">
        <v>1.0920000000000001</v>
      </c>
      <c r="E13" s="11">
        <v>0.96709999999999996</v>
      </c>
      <c r="F13" s="12">
        <v>-1.9379421362</v>
      </c>
      <c r="G13" s="17">
        <v>-1.8893596762</v>
      </c>
      <c r="H13" s="17">
        <v>-1.9027277493999999</v>
      </c>
      <c r="I13" s="17">
        <v>-1.9104984892000001</v>
      </c>
      <c r="J13" s="17">
        <v>-1.9168738711</v>
      </c>
      <c r="K13" s="17">
        <v>-1.9210795191000001</v>
      </c>
      <c r="L13" s="14">
        <f t="shared" si="0"/>
        <v>30.485979474599997</v>
      </c>
      <c r="M13" s="14">
        <f t="shared" si="1"/>
        <v>22.097379860868067</v>
      </c>
      <c r="N13" s="14">
        <f t="shared" si="2"/>
        <v>17.221162928969939</v>
      </c>
      <c r="O13" s="14">
        <f t="shared" si="3"/>
        <v>13.220547032901024</v>
      </c>
      <c r="P13" s="14">
        <f t="shared" si="4"/>
        <v>10.58146085642095</v>
      </c>
      <c r="Q13" s="15">
        <v>0.69690399999999997</v>
      </c>
      <c r="R13" s="15">
        <v>0.77129000000000003</v>
      </c>
      <c r="S13" s="15">
        <v>0.82289999999999996</v>
      </c>
      <c r="T13" s="15">
        <v>0.86236900000000005</v>
      </c>
      <c r="U13" s="15">
        <v>0.89003100000000002</v>
      </c>
    </row>
    <row r="14" spans="1:21" s="1" customFormat="1" x14ac:dyDescent="0.4">
      <c r="A14" s="11">
        <v>1.99</v>
      </c>
      <c r="B14" s="12">
        <v>-1.7805825263999999</v>
      </c>
      <c r="C14" s="12">
        <v>-1.9090005564000001</v>
      </c>
      <c r="D14" s="13">
        <v>1.0940000000000001</v>
      </c>
      <c r="E14" s="11">
        <v>0.98360000000000003</v>
      </c>
      <c r="F14" s="12">
        <v>-1.9386110908</v>
      </c>
      <c r="G14" s="17">
        <v>-1.8867193486</v>
      </c>
      <c r="H14" s="17">
        <v>-1.9005607376</v>
      </c>
      <c r="I14" s="17">
        <v>-1.9088294351999999</v>
      </c>
      <c r="J14" s="17">
        <v>-1.915633288</v>
      </c>
      <c r="K14" s="17">
        <v>-1.9201194860999999</v>
      </c>
      <c r="L14" s="14">
        <f t="shared" si="0"/>
        <v>32.562587147922024</v>
      </c>
      <c r="M14" s="14">
        <f t="shared" si="1"/>
        <v>23.876977136532034</v>
      </c>
      <c r="N14" s="14">
        <f t="shared" si="2"/>
        <v>18.688286705556077</v>
      </c>
      <c r="O14" s="14">
        <f t="shared" si="3"/>
        <v>14.418801035028036</v>
      </c>
      <c r="P14" s="14">
        <f t="shared" si="4"/>
        <v>11.603666865297068</v>
      </c>
      <c r="Q14" s="15">
        <v>0.67423</v>
      </c>
      <c r="R14" s="15">
        <v>0.75178</v>
      </c>
      <c r="S14" s="15">
        <v>0.80696100000000004</v>
      </c>
      <c r="T14" s="15">
        <v>0.84936900000000004</v>
      </c>
      <c r="U14" s="15">
        <v>0.87896399999999997</v>
      </c>
    </row>
    <row r="15" spans="1:21" s="1" customFormat="1" x14ac:dyDescent="0.4">
      <c r="A15" s="11">
        <v>2</v>
      </c>
      <c r="B15" s="12">
        <v>-1.7767703581000001</v>
      </c>
      <c r="C15" s="12">
        <v>-1.9097636148999999</v>
      </c>
      <c r="D15" s="13">
        <v>1.095</v>
      </c>
      <c r="E15" s="11">
        <v>1</v>
      </c>
      <c r="F15" s="12">
        <v>-1.9394307232000001</v>
      </c>
      <c r="G15" s="17">
        <v>-1.8840458226000001</v>
      </c>
      <c r="H15" s="17">
        <v>-1.8983264509</v>
      </c>
      <c r="I15" s="17">
        <v>-1.9071253526</v>
      </c>
      <c r="J15" s="17">
        <v>-1.9143427292999999</v>
      </c>
      <c r="K15" s="17">
        <v>-1.9191233190999999</v>
      </c>
      <c r="L15" s="14">
        <f t="shared" si="0"/>
        <v>34.754578975506007</v>
      </c>
      <c r="M15" s="14">
        <f t="shared" si="1"/>
        <v>25.793341910973083</v>
      </c>
      <c r="N15" s="14">
        <f t="shared" si="2"/>
        <v>20.271943105206031</v>
      </c>
      <c r="O15" s="14">
        <f t="shared" si="3"/>
        <v>15.742967052189101</v>
      </c>
      <c r="P15" s="14">
        <f t="shared" si="4"/>
        <v>12.743099146791128</v>
      </c>
      <c r="Q15" s="15">
        <v>0.65095499999999995</v>
      </c>
      <c r="R15" s="15">
        <v>0.73136699999999999</v>
      </c>
      <c r="S15" s="15">
        <v>0.79011200000000004</v>
      </c>
      <c r="T15" s="15">
        <v>0.83535899999999996</v>
      </c>
      <c r="U15" s="15">
        <v>0.86688500000000002</v>
      </c>
    </row>
    <row r="16" spans="1:21" s="1" customFormat="1" x14ac:dyDescent="0.4">
      <c r="A16" s="11">
        <v>2.0099999999999998</v>
      </c>
      <c r="B16" s="12">
        <v>-1.7815511033</v>
      </c>
      <c r="C16" s="12">
        <v>-1.9105564501000001</v>
      </c>
      <c r="D16" s="13">
        <v>1.095</v>
      </c>
      <c r="E16" s="11">
        <v>0.98380000000000001</v>
      </c>
      <c r="F16" s="12">
        <v>-1.9404048169000001</v>
      </c>
      <c r="G16" s="17">
        <v>-1.8885094439000001</v>
      </c>
      <c r="H16" s="17">
        <v>-1.9023788081999999</v>
      </c>
      <c r="I16" s="17">
        <v>-1.9106517594000001</v>
      </c>
      <c r="J16" s="17">
        <v>-1.9174532095000001</v>
      </c>
      <c r="K16" s="17">
        <v>-1.9219385282999999</v>
      </c>
      <c r="L16" s="14">
        <f t="shared" si="0"/>
        <v>32.56486551123001</v>
      </c>
      <c r="M16" s="14">
        <f t="shared" si="1"/>
        <v>23.861700719337104</v>
      </c>
      <c r="N16" s="14">
        <f t="shared" si="2"/>
        <v>18.670341111825007</v>
      </c>
      <c r="O16" s="14">
        <f t="shared" si="3"/>
        <v>14.402363159574012</v>
      </c>
      <c r="P16" s="14">
        <f t="shared" si="4"/>
        <v>11.587780759386133</v>
      </c>
      <c r="Q16" s="15">
        <v>0.67432199999999998</v>
      </c>
      <c r="R16" s="15">
        <v>0.75198299999999996</v>
      </c>
      <c r="S16" s="15">
        <v>0.80722899999999997</v>
      </c>
      <c r="T16" s="15">
        <v>0.84966200000000003</v>
      </c>
      <c r="U16" s="15">
        <v>0.87922100000000003</v>
      </c>
    </row>
    <row r="17" spans="1:21" s="1" customFormat="1" x14ac:dyDescent="0.4">
      <c r="A17" s="11">
        <v>2.02</v>
      </c>
      <c r="B17" s="12">
        <v>-1.7862616326</v>
      </c>
      <c r="C17" s="12">
        <v>-1.911378002</v>
      </c>
      <c r="D17" s="13">
        <v>1.095</v>
      </c>
      <c r="E17" s="11">
        <v>0.96779999999999999</v>
      </c>
      <c r="F17" s="12">
        <v>-1.9415238830999999</v>
      </c>
      <c r="G17" s="17">
        <v>-1.8928980331</v>
      </c>
      <c r="H17" s="17">
        <v>-1.9063321368999999</v>
      </c>
      <c r="I17" s="17">
        <v>-1.9141175537999999</v>
      </c>
      <c r="J17" s="17">
        <v>-1.9205011858000001</v>
      </c>
      <c r="K17" s="17">
        <v>-1.924711308</v>
      </c>
      <c r="L17" s="14">
        <f t="shared" si="0"/>
        <v>30.513207133499911</v>
      </c>
      <c r="M17" s="14">
        <f t="shared" si="1"/>
        <v>22.083172657961992</v>
      </c>
      <c r="N17" s="14">
        <f t="shared" si="2"/>
        <v>17.197745699042986</v>
      </c>
      <c r="O17" s="14">
        <f t="shared" si="3"/>
        <v>13.191952782722899</v>
      </c>
      <c r="P17" s="14">
        <f t="shared" si="4"/>
        <v>10.550059001000934</v>
      </c>
      <c r="Q17" s="15">
        <v>0.69675299999999996</v>
      </c>
      <c r="R17" s="15">
        <v>0.77144299999999999</v>
      </c>
      <c r="S17" s="15">
        <v>0.82328199999999996</v>
      </c>
      <c r="T17" s="15">
        <v>0.86285599999999996</v>
      </c>
      <c r="U17" s="15">
        <v>0.89049800000000001</v>
      </c>
    </row>
    <row r="18" spans="1:21" s="1" customFormat="1" x14ac:dyDescent="0.4">
      <c r="A18" s="11">
        <v>2.0499999999999998</v>
      </c>
      <c r="B18" s="12">
        <v>-1.7999829311</v>
      </c>
      <c r="C18" s="12">
        <v>-1.9140047407</v>
      </c>
      <c r="D18" s="13">
        <v>1.0920000000000001</v>
      </c>
      <c r="E18" s="11">
        <v>0.92079999999999995</v>
      </c>
      <c r="F18" s="12">
        <v>-1.9456877212999999</v>
      </c>
      <c r="G18" s="17">
        <v>-1.9055953380999999</v>
      </c>
      <c r="H18" s="17">
        <v>-1.9178169645000001</v>
      </c>
      <c r="I18" s="17">
        <v>-1.9242727501000001</v>
      </c>
      <c r="J18" s="17">
        <v>-1.9295196019</v>
      </c>
      <c r="K18" s="17">
        <v>-1.9329784658</v>
      </c>
      <c r="L18" s="14">
        <f t="shared" si="0"/>
        <v>25.15837138183198</v>
      </c>
      <c r="M18" s="14">
        <f t="shared" si="1"/>
        <v>17.4891785995679</v>
      </c>
      <c r="N18" s="14">
        <f t="shared" si="2"/>
        <v>13.438108577711875</v>
      </c>
      <c r="O18" s="14">
        <f t="shared" si="3"/>
        <v>10.145656604693905</v>
      </c>
      <c r="P18" s="14">
        <f t="shared" si="4"/>
        <v>7.9751849188049402</v>
      </c>
      <c r="Q18" s="15">
        <v>0.75810999999999995</v>
      </c>
      <c r="R18" s="15">
        <v>0.82366200000000001</v>
      </c>
      <c r="S18" s="15">
        <v>0.86576900000000001</v>
      </c>
      <c r="T18" s="15">
        <v>0.89721200000000001</v>
      </c>
      <c r="U18" s="15">
        <v>0.91936600000000002</v>
      </c>
    </row>
    <row r="19" spans="1:21" s="1" customFormat="1" x14ac:dyDescent="0.4">
      <c r="A19" s="11">
        <v>2.1</v>
      </c>
      <c r="B19" s="12">
        <v>-1.8215468947</v>
      </c>
      <c r="C19" s="12">
        <v>-1.9188652454999999</v>
      </c>
      <c r="D19" s="13">
        <v>1.0780000000000001</v>
      </c>
      <c r="E19" s="11">
        <v>0.8458</v>
      </c>
      <c r="F19" s="12">
        <v>-1.9548321923</v>
      </c>
      <c r="G19" s="17">
        <v>-1.9254681659999999</v>
      </c>
      <c r="H19" s="17">
        <v>-1.9359475428999999</v>
      </c>
      <c r="I19" s="17">
        <v>-1.940702932</v>
      </c>
      <c r="J19" s="17">
        <v>-1.9444236303</v>
      </c>
      <c r="K19" s="17">
        <v>-1.9468499009</v>
      </c>
      <c r="L19" s="14">
        <f t="shared" si="0"/>
        <v>18.426220143513078</v>
      </c>
      <c r="M19" s="14">
        <f t="shared" si="1"/>
        <v>11.850306344994076</v>
      </c>
      <c r="N19" s="14">
        <f t="shared" si="2"/>
        <v>8.8662521308530362</v>
      </c>
      <c r="O19" s="14">
        <f t="shared" si="3"/>
        <v>6.5314767406200414</v>
      </c>
      <c r="P19" s="14">
        <f t="shared" si="4"/>
        <v>5.0089676764140396</v>
      </c>
      <c r="Q19" s="15">
        <v>0.83827499999999999</v>
      </c>
      <c r="R19" s="15">
        <v>0.88949299999999998</v>
      </c>
      <c r="S19" s="15">
        <v>0.91844199999999998</v>
      </c>
      <c r="T19" s="15">
        <v>0.938778</v>
      </c>
      <c r="U19" s="15">
        <v>0.953148</v>
      </c>
    </row>
    <row r="20" spans="1:21" s="1" customFormat="1" x14ac:dyDescent="0.4">
      <c r="A20" s="11">
        <v>2.2000000000000002</v>
      </c>
      <c r="B20" s="12">
        <v>-1.8602105228000001</v>
      </c>
      <c r="C20" s="12">
        <v>-1.9300098503000001</v>
      </c>
      <c r="D20" s="13">
        <v>1.02</v>
      </c>
      <c r="E20" s="11">
        <v>0.70789999999999997</v>
      </c>
      <c r="F20" s="12">
        <v>-1.9777029872</v>
      </c>
      <c r="G20" s="17">
        <v>-1.9608982126000001</v>
      </c>
      <c r="H20" s="17">
        <v>-1.9686779537000001</v>
      </c>
      <c r="I20" s="17">
        <v>-1.9714059855999999</v>
      </c>
      <c r="J20" s="17">
        <v>-1.9733173159999999</v>
      </c>
      <c r="K20" s="17">
        <v>-1.974440169</v>
      </c>
      <c r="L20" s="14">
        <f t="shared" si="0"/>
        <v>10.545164109245976</v>
      </c>
      <c r="M20" s="14">
        <f t="shared" si="1"/>
        <v>5.6632987715849659</v>
      </c>
      <c r="N20" s="14">
        <f t="shared" si="2"/>
        <v>3.951431474016081</v>
      </c>
      <c r="O20" s="14">
        <f t="shared" si="3"/>
        <v>2.7520525347120675</v>
      </c>
      <c r="P20" s="14">
        <f t="shared" si="4"/>
        <v>2.0474510486820456</v>
      </c>
      <c r="Q20" s="15">
        <v>0.92750299999999997</v>
      </c>
      <c r="R20" s="15">
        <v>0.95744799999999997</v>
      </c>
      <c r="S20" s="15">
        <v>0.971051</v>
      </c>
      <c r="T20" s="15">
        <v>0.97926100000000005</v>
      </c>
      <c r="U20" s="15">
        <v>0.98449299999999995</v>
      </c>
    </row>
    <row r="21" spans="1:21" s="1" customFormat="1" x14ac:dyDescent="0.4">
      <c r="A21" s="11">
        <v>2.5</v>
      </c>
      <c r="B21" s="12">
        <v>-1.9474278534</v>
      </c>
      <c r="C21" s="12">
        <v>-1.9689547810000001</v>
      </c>
      <c r="D21" s="13">
        <v>0.70699999999999996</v>
      </c>
      <c r="E21" s="11">
        <v>0.37809999999999999</v>
      </c>
      <c r="F21" s="12">
        <v>-2.0455995123999999</v>
      </c>
      <c r="G21" s="17">
        <v>-2.0401667855999999</v>
      </c>
      <c r="H21" s="17">
        <v>-2.0436675601999998</v>
      </c>
      <c r="I21" s="17">
        <v>-2.0444621944999999</v>
      </c>
      <c r="J21" s="17">
        <v>-2.0448315044999998</v>
      </c>
      <c r="K21" s="17">
        <v>-2.0451686642000002</v>
      </c>
      <c r="L21" s="14">
        <f t="shared" si="0"/>
        <v>3.4090903942680408</v>
      </c>
      <c r="M21" s="14">
        <f t="shared" si="1"/>
        <v>1.2123193250220543</v>
      </c>
      <c r="N21" s="14">
        <f t="shared" si="2"/>
        <v>0.71367835542902858</v>
      </c>
      <c r="O21" s="14">
        <f t="shared" si="3"/>
        <v>0.48193263732905611</v>
      </c>
      <c r="P21" s="14">
        <f t="shared" si="4"/>
        <v>0.27036155398182599</v>
      </c>
      <c r="Q21" s="15">
        <v>0.98793600000000004</v>
      </c>
      <c r="R21" s="15">
        <v>0.99516700000000002</v>
      </c>
      <c r="S21" s="15">
        <v>0.99724999999999997</v>
      </c>
      <c r="T21" s="15">
        <v>0.99819800000000003</v>
      </c>
      <c r="U21" s="15">
        <v>0.99887000000000004</v>
      </c>
    </row>
    <row r="22" spans="1:21" s="1" customFormat="1" x14ac:dyDescent="0.4">
      <c r="A22" s="11">
        <v>3</v>
      </c>
      <c r="B22" s="12">
        <v>-2.0291793113000001</v>
      </c>
      <c r="C22" s="12">
        <v>-2.0295337862</v>
      </c>
      <c r="D22" s="13">
        <v>0.109</v>
      </c>
      <c r="E22" s="11">
        <v>4.5100000000000001E-2</v>
      </c>
      <c r="F22" s="12">
        <v>-2.1165510838000001</v>
      </c>
      <c r="G22" s="17">
        <v>-2.1142790168999999</v>
      </c>
      <c r="H22" s="17">
        <v>-2.1157978527000001</v>
      </c>
      <c r="I22" s="17">
        <v>-2.1162879919000002</v>
      </c>
      <c r="J22" s="17">
        <v>-2.1163147905000002</v>
      </c>
      <c r="K22" s="17">
        <v>-2.1163767378</v>
      </c>
      <c r="L22" s="14">
        <f t="shared" si="0"/>
        <v>1.4257447004191619</v>
      </c>
      <c r="M22" s="14">
        <f t="shared" si="1"/>
        <v>0.47266004756101826</v>
      </c>
      <c r="N22" s="14">
        <f t="shared" si="2"/>
        <v>0.16509279816897271</v>
      </c>
      <c r="O22" s="14">
        <f t="shared" si="3"/>
        <v>0.14827640868297981</v>
      </c>
      <c r="P22" s="14">
        <f t="shared" si="4"/>
        <v>0.10940385846006458</v>
      </c>
      <c r="Q22" s="15">
        <v>0.99707999999999997</v>
      </c>
      <c r="R22" s="15">
        <v>0.99905900000000003</v>
      </c>
      <c r="S22" s="15">
        <v>0.99969600000000003</v>
      </c>
      <c r="T22" s="15">
        <v>0.99972700000000003</v>
      </c>
      <c r="U22" s="15">
        <v>0.99979499999999999</v>
      </c>
    </row>
    <row r="23" spans="1:21" x14ac:dyDescent="0.4">
      <c r="A23" s="4">
        <v>4</v>
      </c>
      <c r="B23" s="10">
        <v>-2.0850173395999998</v>
      </c>
      <c r="C23" s="10">
        <v>-2.0850173363</v>
      </c>
      <c r="D23" s="3">
        <v>0</v>
      </c>
      <c r="E23" s="4">
        <v>0</v>
      </c>
      <c r="F23" s="10">
        <v>-2.1656516959999998</v>
      </c>
      <c r="G23" s="16">
        <v>-2.1646928131999998</v>
      </c>
      <c r="H23" s="16">
        <v>-2.1651328469000002</v>
      </c>
      <c r="I23" s="16">
        <v>-2.1653628040999999</v>
      </c>
      <c r="J23" s="16">
        <v>-2.1655168300000001</v>
      </c>
      <c r="K23" s="16">
        <v>-2.1655836467</v>
      </c>
      <c r="L23" s="8">
        <f t="shared" si="0"/>
        <v>0.60170854582800304</v>
      </c>
      <c r="M23" s="8">
        <f t="shared" si="1"/>
        <v>0.32558299874078861</v>
      </c>
      <c r="N23" s="8">
        <f t="shared" si="2"/>
        <v>0.18128255616895059</v>
      </c>
      <c r="O23" s="8">
        <f t="shared" si="3"/>
        <v>8.4629763659867727E-2</v>
      </c>
      <c r="P23" s="8">
        <f t="shared" si="4"/>
        <v>4.2701616242885314E-2</v>
      </c>
      <c r="Q23" s="9">
        <v>0.99905999999999995</v>
      </c>
      <c r="R23" s="9">
        <v>0.99949900000000003</v>
      </c>
      <c r="S23" s="9">
        <v>0.999722</v>
      </c>
      <c r="T23" s="9">
        <v>0.99987400000000004</v>
      </c>
      <c r="U23" s="9">
        <v>0.99993900000000002</v>
      </c>
    </row>
    <row r="24" spans="1:21" x14ac:dyDescent="0.4">
      <c r="A24" s="4">
        <v>5</v>
      </c>
      <c r="B24" s="10">
        <v>-2.0960851975999999</v>
      </c>
      <c r="C24" s="10">
        <v>-2.0960851947000001</v>
      </c>
      <c r="D24" s="3">
        <v>0</v>
      </c>
      <c r="E24" s="4">
        <v>0</v>
      </c>
      <c r="F24" s="10">
        <v>-2.1751539726</v>
      </c>
      <c r="G24" s="16">
        <v>-2.1744385079000002</v>
      </c>
      <c r="H24" s="16">
        <v>-2.1747186712</v>
      </c>
      <c r="I24" s="16">
        <v>-2.1748516362000001</v>
      </c>
      <c r="J24" s="16">
        <v>-2.1749631192000001</v>
      </c>
      <c r="K24" s="16">
        <v>-2.1750499773</v>
      </c>
      <c r="L24" s="8">
        <f t="shared" si="0"/>
        <v>0.4489612538968964</v>
      </c>
      <c r="M24" s="8">
        <f t="shared" si="1"/>
        <v>0.27315598151402015</v>
      </c>
      <c r="N24" s="8">
        <f t="shared" si="2"/>
        <v>0.18971911436392513</v>
      </c>
      <c r="O24" s="8">
        <f t="shared" si="3"/>
        <v>0.11976241703394534</v>
      </c>
      <c r="P24" s="8">
        <f t="shared" si="4"/>
        <v>6.5258090702960569E-2</v>
      </c>
      <c r="Q24" s="9">
        <v>0.99932500000000002</v>
      </c>
      <c r="R24" s="9">
        <v>0.99958899999999995</v>
      </c>
      <c r="S24" s="9">
        <v>0.99971500000000002</v>
      </c>
      <c r="T24" s="9">
        <v>0.99982000000000004</v>
      </c>
      <c r="U24" s="9">
        <v>0.99990199999999996</v>
      </c>
    </row>
    <row r="25" spans="1:21" x14ac:dyDescent="0.4">
      <c r="A25" s="4">
        <v>7</v>
      </c>
      <c r="B25" s="10">
        <v>-2.0982807155000001</v>
      </c>
      <c r="C25" s="10">
        <v>-2.0982807153</v>
      </c>
      <c r="D25" s="3">
        <v>0</v>
      </c>
      <c r="E25" s="4">
        <v>0</v>
      </c>
      <c r="F25" s="10">
        <v>-2.1769588656000001</v>
      </c>
      <c r="G25" s="16">
        <v>-2.1762186369999998</v>
      </c>
      <c r="H25" s="16">
        <v>-2.1764832404000001</v>
      </c>
      <c r="I25" s="16">
        <v>-2.1766343916999999</v>
      </c>
      <c r="J25" s="16">
        <v>-2.1767654054999999</v>
      </c>
      <c r="K25" s="16">
        <v>-2.1768665448000002</v>
      </c>
      <c r="L25" s="8">
        <f t="shared" si="0"/>
        <v>0.46450084878614156</v>
      </c>
      <c r="M25" s="8">
        <f t="shared" si="1"/>
        <v>0.29845956925199751</v>
      </c>
      <c r="N25" s="8">
        <f t="shared" si="2"/>
        <v>0.2036106169890764</v>
      </c>
      <c r="O25" s="8">
        <f t="shared" si="3"/>
        <v>0.12139814735113112</v>
      </c>
      <c r="P25" s="8">
        <f t="shared" si="4"/>
        <v>5.7932225207923911E-2</v>
      </c>
      <c r="Q25" s="9">
        <v>0.999305</v>
      </c>
      <c r="R25" s="9">
        <v>0.999552</v>
      </c>
      <c r="S25" s="9">
        <v>0.99969399999999997</v>
      </c>
      <c r="T25" s="9">
        <v>0.99981799999999998</v>
      </c>
      <c r="U25" s="9">
        <v>0.99991300000000005</v>
      </c>
    </row>
    <row r="26" spans="1:21" x14ac:dyDescent="0.4">
      <c r="A26" s="4">
        <v>10</v>
      </c>
      <c r="B26" s="10">
        <v>-2.0983362313999998</v>
      </c>
      <c r="C26" s="10">
        <v>-2.0983362272999999</v>
      </c>
      <c r="D26" s="3">
        <v>0</v>
      </c>
      <c r="E26" s="4">
        <v>0</v>
      </c>
      <c r="F26" s="10">
        <v>-2.1769908324</v>
      </c>
      <c r="G26" s="16">
        <v>-2.1761582917000002</v>
      </c>
      <c r="H26" s="16">
        <v>-2.1764482881</v>
      </c>
      <c r="I26" s="16">
        <v>-2.1766504771999999</v>
      </c>
      <c r="J26" s="16">
        <v>-2.1768188588999999</v>
      </c>
      <c r="K26" s="16">
        <v>-2.1769284033999998</v>
      </c>
      <c r="L26" s="8">
        <f t="shared" si="0"/>
        <v>0.52242761465689247</v>
      </c>
      <c r="M26" s="8">
        <f t="shared" si="1"/>
        <v>0.34045197369300184</v>
      </c>
      <c r="N26" s="8">
        <f t="shared" si="2"/>
        <v>0.21357629155205424</v>
      </c>
      <c r="O26" s="8">
        <f t="shared" si="3"/>
        <v>0.10791509098505574</v>
      </c>
      <c r="P26" s="8">
        <f t="shared" si="4"/>
        <v>3.9174821790123632E-2</v>
      </c>
      <c r="Q26" s="9">
        <v>0.99921700000000002</v>
      </c>
      <c r="R26" s="9">
        <v>0.99948899999999996</v>
      </c>
      <c r="S26" s="9">
        <v>0.99967899999999998</v>
      </c>
      <c r="T26" s="9">
        <v>0.999838</v>
      </c>
      <c r="U26" s="9">
        <v>0.99994099999999997</v>
      </c>
    </row>
    <row r="28" spans="1:21" s="1" customFormat="1" x14ac:dyDescent="0.4">
      <c r="A28" s="1" t="s">
        <v>15</v>
      </c>
      <c r="G28" s="22" t="s">
        <v>13</v>
      </c>
      <c r="H28" s="22"/>
      <c r="I28" s="22"/>
      <c r="J28" s="22"/>
      <c r="K28" s="22"/>
      <c r="L28" s="20" t="s">
        <v>14</v>
      </c>
      <c r="M28" s="20"/>
      <c r="N28" s="20"/>
      <c r="O28" s="20"/>
      <c r="P28" s="20"/>
      <c r="Q28" s="21" t="s">
        <v>7</v>
      </c>
      <c r="R28" s="21"/>
      <c r="S28" s="21"/>
      <c r="T28" s="21"/>
      <c r="U28" s="21"/>
    </row>
    <row r="29" spans="1:21" x14ac:dyDescent="0.4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6</v>
      </c>
      <c r="G29" s="7" t="s">
        <v>8</v>
      </c>
      <c r="H29" s="7" t="s">
        <v>9</v>
      </c>
      <c r="I29" s="7" t="s">
        <v>10</v>
      </c>
      <c r="J29" s="7" t="s">
        <v>11</v>
      </c>
      <c r="K29" s="7" t="s">
        <v>12</v>
      </c>
      <c r="L29" s="5" t="s">
        <v>8</v>
      </c>
      <c r="M29" s="5" t="s">
        <v>9</v>
      </c>
      <c r="N29" s="5" t="s">
        <v>10</v>
      </c>
      <c r="O29" s="5" t="s">
        <v>11</v>
      </c>
      <c r="P29" s="5" t="s">
        <v>12</v>
      </c>
      <c r="Q29" s="6" t="s">
        <v>8</v>
      </c>
      <c r="R29" s="6" t="s">
        <v>9</v>
      </c>
      <c r="S29" s="6" t="s">
        <v>10</v>
      </c>
      <c r="T29" s="6" t="s">
        <v>11</v>
      </c>
      <c r="U29" s="6" t="s">
        <v>12</v>
      </c>
    </row>
    <row r="30" spans="1:21" x14ac:dyDescent="0.4">
      <c r="A30" s="4">
        <v>1.1428</v>
      </c>
      <c r="B30" s="10">
        <v>-1.9537075636000001</v>
      </c>
      <c r="C30" s="10">
        <v>-1.9537075636000001</v>
      </c>
      <c r="D30" s="3">
        <v>0</v>
      </c>
      <c r="E30" s="4">
        <v>0</v>
      </c>
      <c r="F30" s="10">
        <v>-1.9916584031</v>
      </c>
      <c r="G30" s="16">
        <v>-1.9914491656</v>
      </c>
      <c r="H30" s="16">
        <v>-1.9915312776</v>
      </c>
      <c r="I30" s="16">
        <v>-1.9915383896000001</v>
      </c>
      <c r="J30" s="16">
        <v>-1.9915441427</v>
      </c>
      <c r="K30" s="16">
        <v>-1.9915444070999999</v>
      </c>
      <c r="L30" s="8">
        <f>627.51*(G30-F30)</f>
        <v>0.13129862362500916</v>
      </c>
      <c r="M30" s="8">
        <f>627.51*(H30-F30)</f>
        <v>7.9772522504959878E-2</v>
      </c>
      <c r="N30" s="8">
        <f>627.51*(I30-F30)</f>
        <v>7.5309671384940227E-2</v>
      </c>
      <c r="O30" s="8">
        <f>627.51*(J30-F30)</f>
        <v>7.1699543603971599E-2</v>
      </c>
      <c r="P30" s="8">
        <f>627.51*(K30-F30)</f>
        <v>7.1533629960038023E-2</v>
      </c>
      <c r="Q30" s="9">
        <v>0.99987400000000004</v>
      </c>
      <c r="R30" s="9">
        <v>0.99994400000000006</v>
      </c>
      <c r="S30" s="9">
        <v>0.99994899999999998</v>
      </c>
      <c r="T30" s="9">
        <v>0.99995199999999995</v>
      </c>
      <c r="U30" s="9">
        <v>0.99995299999999998</v>
      </c>
    </row>
    <row r="31" spans="1:21" x14ac:dyDescent="0.4">
      <c r="A31" s="4">
        <v>1.145</v>
      </c>
      <c r="B31" s="10">
        <v>-1.9542044642</v>
      </c>
      <c r="C31" s="10">
        <v>-1.9542044642</v>
      </c>
      <c r="D31" s="3">
        <v>0</v>
      </c>
      <c r="E31" s="4">
        <v>0</v>
      </c>
      <c r="F31" s="10">
        <v>-1.9922628076</v>
      </c>
      <c r="G31" s="16">
        <v>-1.9920511904</v>
      </c>
      <c r="H31" s="16">
        <v>-1.9921346478999999</v>
      </c>
      <c r="I31" s="16">
        <v>-1.9921428425000001</v>
      </c>
      <c r="J31" s="16">
        <v>-1.9921489106000001</v>
      </c>
      <c r="K31" s="16">
        <v>-1.9921495432</v>
      </c>
      <c r="L31" s="8">
        <f t="shared" ref="L31:L53" si="5">627.51*(G31-F31)</f>
        <v>0.13279190917197384</v>
      </c>
      <c r="M31" s="8">
        <f t="shared" ref="M31:M53" si="6">627.51*(H31-F31)</f>
        <v>8.0421493347011902E-2</v>
      </c>
      <c r="N31" s="8">
        <f t="shared" ref="N31:N53" si="7">627.51*(I31-F31)</f>
        <v>7.5279299900935306E-2</v>
      </c>
      <c r="O31" s="8">
        <f t="shared" ref="O31:O53" si="8">627.51*(J31-F31)</f>
        <v>7.1471506469913973E-2</v>
      </c>
      <c r="P31" s="8">
        <f t="shared" ref="P31:P53" si="9">627.51*(K31-F31)</f>
        <v>7.1074543643952229E-2</v>
      </c>
      <c r="Q31" s="9">
        <v>0.99987199999999998</v>
      </c>
      <c r="R31" s="9">
        <v>0.99994400000000006</v>
      </c>
      <c r="S31" s="9">
        <v>0.99994899999999998</v>
      </c>
      <c r="T31" s="9">
        <v>0.99995199999999995</v>
      </c>
      <c r="U31" s="9">
        <v>0.99995299999999998</v>
      </c>
    </row>
    <row r="32" spans="1:21" x14ac:dyDescent="0.4">
      <c r="A32" s="4">
        <v>1.1499999999999999</v>
      </c>
      <c r="B32" s="10">
        <v>-1.9552953346999999</v>
      </c>
      <c r="C32" s="10">
        <v>-1.9552953346999999</v>
      </c>
      <c r="D32" s="3">
        <v>0</v>
      </c>
      <c r="E32" s="4">
        <v>0</v>
      </c>
      <c r="F32" s="10">
        <v>-1.9936005912000001</v>
      </c>
      <c r="G32" s="16">
        <v>-1.9933844806000001</v>
      </c>
      <c r="H32" s="16">
        <v>-1.9934714887</v>
      </c>
      <c r="I32" s="16">
        <v>-1.9934815369000001</v>
      </c>
      <c r="J32" s="16">
        <v>-1.9934882398</v>
      </c>
      <c r="K32" s="16">
        <v>-1.9934878678000001</v>
      </c>
      <c r="L32" s="8">
        <f t="shared" si="5"/>
        <v>0.13561156260602586</v>
      </c>
      <c r="M32" s="8">
        <f t="shared" si="6"/>
        <v>8.1013109775055811E-2</v>
      </c>
      <c r="N32" s="8">
        <f t="shared" si="7"/>
        <v>7.4707763793020174E-2</v>
      </c>
      <c r="O32" s="8">
        <f t="shared" si="8"/>
        <v>7.0501627014062207E-2</v>
      </c>
      <c r="P32" s="8">
        <f t="shared" si="9"/>
        <v>7.0735060734009009E-2</v>
      </c>
      <c r="Q32" s="9">
        <v>0.99986799999999998</v>
      </c>
      <c r="R32" s="9">
        <v>0.99994300000000003</v>
      </c>
      <c r="S32" s="9">
        <v>0.99994899999999998</v>
      </c>
      <c r="T32" s="9">
        <v>0.99995299999999998</v>
      </c>
      <c r="U32" s="9">
        <v>0.99995299999999998</v>
      </c>
    </row>
    <row r="33" spans="1:21" x14ac:dyDescent="0.4">
      <c r="A33" s="4">
        <v>1.2</v>
      </c>
      <c r="B33" s="10">
        <v>-1.9634444087</v>
      </c>
      <c r="C33" s="10">
        <v>-1.9634444087</v>
      </c>
      <c r="D33" s="3">
        <v>0</v>
      </c>
      <c r="E33" s="4">
        <v>0</v>
      </c>
      <c r="F33" s="10">
        <v>-2.0043186426999999</v>
      </c>
      <c r="G33" s="16">
        <v>-2.0040371191999999</v>
      </c>
      <c r="H33" s="16">
        <v>-2.0041893935999999</v>
      </c>
      <c r="I33" s="16">
        <v>-2.0042072445999999</v>
      </c>
      <c r="J33" s="16">
        <v>-2.0042139291000001</v>
      </c>
      <c r="K33" s="16">
        <v>-2.0042138644</v>
      </c>
      <c r="L33" s="8">
        <f t="shared" si="5"/>
        <v>0.17665881148499474</v>
      </c>
      <c r="M33" s="8">
        <f t="shared" si="6"/>
        <v>8.1105102741003909E-2</v>
      </c>
      <c r="N33" s="8">
        <f t="shared" si="7"/>
        <v>6.990342173103048E-2</v>
      </c>
      <c r="O33" s="8">
        <f t="shared" si="8"/>
        <v>6.5708831135913165E-2</v>
      </c>
      <c r="P33" s="8">
        <f t="shared" si="9"/>
        <v>6.5749431032928379E-2</v>
      </c>
      <c r="Q33" s="9">
        <v>0.99980500000000005</v>
      </c>
      <c r="R33" s="9">
        <v>0.99993900000000002</v>
      </c>
      <c r="S33" s="9">
        <v>0.99995100000000003</v>
      </c>
      <c r="T33" s="9">
        <v>0.99995400000000001</v>
      </c>
      <c r="U33" s="9">
        <v>0.99995400000000001</v>
      </c>
    </row>
    <row r="34" spans="1:21" x14ac:dyDescent="0.4">
      <c r="A34" s="4">
        <v>1.3</v>
      </c>
      <c r="B34" s="10">
        <v>-1.9669983360000001</v>
      </c>
      <c r="C34" s="10">
        <v>-1.9669983354</v>
      </c>
      <c r="D34" s="3">
        <v>0</v>
      </c>
      <c r="E34" s="4">
        <v>0</v>
      </c>
      <c r="F34" s="10">
        <v>-2.0136003639000002</v>
      </c>
      <c r="G34" s="16">
        <v>-2.0131014592000001</v>
      </c>
      <c r="H34" s="16">
        <v>-2.0134900072000002</v>
      </c>
      <c r="I34" s="16">
        <v>-2.0135081324000002</v>
      </c>
      <c r="J34" s="16">
        <v>-2.0135141510999999</v>
      </c>
      <c r="K34" s="16">
        <v>-2.0135125078999998</v>
      </c>
      <c r="L34" s="8">
        <f t="shared" si="5"/>
        <v>0.31306768829708509</v>
      </c>
      <c r="M34" s="8">
        <f t="shared" si="6"/>
        <v>6.924993281702263E-2</v>
      </c>
      <c r="N34" s="8">
        <f t="shared" si="7"/>
        <v>5.7876188565024814E-2</v>
      </c>
      <c r="O34" s="8">
        <f t="shared" si="8"/>
        <v>5.4099394128199654E-2</v>
      </c>
      <c r="P34" s="8">
        <f t="shared" si="9"/>
        <v>5.513051856024212E-2</v>
      </c>
      <c r="Q34" s="9">
        <v>0.99954799999999999</v>
      </c>
      <c r="R34" s="9">
        <v>0.99993200000000004</v>
      </c>
      <c r="S34" s="9">
        <v>0.99995299999999998</v>
      </c>
      <c r="T34" s="9">
        <v>0.99995900000000004</v>
      </c>
      <c r="U34" s="9">
        <v>0.99995800000000001</v>
      </c>
    </row>
    <row r="35" spans="1:21" x14ac:dyDescent="0.4">
      <c r="A35" s="4">
        <v>1.4</v>
      </c>
      <c r="B35" s="10">
        <v>-1.9576101857999999</v>
      </c>
      <c r="C35" s="10">
        <v>-1.9576101847</v>
      </c>
      <c r="D35" s="3">
        <v>0</v>
      </c>
      <c r="E35" s="4">
        <v>0</v>
      </c>
      <c r="F35" s="10">
        <v>-2.0108667713999999</v>
      </c>
      <c r="G35" s="16">
        <v>-2.0099533550999999</v>
      </c>
      <c r="H35" s="16">
        <v>-2.0107039532000002</v>
      </c>
      <c r="I35" s="16">
        <v>-2.0107730799999999</v>
      </c>
      <c r="J35" s="16">
        <v>-2.0107856298</v>
      </c>
      <c r="K35" s="16">
        <v>-2.0107899518000001</v>
      </c>
      <c r="L35" s="8">
        <f t="shared" si="5"/>
        <v>0.57317786241298085</v>
      </c>
      <c r="M35" s="8">
        <f t="shared" si="6"/>
        <v>0.10217004868184187</v>
      </c>
      <c r="N35" s="8">
        <f t="shared" si="7"/>
        <v>5.8792290414025068E-2</v>
      </c>
      <c r="O35" s="8">
        <f t="shared" si="8"/>
        <v>5.0917165415965748E-2</v>
      </c>
      <c r="P35" s="8">
        <f t="shared" si="9"/>
        <v>4.8205067195895422E-2</v>
      </c>
      <c r="Q35" s="9">
        <v>0.99885699999999999</v>
      </c>
      <c r="R35" s="9">
        <v>0.999838</v>
      </c>
      <c r="S35" s="9">
        <v>0.99993900000000002</v>
      </c>
      <c r="T35" s="9">
        <v>0.99995400000000001</v>
      </c>
      <c r="U35" s="9">
        <v>0.99995999999999996</v>
      </c>
    </row>
    <row r="36" spans="1:21" s="1" customFormat="1" x14ac:dyDescent="0.4">
      <c r="A36" s="11">
        <v>1.6</v>
      </c>
      <c r="B36" s="12">
        <v>-1.9136527926</v>
      </c>
      <c r="C36" s="12">
        <v>-1.9175746294</v>
      </c>
      <c r="D36" s="13">
        <v>0.34599999999999997</v>
      </c>
      <c r="E36" s="11">
        <v>0.17860000000000001</v>
      </c>
      <c r="F36" s="12">
        <v>-1.9842497297999999</v>
      </c>
      <c r="G36" s="17">
        <v>-1.9806376417</v>
      </c>
      <c r="H36" s="17">
        <v>-1.9833554985999999</v>
      </c>
      <c r="I36" s="17">
        <v>-1.9839267683999999</v>
      </c>
      <c r="J36" s="17">
        <v>-1.9841034219</v>
      </c>
      <c r="K36" s="17">
        <v>-1.9841571857</v>
      </c>
      <c r="L36" s="14">
        <f t="shared" si="5"/>
        <v>2.266621403630944</v>
      </c>
      <c r="M36" s="14">
        <f t="shared" si="6"/>
        <v>0.56113902031199003</v>
      </c>
      <c r="N36" s="14">
        <f t="shared" si="7"/>
        <v>0.2026615081139925</v>
      </c>
      <c r="O36" s="14">
        <f t="shared" si="8"/>
        <v>9.1809670328949863E-2</v>
      </c>
      <c r="P36" s="14">
        <f t="shared" si="9"/>
        <v>5.8072348190952916E-2</v>
      </c>
      <c r="Q36" s="15">
        <v>0.99150099999999997</v>
      </c>
      <c r="R36" s="15">
        <v>0.99787400000000004</v>
      </c>
      <c r="S36" s="15">
        <v>0.99931800000000004</v>
      </c>
      <c r="T36" s="15">
        <v>0.99973900000000004</v>
      </c>
      <c r="U36" s="15">
        <v>0.99987400000000004</v>
      </c>
    </row>
    <row r="37" spans="1:21" s="1" customFormat="1" x14ac:dyDescent="0.4">
      <c r="A37" s="11">
        <v>1.8</v>
      </c>
      <c r="B37" s="12">
        <v>-1.8501691815000001</v>
      </c>
      <c r="C37" s="12">
        <v>-1.9017887333000001</v>
      </c>
      <c r="D37" s="13">
        <v>0.93500000000000005</v>
      </c>
      <c r="E37" s="11">
        <v>0.63529999999999998</v>
      </c>
      <c r="F37" s="12">
        <v>-1.9492531333000001</v>
      </c>
      <c r="G37" s="17">
        <v>-1.9343267512</v>
      </c>
      <c r="H37" s="17">
        <v>-1.9419300205000001</v>
      </c>
      <c r="I37" s="17">
        <v>-1.9453366272999999</v>
      </c>
      <c r="J37" s="17">
        <v>-1.9470877646</v>
      </c>
      <c r="K37" s="17">
        <v>-1.9480172007000001</v>
      </c>
      <c r="L37" s="14">
        <f t="shared" si="5"/>
        <v>9.3664540315710489</v>
      </c>
      <c r="M37" s="14">
        <f t="shared" si="6"/>
        <v>4.5953265131279846</v>
      </c>
      <c r="N37" s="14">
        <f t="shared" si="7"/>
        <v>2.4576466800600958</v>
      </c>
      <c r="O37" s="14">
        <f t="shared" si="8"/>
        <v>1.3587905129370368</v>
      </c>
      <c r="P37" s="14">
        <f t="shared" si="9"/>
        <v>0.77556006582599324</v>
      </c>
      <c r="Q37" s="15">
        <v>0.93530899999999995</v>
      </c>
      <c r="R37" s="15">
        <v>0.96767400000000003</v>
      </c>
      <c r="S37" s="15">
        <v>0.98275199999999996</v>
      </c>
      <c r="T37" s="15">
        <v>0.99051500000000003</v>
      </c>
      <c r="U37" s="15">
        <v>0.994668</v>
      </c>
    </row>
    <row r="38" spans="1:21" s="1" customFormat="1" x14ac:dyDescent="0.4">
      <c r="A38" s="11">
        <v>1.9</v>
      </c>
      <c r="B38" s="12">
        <v>-1.8143103336999999</v>
      </c>
      <c r="C38" s="12">
        <v>-1.9036618271000001</v>
      </c>
      <c r="D38" s="13">
        <v>1.054</v>
      </c>
      <c r="E38" s="11">
        <v>0.82769999999999999</v>
      </c>
      <c r="F38" s="12">
        <v>-1.9381157129</v>
      </c>
      <c r="G38" s="17">
        <v>-1.9078244919</v>
      </c>
      <c r="H38" s="17">
        <v>-1.9191483997000001</v>
      </c>
      <c r="I38" s="17">
        <v>-1.9257490087</v>
      </c>
      <c r="J38" s="17">
        <v>-1.929945209</v>
      </c>
      <c r="K38" s="17">
        <v>-1.9326666678</v>
      </c>
      <c r="L38" s="14">
        <f t="shared" si="5"/>
        <v>19.008044089709951</v>
      </c>
      <c r="M38" s="14">
        <f t="shared" si="6"/>
        <v>11.902178706131931</v>
      </c>
      <c r="N38" s="14">
        <f t="shared" si="7"/>
        <v>7.7602305525419792</v>
      </c>
      <c r="O38" s="14">
        <f t="shared" si="8"/>
        <v>5.1270729022889743</v>
      </c>
      <c r="P38" s="14">
        <f t="shared" si="9"/>
        <v>3.4193302907009961</v>
      </c>
      <c r="Q38" s="15">
        <v>0.82645500000000005</v>
      </c>
      <c r="R38" s="15">
        <v>0.88960899999999998</v>
      </c>
      <c r="S38" s="15">
        <v>0.92791800000000002</v>
      </c>
      <c r="T38" s="15">
        <v>0.95238900000000004</v>
      </c>
      <c r="U38" s="15">
        <v>0.96833199999999997</v>
      </c>
    </row>
    <row r="39" spans="1:21" s="1" customFormat="1" x14ac:dyDescent="0.4">
      <c r="A39" s="11">
        <v>1.95</v>
      </c>
      <c r="B39" s="12">
        <v>-1.7957113125999999</v>
      </c>
      <c r="C39" s="12">
        <v>-1.906268249</v>
      </c>
      <c r="D39" s="13">
        <v>1.083</v>
      </c>
      <c r="E39" s="11">
        <v>0.9163</v>
      </c>
      <c r="F39" s="12">
        <v>-1.9368737725</v>
      </c>
      <c r="G39" s="17">
        <v>-1.8940338030999999</v>
      </c>
      <c r="H39" s="17">
        <v>-1.9075055807000001</v>
      </c>
      <c r="I39" s="17">
        <v>-1.9162198407</v>
      </c>
      <c r="J39" s="17">
        <v>-1.9222097965</v>
      </c>
      <c r="K39" s="17">
        <v>-1.9264558806000001</v>
      </c>
      <c r="L39" s="14">
        <f t="shared" si="5"/>
        <v>26.882509198194075</v>
      </c>
      <c r="M39" s="14">
        <f t="shared" si="6"/>
        <v>18.428834036417964</v>
      </c>
      <c r="N39" s="14">
        <f t="shared" si="7"/>
        <v>12.96054874381805</v>
      </c>
      <c r="O39" s="14">
        <f t="shared" si="8"/>
        <v>9.2017915797600143</v>
      </c>
      <c r="P39" s="14">
        <f t="shared" si="9"/>
        <v>6.537331346168985</v>
      </c>
      <c r="Q39" s="15">
        <v>0.73141100000000003</v>
      </c>
      <c r="R39" s="15">
        <v>0.813106</v>
      </c>
      <c r="S39" s="15">
        <v>0.868259</v>
      </c>
      <c r="T39" s="15">
        <v>0.90654500000000005</v>
      </c>
      <c r="U39" s="15">
        <v>0.93364100000000005</v>
      </c>
    </row>
    <row r="40" spans="1:21" s="1" customFormat="1" x14ac:dyDescent="0.4">
      <c r="A40" s="11">
        <v>1.98</v>
      </c>
      <c r="B40" s="12">
        <v>-1.7843832461</v>
      </c>
      <c r="C40" s="12">
        <v>-1.9082683617</v>
      </c>
      <c r="D40" s="13">
        <v>1.0920000000000001</v>
      </c>
      <c r="E40" s="11">
        <v>0.96709999999999996</v>
      </c>
      <c r="F40" s="12">
        <v>-1.9379421362</v>
      </c>
      <c r="G40" s="17">
        <v>-1.8856305787000001</v>
      </c>
      <c r="H40" s="17">
        <v>-1.9004747152000001</v>
      </c>
      <c r="I40" s="17">
        <v>-1.9105919059000001</v>
      </c>
      <c r="J40" s="17">
        <v>-1.9178524101000001</v>
      </c>
      <c r="K40" s="17">
        <v>-1.9232377840999999</v>
      </c>
      <c r="L40" s="14">
        <f t="shared" si="5"/>
        <v>32.826025446824964</v>
      </c>
      <c r="M40" s="14">
        <f t="shared" si="6"/>
        <v>23.511181351709929</v>
      </c>
      <c r="N40" s="14">
        <f t="shared" si="7"/>
        <v>17.162543015552966</v>
      </c>
      <c r="O40" s="14">
        <f t="shared" si="8"/>
        <v>12.606504025010954</v>
      </c>
      <c r="P40" s="14">
        <f t="shared" si="9"/>
        <v>9.2271279862710589</v>
      </c>
      <c r="Q40" s="15">
        <v>0.66308999999999996</v>
      </c>
      <c r="R40" s="15">
        <v>0.75514199999999998</v>
      </c>
      <c r="S40" s="15">
        <v>0.820855</v>
      </c>
      <c r="T40" s="15">
        <v>0.86850000000000005</v>
      </c>
      <c r="U40" s="15">
        <v>0.90378700000000001</v>
      </c>
    </row>
    <row r="41" spans="1:21" s="1" customFormat="1" x14ac:dyDescent="0.4">
      <c r="A41" s="11">
        <v>1.99</v>
      </c>
      <c r="B41" s="12">
        <v>-1.7805825263999999</v>
      </c>
      <c r="C41" s="12">
        <v>-1.9090005564000001</v>
      </c>
      <c r="D41" s="13">
        <v>1.0940000000000001</v>
      </c>
      <c r="E41" s="11">
        <v>0.98360000000000003</v>
      </c>
      <c r="F41" s="12">
        <v>-1.9386110908</v>
      </c>
      <c r="G41" s="17">
        <v>-1.8828119902</v>
      </c>
      <c r="H41" s="17">
        <v>-1.8981274523</v>
      </c>
      <c r="I41" s="17">
        <v>-1.9087313430999999</v>
      </c>
      <c r="J41" s="17">
        <v>-1.9164428497999999</v>
      </c>
      <c r="K41" s="17">
        <v>-1.9222486255</v>
      </c>
      <c r="L41" s="14">
        <f t="shared" si="5"/>
        <v>35.014493617506027</v>
      </c>
      <c r="M41" s="14">
        <f t="shared" si="6"/>
        <v>25.403887995135019</v>
      </c>
      <c r="N41" s="14">
        <f t="shared" si="7"/>
        <v>18.749840479227078</v>
      </c>
      <c r="O41" s="14">
        <f t="shared" si="8"/>
        <v>13.910792909910089</v>
      </c>
      <c r="P41" s="14">
        <f t="shared" si="9"/>
        <v>10.267610600403046</v>
      </c>
      <c r="Q41" s="15">
        <v>0.63921799999999995</v>
      </c>
      <c r="R41" s="15">
        <v>0.73441400000000001</v>
      </c>
      <c r="S41" s="15">
        <v>0.80353799999999997</v>
      </c>
      <c r="T41" s="15">
        <v>0.85433599999999998</v>
      </c>
      <c r="U41" s="15">
        <v>0.89252100000000001</v>
      </c>
    </row>
    <row r="42" spans="1:21" s="1" customFormat="1" x14ac:dyDescent="0.4">
      <c r="A42" s="11">
        <v>2</v>
      </c>
      <c r="B42" s="12">
        <v>-1.7767703581000001</v>
      </c>
      <c r="C42" s="12">
        <v>-1.9097636148999999</v>
      </c>
      <c r="D42" s="13">
        <v>1.095</v>
      </c>
      <c r="E42" s="11">
        <v>1</v>
      </c>
      <c r="F42" s="12">
        <v>-1.9394307232000001</v>
      </c>
      <c r="G42" s="17">
        <v>-1.8799296858000001</v>
      </c>
      <c r="H42" s="17">
        <v>-1.8956025466999999</v>
      </c>
      <c r="I42" s="17">
        <v>-1.9066136469999999</v>
      </c>
      <c r="J42" s="17">
        <v>-1.9147415019</v>
      </c>
      <c r="K42" s="17">
        <v>-1.9209623125999999</v>
      </c>
      <c r="L42" s="14">
        <f t="shared" si="5"/>
        <v>37.33749597887401</v>
      </c>
      <c r="M42" s="14">
        <f t="shared" si="6"/>
        <v>27.502619035515092</v>
      </c>
      <c r="N42" s="14">
        <f t="shared" si="7"/>
        <v>20.593043486262115</v>
      </c>
      <c r="O42" s="14">
        <f t="shared" si="8"/>
        <v>15.492733257963041</v>
      </c>
      <c r="P42" s="14">
        <f t="shared" si="9"/>
        <v>11.589112335606094</v>
      </c>
      <c r="Q42" s="15">
        <v>0.61458100000000004</v>
      </c>
      <c r="R42" s="15">
        <v>0.71203700000000003</v>
      </c>
      <c r="S42" s="15">
        <v>0.78395499999999996</v>
      </c>
      <c r="T42" s="15">
        <v>0.83754200000000001</v>
      </c>
      <c r="U42" s="15">
        <v>0.878529</v>
      </c>
    </row>
    <row r="43" spans="1:21" s="1" customFormat="1" x14ac:dyDescent="0.4">
      <c r="A43" s="11">
        <v>2.0099999999999998</v>
      </c>
      <c r="B43" s="12">
        <v>-1.7815511033</v>
      </c>
      <c r="C43" s="12">
        <v>-1.9105564501000001</v>
      </c>
      <c r="D43" s="13">
        <v>1.095</v>
      </c>
      <c r="E43" s="11">
        <v>0.98380000000000001</v>
      </c>
      <c r="F43" s="12">
        <v>-1.9404048169000001</v>
      </c>
      <c r="G43" s="17">
        <v>-1.8845502302999999</v>
      </c>
      <c r="H43" s="17">
        <v>-1.899932205</v>
      </c>
      <c r="I43" s="17">
        <v>-1.9105481234999999</v>
      </c>
      <c r="J43" s="17">
        <v>-1.9182654578</v>
      </c>
      <c r="K43" s="17">
        <v>-1.9240692645999999</v>
      </c>
      <c r="L43" s="14">
        <f t="shared" si="5"/>
        <v>35.049311637366124</v>
      </c>
      <c r="M43" s="14">
        <f t="shared" si="6"/>
        <v>25.39696869336904</v>
      </c>
      <c r="N43" s="14">
        <f t="shared" si="7"/>
        <v>18.735373675434118</v>
      </c>
      <c r="O43" s="14">
        <f t="shared" si="8"/>
        <v>13.892669228841056</v>
      </c>
      <c r="P43" s="14">
        <f t="shared" si="9"/>
        <v>10.250722423773105</v>
      </c>
      <c r="Q43" s="15">
        <v>0.63923700000000006</v>
      </c>
      <c r="R43" s="15">
        <v>0.73455400000000004</v>
      </c>
      <c r="S43" s="15">
        <v>0.803732</v>
      </c>
      <c r="T43" s="15">
        <v>0.85455099999999995</v>
      </c>
      <c r="U43" s="15">
        <v>0.89272399999999996</v>
      </c>
    </row>
    <row r="44" spans="1:21" s="1" customFormat="1" x14ac:dyDescent="0.4">
      <c r="A44" s="11">
        <v>2.02</v>
      </c>
      <c r="B44" s="12">
        <v>-1.7862616326</v>
      </c>
      <c r="C44" s="12">
        <v>-1.911378002</v>
      </c>
      <c r="D44" s="13">
        <v>1.095</v>
      </c>
      <c r="E44" s="11">
        <v>0.96779999999999999</v>
      </c>
      <c r="F44" s="12">
        <v>-1.9415238830999999</v>
      </c>
      <c r="G44" s="17">
        <v>-1.8890529036999999</v>
      </c>
      <c r="H44" s="17">
        <v>-1.9040336384000001</v>
      </c>
      <c r="I44" s="17">
        <v>-1.9141840799000001</v>
      </c>
      <c r="J44" s="17">
        <v>-1.9214581578000001</v>
      </c>
      <c r="K44" s="17">
        <v>-1.9268486867000001</v>
      </c>
      <c r="L44" s="14">
        <f t="shared" si="5"/>
        <v>32.926064283294004</v>
      </c>
      <c r="M44" s="14">
        <f t="shared" si="6"/>
        <v>23.525503451696899</v>
      </c>
      <c r="N44" s="14">
        <f t="shared" si="7"/>
        <v>17.155999906031902</v>
      </c>
      <c r="O44" s="14">
        <f t="shared" si="8"/>
        <v>12.591443283002898</v>
      </c>
      <c r="P44" s="14">
        <f t="shared" si="9"/>
        <v>9.2088324929638823</v>
      </c>
      <c r="Q44" s="15">
        <v>0.662721</v>
      </c>
      <c r="R44" s="15">
        <v>0.755081</v>
      </c>
      <c r="S44" s="15">
        <v>0.82095200000000002</v>
      </c>
      <c r="T44" s="15">
        <v>0.86868299999999998</v>
      </c>
      <c r="U44" s="15">
        <v>0.90400400000000003</v>
      </c>
    </row>
    <row r="45" spans="1:21" s="1" customFormat="1" x14ac:dyDescent="0.4">
      <c r="A45" s="11">
        <v>2.0499999999999998</v>
      </c>
      <c r="B45" s="12">
        <v>-1.7999829311</v>
      </c>
      <c r="C45" s="12">
        <v>-1.9140047407</v>
      </c>
      <c r="D45" s="13">
        <v>1.0920000000000001</v>
      </c>
      <c r="E45" s="11">
        <v>0.92079999999999995</v>
      </c>
      <c r="F45" s="12">
        <v>-1.9456877212999999</v>
      </c>
      <c r="G45" s="17">
        <v>-1.9021279084</v>
      </c>
      <c r="H45" s="17">
        <v>-1.9159420678000001</v>
      </c>
      <c r="I45" s="17">
        <v>-1.9247834048000001</v>
      </c>
      <c r="J45" s="17">
        <v>-1.930843402</v>
      </c>
      <c r="K45" s="17">
        <v>-1.9351399193000001</v>
      </c>
      <c r="L45" s="14">
        <f t="shared" si="5"/>
        <v>27.334218192878925</v>
      </c>
      <c r="M45" s="14">
        <f t="shared" si="6"/>
        <v>18.665695027784874</v>
      </c>
      <c r="N45" s="14">
        <f t="shared" si="7"/>
        <v>13.117667646914873</v>
      </c>
      <c r="O45" s="14">
        <f t="shared" si="8"/>
        <v>9.3149588039429077</v>
      </c>
      <c r="P45" s="14">
        <f t="shared" si="9"/>
        <v>6.6188512330198925</v>
      </c>
      <c r="Q45" s="15">
        <v>0.72768699999999997</v>
      </c>
      <c r="R45" s="15">
        <v>0.81047000000000002</v>
      </c>
      <c r="S45" s="15">
        <v>0.86641100000000004</v>
      </c>
      <c r="T45" s="15">
        <v>0.90523500000000001</v>
      </c>
      <c r="U45" s="15">
        <v>0.93271700000000002</v>
      </c>
    </row>
    <row r="46" spans="1:21" s="1" customFormat="1" x14ac:dyDescent="0.4">
      <c r="A46" s="11">
        <v>2.1</v>
      </c>
      <c r="B46" s="12">
        <v>-1.8215468947</v>
      </c>
      <c r="C46" s="12">
        <v>-1.9188652454999999</v>
      </c>
      <c r="D46" s="13">
        <v>1.0780000000000001</v>
      </c>
      <c r="E46" s="11">
        <v>0.8458</v>
      </c>
      <c r="F46" s="12">
        <v>-1.9548321923</v>
      </c>
      <c r="G46" s="17">
        <v>-1.9225915459</v>
      </c>
      <c r="H46" s="17">
        <v>-1.9346362422000001</v>
      </c>
      <c r="I46" s="17">
        <v>-1.9415963352000001</v>
      </c>
      <c r="J46" s="17">
        <v>-1.9460069807</v>
      </c>
      <c r="K46" s="17">
        <v>-1.9489143522000001</v>
      </c>
      <c r="L46" s="14">
        <f t="shared" si="5"/>
        <v>20.231328022464009</v>
      </c>
      <c r="M46" s="14">
        <f t="shared" si="6"/>
        <v>12.673160647250981</v>
      </c>
      <c r="N46" s="14">
        <f t="shared" si="7"/>
        <v>8.3056326888209817</v>
      </c>
      <c r="O46" s="14">
        <f t="shared" si="8"/>
        <v>5.537908531116031</v>
      </c>
      <c r="P46" s="14">
        <f t="shared" si="9"/>
        <v>3.7135038411509749</v>
      </c>
      <c r="Q46" s="15">
        <v>0.81409200000000004</v>
      </c>
      <c r="R46" s="15">
        <v>0.88062300000000004</v>
      </c>
      <c r="S46" s="15">
        <v>0.92146399999999995</v>
      </c>
      <c r="T46" s="15">
        <v>0.94773200000000002</v>
      </c>
      <c r="U46" s="15">
        <v>0.965001</v>
      </c>
    </row>
    <row r="47" spans="1:21" s="1" customFormat="1" x14ac:dyDescent="0.4">
      <c r="A47" s="11">
        <v>2.2000000000000002</v>
      </c>
      <c r="B47" s="12">
        <v>-1.8602105228000001</v>
      </c>
      <c r="C47" s="12">
        <v>-1.9300098503000001</v>
      </c>
      <c r="D47" s="13">
        <v>1.02</v>
      </c>
      <c r="E47" s="11">
        <v>0.70789999999999997</v>
      </c>
      <c r="F47" s="12">
        <v>-1.9777029872</v>
      </c>
      <c r="G47" s="17">
        <v>-1.9590716315000001</v>
      </c>
      <c r="H47" s="17">
        <v>-1.9681623658</v>
      </c>
      <c r="I47" s="17">
        <v>-1.9723734251</v>
      </c>
      <c r="J47" s="17">
        <v>-1.9746143599999999</v>
      </c>
      <c r="K47" s="17">
        <v>-1.9758866381</v>
      </c>
      <c r="L47" s="14">
        <f t="shared" si="5"/>
        <v>11.691362015306977</v>
      </c>
      <c r="M47" s="14">
        <f t="shared" si="6"/>
        <v>5.9868353347140024</v>
      </c>
      <c r="N47" s="14">
        <f t="shared" si="7"/>
        <v>3.3443535133710114</v>
      </c>
      <c r="O47" s="14">
        <f t="shared" si="8"/>
        <v>1.9381444542720865</v>
      </c>
      <c r="P47" s="14">
        <f t="shared" si="9"/>
        <v>1.1397772237410368</v>
      </c>
      <c r="Q47" s="15">
        <v>0.91367699999999996</v>
      </c>
      <c r="R47" s="15">
        <v>0.95404</v>
      </c>
      <c r="S47" s="15">
        <v>0.97417900000000002</v>
      </c>
      <c r="T47" s="15">
        <v>0.98512299999999997</v>
      </c>
      <c r="U47" s="15">
        <v>0.99129599999999995</v>
      </c>
    </row>
    <row r="48" spans="1:21" s="1" customFormat="1" x14ac:dyDescent="0.4">
      <c r="A48" s="11">
        <v>2.5</v>
      </c>
      <c r="B48" s="12">
        <v>-1.9474278534</v>
      </c>
      <c r="C48" s="12">
        <v>-1.9689547810000001</v>
      </c>
      <c r="D48" s="13">
        <v>0.70699999999999996</v>
      </c>
      <c r="E48" s="11">
        <v>0.37809999999999999</v>
      </c>
      <c r="F48" s="12">
        <v>-2.0455995123999999</v>
      </c>
      <c r="G48" s="17">
        <v>-2.0401856701000001</v>
      </c>
      <c r="H48" s="17">
        <v>-2.0441745998999998</v>
      </c>
      <c r="I48" s="17">
        <v>-2.0450884811000001</v>
      </c>
      <c r="J48" s="17">
        <v>-2.0453790783999999</v>
      </c>
      <c r="K48" s="17">
        <v>-2.0454835408999998</v>
      </c>
      <c r="L48" s="14">
        <f t="shared" si="5"/>
        <v>3.3972401816729123</v>
      </c>
      <c r="M48" s="14">
        <f t="shared" si="6"/>
        <v>0.89414684287506108</v>
      </c>
      <c r="N48" s="14">
        <f t="shared" si="7"/>
        <v>0.32067725106290801</v>
      </c>
      <c r="O48" s="14">
        <f t="shared" si="8"/>
        <v>0.13832453934002956</v>
      </c>
      <c r="P48" s="14">
        <f t="shared" si="9"/>
        <v>7.2773275965056089E-2</v>
      </c>
      <c r="Q48" s="15">
        <v>0.98616400000000004</v>
      </c>
      <c r="R48" s="15">
        <v>0.99599899999999997</v>
      </c>
      <c r="S48" s="15">
        <v>0.99856999999999996</v>
      </c>
      <c r="T48" s="15">
        <v>0.999417</v>
      </c>
      <c r="U48" s="15">
        <v>0.99972799999999995</v>
      </c>
    </row>
    <row r="49" spans="1:21" s="1" customFormat="1" x14ac:dyDescent="0.4">
      <c r="A49" s="11">
        <v>3</v>
      </c>
      <c r="B49" s="12">
        <v>-2.0291793113000001</v>
      </c>
      <c r="C49" s="12">
        <v>-2.0295337862</v>
      </c>
      <c r="D49" s="13">
        <v>0.109</v>
      </c>
      <c r="E49" s="11">
        <v>4.5100000000000001E-2</v>
      </c>
      <c r="F49" s="12">
        <v>-2.1165510838000001</v>
      </c>
      <c r="G49" s="17">
        <v>-2.1148223948</v>
      </c>
      <c r="H49" s="17">
        <v>-2.1163597544999999</v>
      </c>
      <c r="I49" s="17">
        <v>-2.1164818010999999</v>
      </c>
      <c r="J49" s="17">
        <v>-2.1165146891000002</v>
      </c>
      <c r="K49" s="17">
        <v>-2.1165225692999998</v>
      </c>
      <c r="L49" s="14">
        <f t="shared" si="5"/>
        <v>1.084769634390073</v>
      </c>
      <c r="M49" s="14">
        <f t="shared" si="6"/>
        <v>0.12006104904313128</v>
      </c>
      <c r="N49" s="14">
        <f t="shared" si="7"/>
        <v>4.347558707710842E-2</v>
      </c>
      <c r="O49" s="14">
        <f t="shared" si="8"/>
        <v>2.2838038196963634E-2</v>
      </c>
      <c r="P49" s="14">
        <f t="shared" si="9"/>
        <v>1.7893133895187267E-2</v>
      </c>
      <c r="Q49" s="15">
        <v>0.99765199999999998</v>
      </c>
      <c r="R49" s="15">
        <v>0.99970899999999996</v>
      </c>
      <c r="S49" s="15">
        <v>0.99990699999999999</v>
      </c>
      <c r="T49" s="15">
        <v>0.99995900000000004</v>
      </c>
      <c r="U49" s="15">
        <v>0.99997199999999997</v>
      </c>
    </row>
    <row r="50" spans="1:21" x14ac:dyDescent="0.4">
      <c r="A50" s="4">
        <v>4</v>
      </c>
      <c r="B50" s="10">
        <v>-2.0850173395999998</v>
      </c>
      <c r="C50" s="10">
        <v>-2.0850173363</v>
      </c>
      <c r="D50" s="3">
        <v>0</v>
      </c>
      <c r="E50" s="4">
        <v>0</v>
      </c>
      <c r="F50" s="10">
        <v>-2.1656516959999998</v>
      </c>
      <c r="G50" s="16">
        <v>-2.1646003393000002</v>
      </c>
      <c r="H50" s="16">
        <v>-2.1655674908</v>
      </c>
      <c r="I50" s="16">
        <v>-2.1656205447999999</v>
      </c>
      <c r="J50" s="16">
        <v>-2.1656280668000001</v>
      </c>
      <c r="K50" s="16">
        <v>-2.1656304163</v>
      </c>
      <c r="L50" s="8">
        <f t="shared" si="5"/>
        <v>0.65973684281679457</v>
      </c>
      <c r="M50" s="8">
        <f t="shared" si="6"/>
        <v>5.2839605051908302E-2</v>
      </c>
      <c r="N50" s="8">
        <f t="shared" si="7"/>
        <v>1.9547689511979965E-2</v>
      </c>
      <c r="O50" s="8">
        <f t="shared" si="8"/>
        <v>1.4827559291851897E-2</v>
      </c>
      <c r="P50" s="8">
        <f t="shared" si="9"/>
        <v>1.3353224546922537E-2</v>
      </c>
      <c r="Q50" s="9">
        <v>0.99897999999999998</v>
      </c>
      <c r="R50" s="9">
        <v>0.999919</v>
      </c>
      <c r="S50" s="9">
        <v>0.99997100000000005</v>
      </c>
      <c r="T50" s="9">
        <v>0.99997800000000003</v>
      </c>
      <c r="U50" s="9">
        <v>0.99997999999999998</v>
      </c>
    </row>
    <row r="51" spans="1:21" x14ac:dyDescent="0.4">
      <c r="A51" s="4">
        <v>5</v>
      </c>
      <c r="B51" s="10">
        <v>-2.0960851975999999</v>
      </c>
      <c r="C51" s="10">
        <v>-2.0960851947000001</v>
      </c>
      <c r="D51" s="3">
        <v>0</v>
      </c>
      <c r="E51" s="4">
        <v>0</v>
      </c>
      <c r="F51" s="10">
        <v>-2.1751539726</v>
      </c>
      <c r="G51" s="16">
        <v>-2.1741758889999998</v>
      </c>
      <c r="H51" s="16">
        <v>-2.1750699008000001</v>
      </c>
      <c r="I51" s="16">
        <v>-2.1751253771000001</v>
      </c>
      <c r="J51" s="16">
        <v>-2.1751357493999999</v>
      </c>
      <c r="K51" s="16">
        <v>-2.1751388411999999</v>
      </c>
      <c r="L51" s="8">
        <f t="shared" si="5"/>
        <v>0.61375723983611241</v>
      </c>
      <c r="M51" s="8">
        <f t="shared" si="6"/>
        <v>5.2755895217948885E-2</v>
      </c>
      <c r="N51" s="8">
        <f t="shared" si="7"/>
        <v>1.7943962204934091E-2</v>
      </c>
      <c r="O51" s="8">
        <f t="shared" si="8"/>
        <v>1.1435240232069942E-2</v>
      </c>
      <c r="P51" s="8">
        <f t="shared" si="9"/>
        <v>9.4951048140565798E-3</v>
      </c>
      <c r="Q51" s="9">
        <v>0.99907599999999996</v>
      </c>
      <c r="R51" s="9">
        <v>0.99992000000000003</v>
      </c>
      <c r="S51" s="9">
        <v>0.999973</v>
      </c>
      <c r="T51" s="9">
        <v>0.99998299999999996</v>
      </c>
      <c r="U51" s="9">
        <v>0.99998500000000001</v>
      </c>
    </row>
    <row r="52" spans="1:21" x14ac:dyDescent="0.4">
      <c r="A52" s="4">
        <v>7</v>
      </c>
      <c r="B52" s="10">
        <v>-2.0982807155000001</v>
      </c>
      <c r="C52" s="10">
        <v>-2.0982807153</v>
      </c>
      <c r="D52" s="3">
        <v>0</v>
      </c>
      <c r="E52" s="4">
        <v>0</v>
      </c>
      <c r="F52" s="10">
        <v>-2.1769588656000001</v>
      </c>
      <c r="G52" s="16">
        <v>-2.1760106984999998</v>
      </c>
      <c r="H52" s="16">
        <v>-2.1768801641</v>
      </c>
      <c r="I52" s="16">
        <v>-2.1769332143</v>
      </c>
      <c r="J52" s="16">
        <v>-2.1769421882</v>
      </c>
      <c r="K52" s="16">
        <v>-2.1769441036999999</v>
      </c>
      <c r="L52" s="8">
        <f t="shared" si="5"/>
        <v>0.59498433692114439</v>
      </c>
      <c r="M52" s="8">
        <f t="shared" si="6"/>
        <v>4.9385978265069796E-2</v>
      </c>
      <c r="N52" s="8">
        <f t="shared" si="7"/>
        <v>1.6096447263060081E-2</v>
      </c>
      <c r="O52" s="8">
        <f t="shared" si="8"/>
        <v>1.0465235274068454E-2</v>
      </c>
      <c r="P52" s="8">
        <f t="shared" si="9"/>
        <v>9.2632398691002479E-3</v>
      </c>
      <c r="Q52" s="9">
        <v>0.99910699999999997</v>
      </c>
      <c r="R52" s="9">
        <v>0.99992599999999998</v>
      </c>
      <c r="S52" s="9">
        <v>0.99997599999999998</v>
      </c>
      <c r="T52" s="9">
        <v>0.99998399999999998</v>
      </c>
      <c r="U52" s="9">
        <v>0.99998600000000004</v>
      </c>
    </row>
    <row r="53" spans="1:21" x14ac:dyDescent="0.4">
      <c r="A53" s="4">
        <v>10</v>
      </c>
      <c r="B53" s="10">
        <v>-2.0983362313999998</v>
      </c>
      <c r="C53" s="10">
        <v>-2.0983362272999999</v>
      </c>
      <c r="D53" s="3">
        <v>0</v>
      </c>
      <c r="E53" s="4">
        <v>0</v>
      </c>
      <c r="F53" s="10">
        <v>-2.1769908324</v>
      </c>
      <c r="G53" s="16">
        <v>-2.176053011</v>
      </c>
      <c r="H53" s="16">
        <v>-2.1769153428000001</v>
      </c>
      <c r="I53" s="16">
        <v>-2.1769645332000001</v>
      </c>
      <c r="J53" s="16">
        <v>-2.1769718148999999</v>
      </c>
      <c r="K53" s="16">
        <v>-2.1769720427000001</v>
      </c>
      <c r="L53" s="8">
        <f t="shared" si="5"/>
        <v>0.58849230671398933</v>
      </c>
      <c r="M53" s="8">
        <f t="shared" si="6"/>
        <v>4.7370478895951543E-2</v>
      </c>
      <c r="N53" s="8">
        <f t="shared" si="7"/>
        <v>1.6503010991980194E-2</v>
      </c>
      <c r="O53" s="8">
        <f t="shared" si="8"/>
        <v>1.1933671425067103E-2</v>
      </c>
      <c r="P53" s="8">
        <f t="shared" si="9"/>
        <v>1.1790724646943791E-2</v>
      </c>
      <c r="Q53" s="9">
        <v>0.99911700000000003</v>
      </c>
      <c r="R53" s="9">
        <v>0.99992999999999999</v>
      </c>
      <c r="S53" s="9">
        <v>0.99997599999999998</v>
      </c>
      <c r="T53" s="9">
        <v>0.99998299999999996</v>
      </c>
      <c r="U53" s="9">
        <v>0.99998299999999996</v>
      </c>
    </row>
    <row r="55" spans="1:21" s="1" customFormat="1" x14ac:dyDescent="0.4">
      <c r="A55" s="1" t="s">
        <v>16</v>
      </c>
      <c r="G55" s="22" t="s">
        <v>13</v>
      </c>
      <c r="H55" s="22"/>
      <c r="I55" s="22"/>
      <c r="J55" s="22"/>
      <c r="K55" s="22"/>
      <c r="L55" s="20" t="s">
        <v>14</v>
      </c>
      <c r="M55" s="20"/>
      <c r="N55" s="20"/>
      <c r="O55" s="20"/>
      <c r="P55" s="20"/>
      <c r="Q55" s="21" t="s">
        <v>7</v>
      </c>
      <c r="R55" s="21"/>
      <c r="S55" s="21"/>
      <c r="T55" s="21"/>
      <c r="U55" s="21"/>
    </row>
    <row r="56" spans="1:21" x14ac:dyDescent="0.4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6</v>
      </c>
      <c r="G56" s="7" t="s">
        <v>8</v>
      </c>
      <c r="H56" s="7" t="s">
        <v>9</v>
      </c>
      <c r="I56" s="7" t="s">
        <v>10</v>
      </c>
      <c r="J56" s="7" t="s">
        <v>11</v>
      </c>
      <c r="K56" s="7" t="s">
        <v>12</v>
      </c>
      <c r="L56" s="5" t="s">
        <v>8</v>
      </c>
      <c r="M56" s="5" t="s">
        <v>9</v>
      </c>
      <c r="N56" s="5" t="s">
        <v>10</v>
      </c>
      <c r="O56" s="5" t="s">
        <v>11</v>
      </c>
      <c r="P56" s="5" t="s">
        <v>12</v>
      </c>
      <c r="Q56" s="6" t="s">
        <v>8</v>
      </c>
      <c r="R56" s="6" t="s">
        <v>9</v>
      </c>
      <c r="S56" s="6" t="s">
        <v>10</v>
      </c>
      <c r="T56" s="6" t="s">
        <v>11</v>
      </c>
      <c r="U56" s="6" t="s">
        <v>12</v>
      </c>
    </row>
    <row r="57" spans="1:21" x14ac:dyDescent="0.4">
      <c r="A57" s="4">
        <v>1.1428</v>
      </c>
      <c r="B57" s="10">
        <v>-1.9537075636000001</v>
      </c>
      <c r="C57" s="10">
        <v>-1.9537075636000001</v>
      </c>
      <c r="D57" s="3">
        <v>0</v>
      </c>
      <c r="E57" s="4">
        <v>0</v>
      </c>
      <c r="F57" s="10">
        <v>-1.9916584031</v>
      </c>
      <c r="G57" s="16">
        <v>-1.9908060007999999</v>
      </c>
      <c r="H57" s="16">
        <v>-1.9913338635</v>
      </c>
      <c r="I57" s="16">
        <v>-1.9915179224999999</v>
      </c>
      <c r="J57" s="16">
        <v>-1.9915613577</v>
      </c>
      <c r="K57" s="16">
        <v>-1.991495279</v>
      </c>
      <c r="L57" s="8">
        <f>627.51*(G57-F57)</f>
        <v>0.53489096727303431</v>
      </c>
      <c r="M57" s="8">
        <f>627.51*(H57-F57)</f>
        <v>0.2036518443960042</v>
      </c>
      <c r="N57" s="8">
        <f>627.51*(I57-F57)</f>
        <v>8.8152981306030137E-2</v>
      </c>
      <c r="O57" s="8">
        <f>627.51*(J57-F57)</f>
        <v>6.0896958953997112E-2</v>
      </c>
      <c r="P57" s="8">
        <f>627.51*(K57-F57)</f>
        <v>0.10236200399097944</v>
      </c>
      <c r="Q57" s="9">
        <v>0.99959799999999999</v>
      </c>
      <c r="R57" s="9">
        <v>0.99985900000000005</v>
      </c>
      <c r="S57" s="9">
        <v>0.999942</v>
      </c>
      <c r="T57" s="9">
        <v>0.99995999999999996</v>
      </c>
      <c r="U57" s="9">
        <v>0.99992999999999999</v>
      </c>
    </row>
    <row r="58" spans="1:21" x14ac:dyDescent="0.4">
      <c r="A58" s="4">
        <v>1.145</v>
      </c>
      <c r="B58" s="10">
        <v>-1.9542044642</v>
      </c>
      <c r="C58" s="10">
        <v>-1.9542044642</v>
      </c>
      <c r="D58" s="3">
        <v>0</v>
      </c>
      <c r="E58" s="4">
        <v>0</v>
      </c>
      <c r="F58" s="10">
        <v>-1.9922628076</v>
      </c>
      <c r="G58" s="16">
        <v>-1.9914151261999999</v>
      </c>
      <c r="H58" s="16">
        <v>-1.9919363846</v>
      </c>
      <c r="I58" s="16">
        <v>-1.9921238609</v>
      </c>
      <c r="J58" s="16">
        <v>-1.9921645913999999</v>
      </c>
      <c r="K58" s="16">
        <v>-1.9920965965999999</v>
      </c>
      <c r="L58" s="8">
        <f t="shared" ref="L58:L80" si="10">627.51*(G58-F58)</f>
        <v>0.53192855531401384</v>
      </c>
      <c r="M58" s="8">
        <f t="shared" ref="M58:M80" si="11">627.51*(H58-F58)</f>
        <v>0.20483369672997778</v>
      </c>
      <c r="N58" s="8">
        <f t="shared" ref="N58:N80" si="12">627.51*(I58-F58)</f>
        <v>8.7190443716949825E-2</v>
      </c>
      <c r="O58" s="8">
        <f t="shared" ref="O58:O80" si="13">627.51*(J58-F58)</f>
        <v>6.1631647662035376E-2</v>
      </c>
      <c r="P58" s="8">
        <f t="shared" ref="P58:P80" si="14">627.51*(K58-F58)</f>
        <v>0.10429906461001706</v>
      </c>
      <c r="Q58" s="9">
        <v>0.99959900000000002</v>
      </c>
      <c r="R58" s="9">
        <v>0.99985800000000002</v>
      </c>
      <c r="S58" s="9">
        <v>0.999942</v>
      </c>
      <c r="T58" s="9">
        <v>0.99995900000000004</v>
      </c>
      <c r="U58" s="9">
        <v>0.99992899999999996</v>
      </c>
    </row>
    <row r="59" spans="1:21" x14ac:dyDescent="0.4">
      <c r="A59" s="4">
        <v>1.1499999999999999</v>
      </c>
      <c r="B59" s="10">
        <v>-1.9552953346999999</v>
      </c>
      <c r="C59" s="10">
        <v>-1.9552953346999999</v>
      </c>
      <c r="D59" s="3">
        <v>0</v>
      </c>
      <c r="E59" s="4">
        <v>0</v>
      </c>
      <c r="F59" s="10">
        <v>-1.9936005912000001</v>
      </c>
      <c r="G59" s="16">
        <v>-1.9927656475</v>
      </c>
      <c r="H59" s="16">
        <v>-1.9932718199999999</v>
      </c>
      <c r="I59" s="16">
        <v>-1.9934631904</v>
      </c>
      <c r="J59" s="16">
        <v>-1.9934969438000001</v>
      </c>
      <c r="K59" s="16">
        <v>-1.9934306437</v>
      </c>
      <c r="L59" s="8">
        <f t="shared" si="10"/>
        <v>0.52393552118709152</v>
      </c>
      <c r="M59" s="8">
        <f t="shared" si="11"/>
        <v>0.20630721571211832</v>
      </c>
      <c r="N59" s="8">
        <f t="shared" si="12"/>
        <v>8.622037600808248E-2</v>
      </c>
      <c r="O59" s="8">
        <f t="shared" si="13"/>
        <v>6.5039779974011044E-2</v>
      </c>
      <c r="P59" s="8">
        <f t="shared" si="14"/>
        <v>0.10664375572506307</v>
      </c>
      <c r="Q59" s="9">
        <v>0.99960000000000004</v>
      </c>
      <c r="R59" s="9">
        <v>0.999857</v>
      </c>
      <c r="S59" s="9">
        <v>0.99994300000000003</v>
      </c>
      <c r="T59" s="9">
        <v>0.99995599999999996</v>
      </c>
      <c r="U59" s="9">
        <v>0.99992599999999998</v>
      </c>
    </row>
    <row r="60" spans="1:21" x14ac:dyDescent="0.4">
      <c r="A60" s="4">
        <v>1.2</v>
      </c>
      <c r="B60" s="10">
        <v>-1.9634444087</v>
      </c>
      <c r="C60" s="10">
        <v>-1.9634444087</v>
      </c>
      <c r="D60" s="3">
        <v>0</v>
      </c>
      <c r="E60" s="4">
        <v>0</v>
      </c>
      <c r="F60" s="10">
        <v>-2.0043186426999999</v>
      </c>
      <c r="G60" s="16">
        <v>-2.0036155989000002</v>
      </c>
      <c r="H60" s="16">
        <v>-2.0040322402999999</v>
      </c>
      <c r="I60" s="16">
        <v>-2.0041404859999998</v>
      </c>
      <c r="J60" s="16">
        <v>-2.0041260351000001</v>
      </c>
      <c r="K60" s="16">
        <v>-2.0042242437</v>
      </c>
      <c r="L60" s="8">
        <f t="shared" si="10"/>
        <v>0.4411670149378415</v>
      </c>
      <c r="M60" s="8">
        <f t="shared" si="11"/>
        <v>0.17972037002399779</v>
      </c>
      <c r="N60" s="8">
        <f t="shared" si="12"/>
        <v>0.11179511081706169</v>
      </c>
      <c r="O60" s="8">
        <f t="shared" si="13"/>
        <v>0.1208631950758989</v>
      </c>
      <c r="P60" s="8">
        <f t="shared" si="14"/>
        <v>5.9236316489979457E-2</v>
      </c>
      <c r="Q60" s="9">
        <v>0.99962399999999996</v>
      </c>
      <c r="R60" s="9">
        <v>0.99987400000000004</v>
      </c>
      <c r="S60" s="9">
        <v>0.999919</v>
      </c>
      <c r="T60" s="9">
        <v>0.99991099999999999</v>
      </c>
      <c r="U60" s="9">
        <v>0.99995900000000004</v>
      </c>
    </row>
    <row r="61" spans="1:21" x14ac:dyDescent="0.4">
      <c r="A61" s="4">
        <v>1.3</v>
      </c>
      <c r="B61" s="10">
        <v>-1.9669983360000001</v>
      </c>
      <c r="C61" s="10">
        <v>-1.9669983354</v>
      </c>
      <c r="D61" s="3">
        <v>0</v>
      </c>
      <c r="E61" s="4">
        <v>0</v>
      </c>
      <c r="F61" s="10">
        <v>-2.0136003639000002</v>
      </c>
      <c r="G61" s="16">
        <v>-2.0129997459000002</v>
      </c>
      <c r="H61" s="16">
        <v>-2.0133568012</v>
      </c>
      <c r="I61" s="16">
        <v>-2.0134496953999999</v>
      </c>
      <c r="J61" s="16">
        <v>-2.0134320227</v>
      </c>
      <c r="K61" s="16">
        <v>-2.0135105252000001</v>
      </c>
      <c r="L61" s="8">
        <f t="shared" si="10"/>
        <v>0.37689380117999827</v>
      </c>
      <c r="M61" s="8">
        <f t="shared" si="11"/>
        <v>0.1528380298770903</v>
      </c>
      <c r="N61" s="8">
        <f t="shared" si="12"/>
        <v>9.4545990435212959E-2</v>
      </c>
      <c r="O61" s="8">
        <f t="shared" si="13"/>
        <v>0.10563578641212511</v>
      </c>
      <c r="P61" s="8">
        <f t="shared" si="14"/>
        <v>5.6374682637076665E-2</v>
      </c>
      <c r="Q61" s="9">
        <v>0.99961699999999998</v>
      </c>
      <c r="R61" s="9">
        <v>0.99987199999999998</v>
      </c>
      <c r="S61" s="9">
        <v>0.99992499999999995</v>
      </c>
      <c r="T61" s="9">
        <v>0.99991600000000003</v>
      </c>
      <c r="U61" s="9">
        <v>0.99995699999999998</v>
      </c>
    </row>
    <row r="62" spans="1:21" x14ac:dyDescent="0.4">
      <c r="A62" s="4">
        <v>1.4</v>
      </c>
      <c r="B62" s="10">
        <v>-1.9576101857999999</v>
      </c>
      <c r="C62" s="10">
        <v>-1.9576101847</v>
      </c>
      <c r="D62" s="3">
        <v>0</v>
      </c>
      <c r="E62" s="4">
        <v>0</v>
      </c>
      <c r="F62" s="10">
        <v>-2.0108667713999999</v>
      </c>
      <c r="G62" s="16">
        <v>-2.0099854499999998</v>
      </c>
      <c r="H62" s="16">
        <v>-2.0105680268000001</v>
      </c>
      <c r="I62" s="16">
        <v>-2.0106991156</v>
      </c>
      <c r="J62" s="16">
        <v>-2.0107884241999998</v>
      </c>
      <c r="K62" s="16">
        <v>-2.0107888794000002</v>
      </c>
      <c r="L62" s="8">
        <f t="shared" si="10"/>
        <v>0.55303799171404966</v>
      </c>
      <c r="M62" s="8">
        <f t="shared" si="11"/>
        <v>0.18746522394586793</v>
      </c>
      <c r="N62" s="8">
        <f t="shared" si="12"/>
        <v>0.10520569105793</v>
      </c>
      <c r="O62" s="8">
        <f t="shared" si="13"/>
        <v>4.9163651472066638E-2</v>
      </c>
      <c r="P62" s="8">
        <f t="shared" si="14"/>
        <v>4.8878008919840787E-2</v>
      </c>
      <c r="Q62" s="9">
        <v>0.99938199999999999</v>
      </c>
      <c r="R62" s="9">
        <v>0.99980400000000003</v>
      </c>
      <c r="S62" s="9">
        <v>0.99990199999999996</v>
      </c>
      <c r="T62" s="9">
        <v>0.99996099999999999</v>
      </c>
      <c r="U62" s="9">
        <v>0.99995699999999998</v>
      </c>
    </row>
    <row r="63" spans="1:21" s="1" customFormat="1" x14ac:dyDescent="0.4">
      <c r="A63" s="11">
        <v>1.6</v>
      </c>
      <c r="B63" s="12">
        <v>-1.9136527926</v>
      </c>
      <c r="C63" s="12">
        <v>-1.9175746294</v>
      </c>
      <c r="D63" s="13">
        <v>0.34599999999999997</v>
      </c>
      <c r="E63" s="11">
        <v>0.17860000000000001</v>
      </c>
      <c r="F63" s="12">
        <v>-1.9842497297999999</v>
      </c>
      <c r="G63" s="17">
        <v>-1.9812270739</v>
      </c>
      <c r="H63" s="17">
        <v>-1.9837078214999999</v>
      </c>
      <c r="I63" s="17">
        <v>-1.9840753569</v>
      </c>
      <c r="J63" s="17">
        <v>-1.9840779675</v>
      </c>
      <c r="K63" s="17">
        <v>-1.9841388606000001</v>
      </c>
      <c r="L63" s="14">
        <f t="shared" si="10"/>
        <v>1.8967468038089677</v>
      </c>
      <c r="M63" s="14">
        <f t="shared" si="11"/>
        <v>0.34005287733300293</v>
      </c>
      <c r="N63" s="14">
        <f t="shared" si="12"/>
        <v>0.10942073847892855</v>
      </c>
      <c r="O63" s="14">
        <f t="shared" si="13"/>
        <v>0.10778256087295829</v>
      </c>
      <c r="P63" s="14">
        <f t="shared" si="14"/>
        <v>6.9571531691879476E-2</v>
      </c>
      <c r="Q63" s="15">
        <v>0.99515799999999999</v>
      </c>
      <c r="R63" s="15">
        <v>0.99921199999999999</v>
      </c>
      <c r="S63" s="15">
        <v>0.99979700000000005</v>
      </c>
      <c r="T63" s="15">
        <v>0.99987000000000004</v>
      </c>
      <c r="U63" s="15">
        <v>0.99992199999999998</v>
      </c>
    </row>
    <row r="64" spans="1:21" s="1" customFormat="1" x14ac:dyDescent="0.4">
      <c r="A64" s="11">
        <v>1.8</v>
      </c>
      <c r="B64" s="12">
        <v>-1.8501691815000001</v>
      </c>
      <c r="C64" s="12">
        <v>-1.9017887333000001</v>
      </c>
      <c r="D64" s="13">
        <v>0.93500000000000005</v>
      </c>
      <c r="E64" s="11">
        <v>0.63529999999999998</v>
      </c>
      <c r="F64" s="12">
        <v>-1.9492531333000001</v>
      </c>
      <c r="G64" s="17">
        <v>-1.9364876422999999</v>
      </c>
      <c r="H64" s="17">
        <v>-1.9441952933</v>
      </c>
      <c r="I64" s="17">
        <v>-1.9473612719</v>
      </c>
      <c r="J64" s="17">
        <v>-1.9483647281000001</v>
      </c>
      <c r="K64" s="17">
        <v>-1.9488688132</v>
      </c>
      <c r="L64" s="14">
        <f t="shared" si="10"/>
        <v>8.0104732574100801</v>
      </c>
      <c r="M64" s="14">
        <f t="shared" si="11"/>
        <v>3.173845178400057</v>
      </c>
      <c r="N64" s="14">
        <f t="shared" si="12"/>
        <v>1.1871619471140522</v>
      </c>
      <c r="O64" s="14">
        <f t="shared" si="13"/>
        <v>0.55748314705199842</v>
      </c>
      <c r="P64" s="14">
        <f t="shared" si="14"/>
        <v>0.24116470595100115</v>
      </c>
      <c r="Q64" s="15">
        <v>0.94893899999999998</v>
      </c>
      <c r="R64" s="15">
        <v>0.97879799999999995</v>
      </c>
      <c r="S64" s="15">
        <v>0.99199099999999996</v>
      </c>
      <c r="T64" s="15">
        <v>0.99676799999999999</v>
      </c>
      <c r="U64" s="15">
        <v>0.99846599999999996</v>
      </c>
    </row>
    <row r="65" spans="1:21" s="1" customFormat="1" x14ac:dyDescent="0.4">
      <c r="A65" s="11">
        <v>1.9</v>
      </c>
      <c r="B65" s="12">
        <v>-1.8143103336999999</v>
      </c>
      <c r="C65" s="12">
        <v>-1.9036618271000001</v>
      </c>
      <c r="D65" s="13">
        <v>1.054</v>
      </c>
      <c r="E65" s="11">
        <v>0.82769999999999999</v>
      </c>
      <c r="F65" s="12">
        <v>-1.9381157129</v>
      </c>
      <c r="G65" s="17">
        <v>-1.9109100349000001</v>
      </c>
      <c r="H65" s="17">
        <v>-1.9235636719</v>
      </c>
      <c r="I65" s="17">
        <v>-1.9306732025</v>
      </c>
      <c r="J65" s="17">
        <v>-1.9338499961</v>
      </c>
      <c r="K65" s="17">
        <v>-1.9357526717</v>
      </c>
      <c r="L65" s="14">
        <f t="shared" si="10"/>
        <v>17.071835001779903</v>
      </c>
      <c r="M65" s="14">
        <f t="shared" si="11"/>
        <v>9.1315512479099752</v>
      </c>
      <c r="N65" s="14">
        <f t="shared" si="12"/>
        <v>4.6702497011039945</v>
      </c>
      <c r="O65" s="14">
        <f t="shared" si="13"/>
        <v>2.6767799491679911</v>
      </c>
      <c r="P65" s="14">
        <f t="shared" si="14"/>
        <v>1.4828319834119819</v>
      </c>
      <c r="Q65" s="15">
        <v>0.84831599999999996</v>
      </c>
      <c r="R65" s="15">
        <v>0.91746399999999995</v>
      </c>
      <c r="S65" s="15">
        <v>0.95739200000000002</v>
      </c>
      <c r="T65" s="15">
        <v>0.97535000000000005</v>
      </c>
      <c r="U65" s="15">
        <v>0.98697100000000004</v>
      </c>
    </row>
    <row r="66" spans="1:21" s="1" customFormat="1" x14ac:dyDescent="0.4">
      <c r="A66" s="11">
        <v>1.95</v>
      </c>
      <c r="B66" s="12">
        <v>-1.7957113125999999</v>
      </c>
      <c r="C66" s="12">
        <v>-1.906268249</v>
      </c>
      <c r="D66" s="13">
        <v>1.083</v>
      </c>
      <c r="E66" s="11">
        <v>0.9163</v>
      </c>
      <c r="F66" s="12">
        <v>-1.9368737725</v>
      </c>
      <c r="G66" s="17">
        <v>-1.8975487290999999</v>
      </c>
      <c r="H66" s="17">
        <v>-1.9134094906000001</v>
      </c>
      <c r="I66" s="17">
        <v>-1.9229792467</v>
      </c>
      <c r="J66" s="17">
        <v>-1.9282811864</v>
      </c>
      <c r="K66" s="17">
        <v>-1.9319734850000001</v>
      </c>
      <c r="L66" s="14">
        <f t="shared" si="10"/>
        <v>24.676857983934056</v>
      </c>
      <c r="M66" s="14">
        <f t="shared" si="11"/>
        <v>14.724071535068962</v>
      </c>
      <c r="N66" s="14">
        <f t="shared" si="12"/>
        <v>8.7189538847580366</v>
      </c>
      <c r="O66" s="14">
        <f t="shared" si="13"/>
        <v>5.3919337036110138</v>
      </c>
      <c r="P66" s="14">
        <f t="shared" si="14"/>
        <v>3.0749794091249583</v>
      </c>
      <c r="Q66" s="15">
        <v>0.75684200000000001</v>
      </c>
      <c r="R66" s="15">
        <v>0.85313799999999995</v>
      </c>
      <c r="S66" s="15">
        <v>0.91268700000000003</v>
      </c>
      <c r="T66" s="15">
        <v>0.94540100000000005</v>
      </c>
      <c r="U66" s="15">
        <v>0.96917900000000001</v>
      </c>
    </row>
    <row r="67" spans="1:21" s="1" customFormat="1" x14ac:dyDescent="0.4">
      <c r="A67" s="11">
        <v>1.98</v>
      </c>
      <c r="B67" s="12">
        <v>-1.7843832461</v>
      </c>
      <c r="C67" s="12">
        <v>-1.9082683617</v>
      </c>
      <c r="D67" s="13">
        <v>1.0920000000000001</v>
      </c>
      <c r="E67" s="11">
        <v>0.96709999999999996</v>
      </c>
      <c r="F67" s="12">
        <v>-1.9379421362</v>
      </c>
      <c r="G67" s="17">
        <v>-1.8893970357000001</v>
      </c>
      <c r="H67" s="17">
        <v>-1.9073786988000001</v>
      </c>
      <c r="I67" s="17">
        <v>-1.9185565009000001</v>
      </c>
      <c r="J67" s="17">
        <v>-1.9255542265000001</v>
      </c>
      <c r="K67" s="17">
        <v>-1.9305766046999999</v>
      </c>
      <c r="L67" s="14">
        <f t="shared" si="10"/>
        <v>30.46253601475496</v>
      </c>
      <c r="M67" s="14">
        <f t="shared" si="11"/>
        <v>19.178862602873934</v>
      </c>
      <c r="N67" s="14">
        <f t="shared" si="12"/>
        <v>12.164680007102953</v>
      </c>
      <c r="O67" s="14">
        <f t="shared" si="13"/>
        <v>7.7735372158469511</v>
      </c>
      <c r="P67" s="14">
        <f t="shared" si="14"/>
        <v>4.621944671565049</v>
      </c>
      <c r="Q67" s="15">
        <v>0.68998899999999996</v>
      </c>
      <c r="R67" s="15">
        <v>0.80275700000000005</v>
      </c>
      <c r="S67" s="15">
        <v>0.87454799999999999</v>
      </c>
      <c r="T67" s="15">
        <v>0.91938600000000004</v>
      </c>
      <c r="U67" s="15">
        <v>0.95192699999999997</v>
      </c>
    </row>
    <row r="68" spans="1:21" s="1" customFormat="1" x14ac:dyDescent="0.4">
      <c r="A68" s="11">
        <v>1.99</v>
      </c>
      <c r="B68" s="12">
        <v>-1.7805825263999999</v>
      </c>
      <c r="C68" s="12">
        <v>-1.9090005564000001</v>
      </c>
      <c r="D68" s="13">
        <v>1.0940000000000001</v>
      </c>
      <c r="E68" s="11">
        <v>0.98360000000000003</v>
      </c>
      <c r="F68" s="12">
        <v>-1.9386110908</v>
      </c>
      <c r="G68" s="17">
        <v>-1.8866638729</v>
      </c>
      <c r="H68" s="17">
        <v>-1.9053814281000001</v>
      </c>
      <c r="I68" s="17">
        <v>-1.9171188825000001</v>
      </c>
      <c r="J68" s="17">
        <v>-1.9247518238000001</v>
      </c>
      <c r="K68" s="17">
        <v>-1.9302315536000001</v>
      </c>
      <c r="L68" s="14">
        <f t="shared" si="10"/>
        <v>32.597398704429004</v>
      </c>
      <c r="M68" s="14">
        <f t="shared" si="11"/>
        <v>20.851945640876963</v>
      </c>
      <c r="N68" s="14">
        <f t="shared" si="12"/>
        <v>13.486575630332988</v>
      </c>
      <c r="O68" s="14">
        <f t="shared" si="13"/>
        <v>8.69682863516997</v>
      </c>
      <c r="P68" s="14">
        <f t="shared" si="14"/>
        <v>5.2582433883719704</v>
      </c>
      <c r="Q68" s="15">
        <v>0.66648399999999997</v>
      </c>
      <c r="R68" s="15">
        <v>0.784493</v>
      </c>
      <c r="S68" s="15">
        <v>0.86022500000000002</v>
      </c>
      <c r="T68" s="15">
        <v>0.90952699999999997</v>
      </c>
      <c r="U68" s="15">
        <v>0.94504500000000002</v>
      </c>
    </row>
    <row r="69" spans="1:21" s="1" customFormat="1" x14ac:dyDescent="0.4">
      <c r="A69" s="11">
        <v>2</v>
      </c>
      <c r="B69" s="12">
        <v>-1.7767703581000001</v>
      </c>
      <c r="C69" s="12">
        <v>-1.9097636148999999</v>
      </c>
      <c r="D69" s="13">
        <v>1.095</v>
      </c>
      <c r="E69" s="11">
        <v>1</v>
      </c>
      <c r="F69" s="12">
        <v>-1.9394307232000001</v>
      </c>
      <c r="G69" s="17">
        <v>-1.8837807001</v>
      </c>
      <c r="H69" s="17">
        <v>-1.9031121544</v>
      </c>
      <c r="I69" s="17">
        <v>-1.9153291316000001</v>
      </c>
      <c r="J69" s="17">
        <v>-1.9236205115</v>
      </c>
      <c r="K69" s="17">
        <v>-1.9295892067</v>
      </c>
      <c r="L69" s="14">
        <f t="shared" si="10"/>
        <v>34.92094599548107</v>
      </c>
      <c r="M69" s="14">
        <f t="shared" si="11"/>
        <v>22.79026510768804</v>
      </c>
      <c r="N69" s="14">
        <f t="shared" si="12"/>
        <v>15.123989744916017</v>
      </c>
      <c r="O69" s="14">
        <f t="shared" si="13"/>
        <v>9.9210659438670472</v>
      </c>
      <c r="P69" s="14">
        <f t="shared" si="14"/>
        <v>6.1756500189150572</v>
      </c>
      <c r="Q69" s="15">
        <v>0.64168899999999995</v>
      </c>
      <c r="R69" s="15">
        <v>0.76388299999999998</v>
      </c>
      <c r="S69" s="15">
        <v>0.84285500000000002</v>
      </c>
      <c r="T69" s="15">
        <v>0.89670099999999997</v>
      </c>
      <c r="U69" s="15">
        <v>0.93533699999999997</v>
      </c>
    </row>
    <row r="70" spans="1:21" s="1" customFormat="1" x14ac:dyDescent="0.4">
      <c r="A70" s="11">
        <v>2.0099999999999998</v>
      </c>
      <c r="B70" s="12">
        <v>-1.7815511033</v>
      </c>
      <c r="C70" s="12">
        <v>-1.9105564501000001</v>
      </c>
      <c r="D70" s="13">
        <v>1.095</v>
      </c>
      <c r="E70" s="11">
        <v>0.98380000000000001</v>
      </c>
      <c r="F70" s="12">
        <v>-1.9404048169000001</v>
      </c>
      <c r="G70" s="17">
        <v>-1.8884540373000001</v>
      </c>
      <c r="H70" s="17">
        <v>-1.9072061637</v>
      </c>
      <c r="I70" s="17">
        <v>-1.9189330948000001</v>
      </c>
      <c r="J70" s="17">
        <v>-1.9265467226999999</v>
      </c>
      <c r="K70" s="17">
        <v>-1.932045641</v>
      </c>
      <c r="L70" s="14">
        <f t="shared" si="10"/>
        <v>32.599633706796034</v>
      </c>
      <c r="M70" s="14">
        <f t="shared" si="11"/>
        <v>20.832486869532094</v>
      </c>
      <c r="N70" s="14">
        <f t="shared" si="12"/>
        <v>13.473720334971022</v>
      </c>
      <c r="O70" s="14">
        <f t="shared" si="13"/>
        <v>8.6960926914421073</v>
      </c>
      <c r="P70" s="14">
        <f t="shared" si="14"/>
        <v>5.2454664690090791</v>
      </c>
      <c r="Q70" s="15">
        <v>0.66645900000000002</v>
      </c>
      <c r="R70" s="15">
        <v>0.78466000000000002</v>
      </c>
      <c r="S70" s="15">
        <v>0.86037399999999997</v>
      </c>
      <c r="T70" s="15">
        <v>0.90970300000000004</v>
      </c>
      <c r="U70" s="15">
        <v>0.945187</v>
      </c>
    </row>
    <row r="71" spans="1:21" s="1" customFormat="1" x14ac:dyDescent="0.4">
      <c r="A71" s="11">
        <v>2.02</v>
      </c>
      <c r="B71" s="12">
        <v>-1.7862616326</v>
      </c>
      <c r="C71" s="12">
        <v>-1.911378002</v>
      </c>
      <c r="D71" s="13">
        <v>1.095</v>
      </c>
      <c r="E71" s="11">
        <v>0.96779999999999999</v>
      </c>
      <c r="F71" s="12">
        <v>-1.9415238830999999</v>
      </c>
      <c r="G71" s="17">
        <v>-1.8929319824999999</v>
      </c>
      <c r="H71" s="17">
        <v>-1.9109840479</v>
      </c>
      <c r="I71" s="17">
        <v>-1.9221533882999999</v>
      </c>
      <c r="J71" s="17">
        <v>-1.9291198402</v>
      </c>
      <c r="K71" s="17">
        <v>-1.9341867975</v>
      </c>
      <c r="L71" s="14">
        <f t="shared" si="10"/>
        <v>30.491903545505973</v>
      </c>
      <c r="M71" s="14">
        <f t="shared" si="11"/>
        <v>19.16405198635195</v>
      </c>
      <c r="N71" s="14">
        <f t="shared" si="12"/>
        <v>12.155179191947981</v>
      </c>
      <c r="O71" s="14">
        <f t="shared" si="13"/>
        <v>7.78366096017891</v>
      </c>
      <c r="P71" s="14">
        <f t="shared" si="14"/>
        <v>4.6040945848559396</v>
      </c>
      <c r="Q71" s="15">
        <v>0.68958600000000003</v>
      </c>
      <c r="R71" s="15">
        <v>0.80283300000000002</v>
      </c>
      <c r="S71" s="15">
        <v>0.87463000000000002</v>
      </c>
      <c r="T71" s="15">
        <v>0.91956599999999999</v>
      </c>
      <c r="U71" s="15">
        <v>0.95209100000000002</v>
      </c>
    </row>
    <row r="72" spans="1:21" s="1" customFormat="1" x14ac:dyDescent="0.4">
      <c r="A72" s="11">
        <v>2.0499999999999998</v>
      </c>
      <c r="B72" s="12">
        <v>-1.7999829311</v>
      </c>
      <c r="C72" s="12">
        <v>-1.9140047407</v>
      </c>
      <c r="D72" s="13">
        <v>1.0920000000000001</v>
      </c>
      <c r="E72" s="11">
        <v>0.92079999999999995</v>
      </c>
      <c r="F72" s="12">
        <v>-1.9456877212999999</v>
      </c>
      <c r="G72" s="17">
        <v>-1.9059187349</v>
      </c>
      <c r="H72" s="17">
        <v>-1.921994727</v>
      </c>
      <c r="I72" s="17">
        <v>-1.9315776952999999</v>
      </c>
      <c r="J72" s="17">
        <v>-1.9368882352000001</v>
      </c>
      <c r="K72" s="17">
        <v>-1.9407831301</v>
      </c>
      <c r="L72" s="14">
        <f t="shared" si="10"/>
        <v>24.955436655863956</v>
      </c>
      <c r="M72" s="14">
        <f t="shared" si="11"/>
        <v>14.86759085319296</v>
      </c>
      <c r="N72" s="14">
        <f t="shared" si="12"/>
        <v>8.8541824152599986</v>
      </c>
      <c r="O72" s="14">
        <f t="shared" si="13"/>
        <v>5.5217655226108802</v>
      </c>
      <c r="P72" s="14">
        <f t="shared" si="14"/>
        <v>3.0776800239119146</v>
      </c>
      <c r="Q72" s="15">
        <v>0.75319999999999998</v>
      </c>
      <c r="R72" s="15">
        <v>0.85114699999999999</v>
      </c>
      <c r="S72" s="15">
        <v>0.91125400000000001</v>
      </c>
      <c r="T72" s="15">
        <v>0.944581</v>
      </c>
      <c r="U72" s="15">
        <v>0.96882999999999997</v>
      </c>
    </row>
    <row r="73" spans="1:21" s="1" customFormat="1" x14ac:dyDescent="0.4">
      <c r="A73" s="11">
        <v>2.1</v>
      </c>
      <c r="B73" s="12">
        <v>-1.8215468947</v>
      </c>
      <c r="C73" s="12">
        <v>-1.9188652454999999</v>
      </c>
      <c r="D73" s="13">
        <v>1.0780000000000001</v>
      </c>
      <c r="E73" s="11">
        <v>0.8458</v>
      </c>
      <c r="F73" s="12">
        <v>-1.9548321923</v>
      </c>
      <c r="G73" s="17">
        <v>-1.9262222364999999</v>
      </c>
      <c r="H73" s="17">
        <v>-1.9393765156</v>
      </c>
      <c r="I73" s="17">
        <v>-1.9466741942000001</v>
      </c>
      <c r="J73" s="17">
        <v>-1.9500455569999999</v>
      </c>
      <c r="K73" s="17">
        <v>-1.9523720917</v>
      </c>
      <c r="L73" s="14">
        <f t="shared" si="10"/>
        <v>17.95303336405809</v>
      </c>
      <c r="M73" s="14">
        <f t="shared" si="11"/>
        <v>9.6985916860170196</v>
      </c>
      <c r="N73" s="14">
        <f t="shared" si="12"/>
        <v>5.1192253877309701</v>
      </c>
      <c r="O73" s="14">
        <f t="shared" si="13"/>
        <v>3.0036615171030747</v>
      </c>
      <c r="P73" s="14">
        <f t="shared" si="14"/>
        <v>1.5437377275060091</v>
      </c>
      <c r="Q73" s="15">
        <v>0.83660999999999996</v>
      </c>
      <c r="R73" s="15">
        <v>0.91037599999999996</v>
      </c>
      <c r="S73" s="15">
        <v>0.95284000000000002</v>
      </c>
      <c r="T73" s="15">
        <v>0.97236900000000004</v>
      </c>
      <c r="U73" s="15">
        <v>0.985622</v>
      </c>
    </row>
    <row r="74" spans="1:21" s="1" customFormat="1" x14ac:dyDescent="0.4">
      <c r="A74" s="11">
        <v>2.2000000000000002</v>
      </c>
      <c r="B74" s="12">
        <v>-1.8602105228000001</v>
      </c>
      <c r="C74" s="12">
        <v>-1.9300098503000001</v>
      </c>
      <c r="D74" s="13">
        <v>1.02</v>
      </c>
      <c r="E74" s="11">
        <v>0.70789999999999997</v>
      </c>
      <c r="F74" s="12">
        <v>-1.9777029872</v>
      </c>
      <c r="G74" s="17">
        <v>-1.9622682207</v>
      </c>
      <c r="H74" s="17">
        <v>-1.9709800077999999</v>
      </c>
      <c r="I74" s="17">
        <v>-1.9749195324</v>
      </c>
      <c r="J74" s="17">
        <v>-1.9764002127</v>
      </c>
      <c r="K74" s="17">
        <v>-1.9770545367000001</v>
      </c>
      <c r="L74" s="14">
        <f t="shared" si="10"/>
        <v>9.6854703264150537</v>
      </c>
      <c r="M74" s="14">
        <f t="shared" si="11"/>
        <v>4.2187368032940666</v>
      </c>
      <c r="N74" s="14">
        <f t="shared" si="12"/>
        <v>1.7466457215480531</v>
      </c>
      <c r="O74" s="14">
        <f t="shared" si="13"/>
        <v>0.81750402649503007</v>
      </c>
      <c r="P74" s="14">
        <f t="shared" si="14"/>
        <v>0.4069091732549705</v>
      </c>
      <c r="Q74" s="15">
        <v>0.92975699999999994</v>
      </c>
      <c r="R74" s="15">
        <v>0.96874099999999996</v>
      </c>
      <c r="S74" s="15">
        <v>0.98741400000000001</v>
      </c>
      <c r="T74" s="15">
        <v>0.99426099999999995</v>
      </c>
      <c r="U74" s="15">
        <v>0.99712000000000001</v>
      </c>
    </row>
    <row r="75" spans="1:21" s="1" customFormat="1" x14ac:dyDescent="0.4">
      <c r="A75" s="11">
        <v>2.5</v>
      </c>
      <c r="B75" s="12">
        <v>-1.9474278534</v>
      </c>
      <c r="C75" s="12">
        <v>-1.9689547810000001</v>
      </c>
      <c r="D75" s="13">
        <v>0.70699999999999996</v>
      </c>
      <c r="E75" s="11">
        <v>0.37809999999999999</v>
      </c>
      <c r="F75" s="12">
        <v>-2.0455995123999999</v>
      </c>
      <c r="G75" s="17">
        <v>-2.0419863039999999</v>
      </c>
      <c r="H75" s="17">
        <v>-2.0448103731999998</v>
      </c>
      <c r="I75" s="17">
        <v>-2.0452384435000002</v>
      </c>
      <c r="J75" s="17">
        <v>-2.0454299640000002</v>
      </c>
      <c r="K75" s="17">
        <v>-2.0454882311000002</v>
      </c>
      <c r="L75" s="14">
        <f t="shared" si="10"/>
        <v>2.2673244030840074</v>
      </c>
      <c r="M75" s="14">
        <f t="shared" si="11"/>
        <v>0.49519273939207642</v>
      </c>
      <c r="N75" s="14">
        <f t="shared" si="12"/>
        <v>0.22657434543885022</v>
      </c>
      <c r="O75" s="14">
        <f t="shared" si="13"/>
        <v>0.1063933164838239</v>
      </c>
      <c r="P75" s="14">
        <f t="shared" si="14"/>
        <v>6.9830128562818256E-2</v>
      </c>
      <c r="Q75" s="15">
        <v>0.99157799999999996</v>
      </c>
      <c r="R75" s="15">
        <v>0.99813700000000005</v>
      </c>
      <c r="S75" s="15">
        <v>0.99934100000000003</v>
      </c>
      <c r="T75" s="15">
        <v>0.99974600000000002</v>
      </c>
      <c r="U75" s="15">
        <v>0.99985400000000002</v>
      </c>
    </row>
    <row r="76" spans="1:21" s="1" customFormat="1" x14ac:dyDescent="0.4">
      <c r="A76" s="11">
        <v>3</v>
      </c>
      <c r="B76" s="12">
        <v>-2.0291793113000001</v>
      </c>
      <c r="C76" s="12">
        <v>-2.0295337862</v>
      </c>
      <c r="D76" s="13">
        <v>0.109</v>
      </c>
      <c r="E76" s="11">
        <v>4.5100000000000001E-2</v>
      </c>
      <c r="F76" s="12">
        <v>-2.1165510838000001</v>
      </c>
      <c r="G76" s="17">
        <v>-2.1152100089000001</v>
      </c>
      <c r="H76" s="17">
        <v>-2.1164083178999999</v>
      </c>
      <c r="I76" s="17">
        <v>-2.1164146391999998</v>
      </c>
      <c r="J76" s="17">
        <v>-2.1164498696999998</v>
      </c>
      <c r="K76" s="17">
        <v>-2.1164833184999998</v>
      </c>
      <c r="L76" s="14">
        <f t="shared" si="10"/>
        <v>0.84153791049901039</v>
      </c>
      <c r="M76" s="14">
        <f t="shared" si="11"/>
        <v>8.9587029909109592E-2</v>
      </c>
      <c r="N76" s="14">
        <f t="shared" si="12"/>
        <v>8.5620350946178855E-2</v>
      </c>
      <c r="O76" s="14">
        <f t="shared" si="13"/>
        <v>6.3512859891189474E-2</v>
      </c>
      <c r="P76" s="14">
        <f t="shared" si="14"/>
        <v>4.2523403403188123E-2</v>
      </c>
      <c r="Q76" s="15">
        <v>0.998533</v>
      </c>
      <c r="R76" s="15">
        <v>0.99987300000000001</v>
      </c>
      <c r="S76" s="15">
        <v>0.99987099999999995</v>
      </c>
      <c r="T76" s="15">
        <v>0.99990900000000005</v>
      </c>
      <c r="U76" s="15">
        <v>0.99994400000000006</v>
      </c>
    </row>
    <row r="77" spans="1:21" x14ac:dyDescent="0.4">
      <c r="A77" s="4">
        <v>4</v>
      </c>
      <c r="B77" s="10">
        <v>-2.0850173395999998</v>
      </c>
      <c r="C77" s="10">
        <v>-2.0850173363</v>
      </c>
      <c r="D77" s="3">
        <v>0</v>
      </c>
      <c r="E77" s="4">
        <v>0</v>
      </c>
      <c r="F77" s="10">
        <v>-2.1656516959999998</v>
      </c>
      <c r="G77" s="16">
        <v>-2.1642840856999999</v>
      </c>
      <c r="H77" s="16">
        <v>-2.1654134165999999</v>
      </c>
      <c r="I77" s="16">
        <v>-2.1655988547999998</v>
      </c>
      <c r="J77" s="16">
        <v>-2.1656122573999999</v>
      </c>
      <c r="K77" s="16">
        <v>-2.1655909347</v>
      </c>
      <c r="L77" s="8">
        <f t="shared" si="10"/>
        <v>0.85818913935299268</v>
      </c>
      <c r="M77" s="8">
        <f t="shared" si="11"/>
        <v>0.14952270629399089</v>
      </c>
      <c r="N77" s="8">
        <f t="shared" si="12"/>
        <v>3.3158381412026497E-2</v>
      </c>
      <c r="O77" s="8">
        <f t="shared" si="13"/>
        <v>2.4748115885998043E-2</v>
      </c>
      <c r="P77" s="8">
        <f t="shared" si="14"/>
        <v>3.8128323362923794E-2</v>
      </c>
      <c r="Q77" s="9">
        <v>0.99869399999999997</v>
      </c>
      <c r="R77" s="9">
        <v>0.99977700000000003</v>
      </c>
      <c r="S77" s="9">
        <v>0.99995599999999996</v>
      </c>
      <c r="T77" s="9">
        <v>0.99996700000000005</v>
      </c>
      <c r="U77" s="9">
        <v>0.99994400000000006</v>
      </c>
    </row>
    <row r="78" spans="1:21" x14ac:dyDescent="0.4">
      <c r="A78" s="4">
        <v>5</v>
      </c>
      <c r="B78" s="10">
        <v>-2.0960851975999999</v>
      </c>
      <c r="C78" s="10">
        <v>-2.0960851947000001</v>
      </c>
      <c r="D78" s="3">
        <v>0</v>
      </c>
      <c r="E78" s="4">
        <v>0</v>
      </c>
      <c r="F78" s="10">
        <v>-2.1751539726</v>
      </c>
      <c r="G78" s="16">
        <v>-2.1737324032999998</v>
      </c>
      <c r="H78" s="16">
        <v>-2.1748310134</v>
      </c>
      <c r="I78" s="16">
        <v>-2.1750596653000001</v>
      </c>
      <c r="J78" s="16">
        <v>-2.1751371931999999</v>
      </c>
      <c r="K78" s="16">
        <v>-2.1751387495999999</v>
      </c>
      <c r="L78" s="8">
        <f t="shared" si="10"/>
        <v>0.89204895144309237</v>
      </c>
      <c r="M78" s="8">
        <f t="shared" si="11"/>
        <v>0.20266012759201762</v>
      </c>
      <c r="N78" s="8">
        <f t="shared" si="12"/>
        <v>5.9178773822955749E-2</v>
      </c>
      <c r="O78" s="8">
        <f t="shared" si="13"/>
        <v>1.0529241294069598E-2</v>
      </c>
      <c r="P78" s="8">
        <f t="shared" si="14"/>
        <v>9.5525847300750935E-3</v>
      </c>
      <c r="Q78" s="9">
        <v>0.99865899999999996</v>
      </c>
      <c r="R78" s="9">
        <v>0.99969600000000003</v>
      </c>
      <c r="S78" s="9">
        <v>0.99991200000000002</v>
      </c>
      <c r="T78" s="9">
        <v>0.99998500000000001</v>
      </c>
      <c r="U78" s="9">
        <v>0.99998600000000004</v>
      </c>
    </row>
    <row r="79" spans="1:21" x14ac:dyDescent="0.4">
      <c r="A79" s="4">
        <v>7</v>
      </c>
      <c r="B79" s="10">
        <v>-2.0982807155000001</v>
      </c>
      <c r="C79" s="10">
        <v>-2.0982807153</v>
      </c>
      <c r="D79" s="3">
        <v>0</v>
      </c>
      <c r="E79" s="4">
        <v>0</v>
      </c>
      <c r="F79" s="10">
        <v>-2.1769588656000001</v>
      </c>
      <c r="G79" s="16">
        <v>-2.1754534982</v>
      </c>
      <c r="H79" s="16">
        <v>-2.1766125986999998</v>
      </c>
      <c r="I79" s="16">
        <v>-2.1768623999000001</v>
      </c>
      <c r="J79" s="16">
        <v>-2.1769460285000002</v>
      </c>
      <c r="K79" s="16">
        <v>-2.1769440342999999</v>
      </c>
      <c r="L79" s="8">
        <f t="shared" si="10"/>
        <v>0.94463309717404287</v>
      </c>
      <c r="M79" s="8">
        <f t="shared" si="11"/>
        <v>0.21728594241917601</v>
      </c>
      <c r="N79" s="8">
        <f t="shared" si="12"/>
        <v>6.0533191406995257E-2</v>
      </c>
      <c r="O79" s="8">
        <f t="shared" si="13"/>
        <v>8.0554086209278526E-3</v>
      </c>
      <c r="P79" s="8">
        <f t="shared" si="14"/>
        <v>9.306789063080809E-3</v>
      </c>
      <c r="Q79" s="9">
        <v>0.99858199999999997</v>
      </c>
      <c r="R79" s="9">
        <v>0.99967399999999995</v>
      </c>
      <c r="S79" s="9">
        <v>0.99990900000000005</v>
      </c>
      <c r="T79" s="9">
        <v>0.99998799999999999</v>
      </c>
      <c r="U79" s="9">
        <v>0.99998600000000004</v>
      </c>
    </row>
    <row r="80" spans="1:21" x14ac:dyDescent="0.4">
      <c r="A80" s="4">
        <v>10</v>
      </c>
      <c r="B80" s="10">
        <v>-2.0983362313999998</v>
      </c>
      <c r="C80" s="10">
        <v>-2.0983362272999999</v>
      </c>
      <c r="D80" s="3">
        <v>0</v>
      </c>
      <c r="E80" s="4">
        <v>0</v>
      </c>
      <c r="F80" s="10">
        <v>-2.1769908324</v>
      </c>
      <c r="G80" s="16">
        <v>-2.1753966600000001</v>
      </c>
      <c r="H80" s="16">
        <v>-2.1766388876999998</v>
      </c>
      <c r="I80" s="16">
        <v>-2.1769065321999999</v>
      </c>
      <c r="J80" s="16">
        <v>-2.1769808842999998</v>
      </c>
      <c r="K80" s="16">
        <v>-2.1769608692000002</v>
      </c>
      <c r="L80" s="8">
        <f t="shared" si="10"/>
        <v>1.0003591227239541</v>
      </c>
      <c r="M80" s="8">
        <f t="shared" si="11"/>
        <v>0.22084881869713641</v>
      </c>
      <c r="N80" s="8">
        <f t="shared" si="12"/>
        <v>5.2899218502103343E-2</v>
      </c>
      <c r="O80" s="8">
        <f t="shared" si="13"/>
        <v>6.2425322311331442E-3</v>
      </c>
      <c r="P80" s="8">
        <f t="shared" si="14"/>
        <v>1.8802207631884678E-2</v>
      </c>
      <c r="Q80" s="9">
        <v>0.99849900000000003</v>
      </c>
      <c r="R80" s="9">
        <v>0.99966900000000003</v>
      </c>
      <c r="S80" s="9">
        <v>0.99992099999999995</v>
      </c>
      <c r="T80" s="9">
        <v>0.99999099999999996</v>
      </c>
      <c r="U80" s="9">
        <v>0.99997199999999997</v>
      </c>
    </row>
    <row r="82" spans="1:21" s="1" customFormat="1" x14ac:dyDescent="0.4">
      <c r="A82" s="1" t="s">
        <v>17</v>
      </c>
      <c r="G82" s="22" t="s">
        <v>13</v>
      </c>
      <c r="H82" s="22"/>
      <c r="I82" s="22"/>
      <c r="J82" s="22"/>
      <c r="K82" s="22"/>
      <c r="L82" s="20" t="s">
        <v>14</v>
      </c>
      <c r="M82" s="20"/>
      <c r="N82" s="20"/>
      <c r="O82" s="20"/>
      <c r="P82" s="20"/>
      <c r="Q82" s="21" t="s">
        <v>7</v>
      </c>
      <c r="R82" s="21"/>
      <c r="S82" s="21"/>
      <c r="T82" s="21"/>
      <c r="U82" s="21"/>
    </row>
    <row r="83" spans="1:21" x14ac:dyDescent="0.4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6</v>
      </c>
      <c r="G83" s="7" t="s">
        <v>8</v>
      </c>
      <c r="H83" s="7" t="s">
        <v>9</v>
      </c>
      <c r="I83" s="7" t="s">
        <v>10</v>
      </c>
      <c r="J83" s="7" t="s">
        <v>11</v>
      </c>
      <c r="K83" s="7" t="s">
        <v>12</v>
      </c>
      <c r="L83" s="5" t="s">
        <v>8</v>
      </c>
      <c r="M83" s="5" t="s">
        <v>9</v>
      </c>
      <c r="N83" s="5" t="s">
        <v>10</v>
      </c>
      <c r="O83" s="5" t="s">
        <v>11</v>
      </c>
      <c r="P83" s="5" t="s">
        <v>12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</row>
    <row r="84" spans="1:21" x14ac:dyDescent="0.4">
      <c r="A84" s="4">
        <v>1.1428</v>
      </c>
      <c r="B84" s="10">
        <v>-1.9537075636000001</v>
      </c>
      <c r="C84" s="10">
        <v>-1.9537075636000001</v>
      </c>
      <c r="D84" s="3">
        <v>0</v>
      </c>
      <c r="E84" s="4">
        <v>0</v>
      </c>
      <c r="F84" s="10">
        <v>-1.9916584031</v>
      </c>
      <c r="G84" s="16">
        <v>-1.9913666795</v>
      </c>
      <c r="H84" s="16">
        <v>-1.9915290853000001</v>
      </c>
      <c r="I84" s="16">
        <v>-1.9915395597000001</v>
      </c>
      <c r="J84" s="16">
        <v>-1.9915420146</v>
      </c>
      <c r="K84" s="16">
        <v>-1.9915440438000001</v>
      </c>
      <c r="L84" s="8">
        <f>627.51*(G84-F84)</f>
        <v>0.18305947623597496</v>
      </c>
      <c r="M84" s="8">
        <f>627.51*(H84-F84)</f>
        <v>8.1148212677948126E-2</v>
      </c>
      <c r="N84" s="8">
        <f>627.51*(I84-F84)</f>
        <v>7.4575421933938305E-2</v>
      </c>
      <c r="O84" s="8">
        <f>627.51*(J84-F84)</f>
        <v>7.3034947634970607E-2</v>
      </c>
      <c r="P84" s="8">
        <f>627.51*(K84-F84)</f>
        <v>7.1761604342951119E-2</v>
      </c>
      <c r="Q84" s="9">
        <v>0.99981200000000003</v>
      </c>
      <c r="R84" s="9">
        <v>0.999942</v>
      </c>
      <c r="S84" s="9">
        <v>0.99994899999999998</v>
      </c>
      <c r="T84" s="9">
        <v>0.99995100000000003</v>
      </c>
      <c r="U84" s="9">
        <v>0.99995199999999995</v>
      </c>
    </row>
    <row r="85" spans="1:21" x14ac:dyDescent="0.4">
      <c r="A85" s="4">
        <v>1.145</v>
      </c>
      <c r="B85" s="10">
        <v>-1.9542044642</v>
      </c>
      <c r="C85" s="10">
        <v>-1.9542044642</v>
      </c>
      <c r="D85" s="3">
        <v>0</v>
      </c>
      <c r="E85" s="4">
        <v>0</v>
      </c>
      <c r="F85" s="10">
        <v>-1.9922628076</v>
      </c>
      <c r="G85" s="16">
        <v>-1.9919683833999999</v>
      </c>
      <c r="H85" s="16">
        <v>-1.9921344897</v>
      </c>
      <c r="I85" s="16">
        <v>-1.9921437340000001</v>
      </c>
      <c r="J85" s="16">
        <v>-1.9921475294</v>
      </c>
      <c r="K85" s="16">
        <v>-1.9921478100000001</v>
      </c>
      <c r="L85" s="8">
        <f t="shared" ref="L85:L107" si="15">627.51*(G85-F85)</f>
        <v>0.18475412974202002</v>
      </c>
      <c r="M85" s="8">
        <f t="shared" ref="M85:M107" si="16">627.51*(H85-F85)</f>
        <v>8.0520765429004937E-2</v>
      </c>
      <c r="N85" s="8">
        <f t="shared" ref="N85:N107" si="17">627.51*(I85-F85)</f>
        <v>7.4719874735907549E-2</v>
      </c>
      <c r="O85" s="8">
        <f t="shared" ref="O85:O107" si="18">627.51*(J85-F85)</f>
        <v>7.2338223282008146E-2</v>
      </c>
      <c r="P85" s="8">
        <f t="shared" ref="P85:P107" si="19">627.51*(K85-F85)</f>
        <v>7.216214397593014E-2</v>
      </c>
      <c r="Q85" s="9">
        <v>0.99980899999999995</v>
      </c>
      <c r="R85" s="9">
        <v>0.999942</v>
      </c>
      <c r="S85" s="9">
        <v>0.99994899999999998</v>
      </c>
      <c r="T85" s="9">
        <v>0.99995100000000003</v>
      </c>
      <c r="U85" s="9">
        <v>0.99995199999999995</v>
      </c>
    </row>
    <row r="86" spans="1:21" x14ac:dyDescent="0.4">
      <c r="A86" s="4">
        <v>1.1499999999999999</v>
      </c>
      <c r="B86" s="10">
        <v>-1.9552953346999999</v>
      </c>
      <c r="C86" s="10">
        <v>-1.9552953346999999</v>
      </c>
      <c r="D86" s="3">
        <v>0</v>
      </c>
      <c r="E86" s="4">
        <v>0</v>
      </c>
      <c r="F86" s="10">
        <v>-1.9936005912000001</v>
      </c>
      <c r="G86" s="16">
        <v>-1.9933017311000001</v>
      </c>
      <c r="H86" s="16">
        <v>-1.9934724344000001</v>
      </c>
      <c r="I86" s="16">
        <v>-1.9934833035999999</v>
      </c>
      <c r="J86" s="16">
        <v>-1.9934864389</v>
      </c>
      <c r="K86" s="16">
        <v>-1.9934876505000001</v>
      </c>
      <c r="L86" s="8">
        <f t="shared" si="15"/>
        <v>0.18753770135101266</v>
      </c>
      <c r="M86" s="8">
        <f t="shared" si="16"/>
        <v>8.0419673568000671E-2</v>
      </c>
      <c r="N86" s="8">
        <f t="shared" si="17"/>
        <v>7.3599141876114285E-2</v>
      </c>
      <c r="O86" s="8">
        <f t="shared" si="18"/>
        <v>7.1631709773071747E-2</v>
      </c>
      <c r="P86" s="8">
        <f t="shared" si="19"/>
        <v>7.0871418657005164E-2</v>
      </c>
      <c r="Q86" s="9">
        <v>0.99980199999999997</v>
      </c>
      <c r="R86" s="9">
        <v>0.999942</v>
      </c>
      <c r="S86" s="9">
        <v>0.99995000000000001</v>
      </c>
      <c r="T86" s="9">
        <v>0.99995199999999995</v>
      </c>
      <c r="U86" s="9">
        <v>0.99995199999999995</v>
      </c>
    </row>
    <row r="87" spans="1:21" x14ac:dyDescent="0.4">
      <c r="A87" s="4">
        <v>1.2</v>
      </c>
      <c r="B87" s="10">
        <v>-1.9634444087</v>
      </c>
      <c r="C87" s="10">
        <v>-1.9634444087</v>
      </c>
      <c r="D87" s="3">
        <v>0</v>
      </c>
      <c r="E87" s="4">
        <v>0</v>
      </c>
      <c r="F87" s="10">
        <v>-2.0043186426999999</v>
      </c>
      <c r="G87" s="16">
        <v>-2.0039489551999998</v>
      </c>
      <c r="H87" s="16">
        <v>-2.0041955791000001</v>
      </c>
      <c r="I87" s="16">
        <v>-2.0042106915</v>
      </c>
      <c r="J87" s="16">
        <v>-2.0042129874999999</v>
      </c>
      <c r="K87" s="16">
        <v>-2.0042149820000001</v>
      </c>
      <c r="L87" s="8">
        <f t="shared" si="15"/>
        <v>0.23198260312506544</v>
      </c>
      <c r="M87" s="8">
        <f t="shared" si="16"/>
        <v>7.7223639635878527E-2</v>
      </c>
      <c r="N87" s="8">
        <f t="shared" si="17"/>
        <v>6.7740457511972427E-2</v>
      </c>
      <c r="O87" s="8">
        <f t="shared" si="18"/>
        <v>6.6299694552034105E-2</v>
      </c>
      <c r="P87" s="8">
        <f t="shared" si="19"/>
        <v>6.5048125856865577E-2</v>
      </c>
      <c r="Q87" s="9">
        <v>0.99970800000000004</v>
      </c>
      <c r="R87" s="9">
        <v>0.99993900000000002</v>
      </c>
      <c r="S87" s="9">
        <v>0.99995100000000003</v>
      </c>
      <c r="T87" s="9">
        <v>0.99995299999999998</v>
      </c>
      <c r="U87" s="9">
        <v>0.99995500000000004</v>
      </c>
    </row>
    <row r="88" spans="1:21" x14ac:dyDescent="0.4">
      <c r="A88" s="4">
        <v>1.3</v>
      </c>
      <c r="B88" s="10">
        <v>-1.9669983360000001</v>
      </c>
      <c r="C88" s="10">
        <v>-1.9669983354</v>
      </c>
      <c r="D88" s="3">
        <v>0</v>
      </c>
      <c r="E88" s="4">
        <v>0</v>
      </c>
      <c r="F88" s="10">
        <v>-2.0136003639000002</v>
      </c>
      <c r="G88" s="16">
        <v>-2.0129426946</v>
      </c>
      <c r="H88" s="16">
        <v>-2.0134630741000001</v>
      </c>
      <c r="I88" s="16">
        <v>-2.0135019020999998</v>
      </c>
      <c r="J88" s="16">
        <v>-2.0135096378999999</v>
      </c>
      <c r="K88" s="16">
        <v>-2.0135129160999998</v>
      </c>
      <c r="L88" s="8">
        <f t="shared" si="15"/>
        <v>0.41269406244313722</v>
      </c>
      <c r="M88" s="8">
        <f t="shared" si="16"/>
        <v>8.6150722398032051E-2</v>
      </c>
      <c r="N88" s="8">
        <f t="shared" si="17"/>
        <v>6.1785764118246857E-2</v>
      </c>
      <c r="O88" s="8">
        <f t="shared" si="18"/>
        <v>5.6931472260165025E-2</v>
      </c>
      <c r="P88" s="8">
        <f t="shared" si="19"/>
        <v>5.4874368978227166E-2</v>
      </c>
      <c r="Q88" s="9">
        <v>0.99927999999999995</v>
      </c>
      <c r="R88" s="9">
        <v>0.99990299999999999</v>
      </c>
      <c r="S88" s="9">
        <v>0.99994799999999995</v>
      </c>
      <c r="T88" s="9">
        <v>0.99995599999999996</v>
      </c>
      <c r="U88" s="9">
        <v>0.99995800000000001</v>
      </c>
    </row>
    <row r="89" spans="1:21" x14ac:dyDescent="0.4">
      <c r="A89" s="4">
        <v>1.4</v>
      </c>
      <c r="B89" s="10">
        <v>-1.9576101857999999</v>
      </c>
      <c r="C89" s="10">
        <v>-1.9576101847</v>
      </c>
      <c r="D89" s="3">
        <v>0</v>
      </c>
      <c r="E89" s="4">
        <v>0</v>
      </c>
      <c r="F89" s="10">
        <v>-2.0108667713999999</v>
      </c>
      <c r="G89" s="16">
        <v>-2.0095665119000001</v>
      </c>
      <c r="H89" s="16">
        <v>-2.0106413601000002</v>
      </c>
      <c r="I89" s="16">
        <v>-2.0107628116999998</v>
      </c>
      <c r="J89" s="16">
        <v>-2.0107846904</v>
      </c>
      <c r="K89" s="16">
        <v>-2.0107897772999999</v>
      </c>
      <c r="L89" s="8">
        <f t="shared" si="15"/>
        <v>0.81592583884486802</v>
      </c>
      <c r="M89" s="8">
        <f t="shared" si="16"/>
        <v>0.14144784486284687</v>
      </c>
      <c r="N89" s="8">
        <f t="shared" si="17"/>
        <v>6.5235751347062901E-2</v>
      </c>
      <c r="O89" s="8">
        <f t="shared" si="18"/>
        <v>5.1506648309972453E-2</v>
      </c>
      <c r="P89" s="8">
        <f t="shared" si="19"/>
        <v>4.8314567691038077E-2</v>
      </c>
      <c r="Q89" s="9">
        <v>0.99813600000000002</v>
      </c>
      <c r="R89" s="9">
        <v>0.99973699999999999</v>
      </c>
      <c r="S89" s="9">
        <v>0.99992000000000003</v>
      </c>
      <c r="T89" s="9">
        <v>0.99995100000000003</v>
      </c>
      <c r="U89" s="9">
        <v>0.99995800000000001</v>
      </c>
    </row>
    <row r="90" spans="1:21" s="1" customFormat="1" x14ac:dyDescent="0.4">
      <c r="A90" s="11">
        <v>1.6</v>
      </c>
      <c r="B90" s="12">
        <v>-1.9136527926</v>
      </c>
      <c r="C90" s="12">
        <v>-1.9175746294</v>
      </c>
      <c r="D90" s="13">
        <v>0.34599999999999997</v>
      </c>
      <c r="E90" s="11">
        <v>0.17860000000000001</v>
      </c>
      <c r="F90" s="12">
        <v>-1.9842497297999999</v>
      </c>
      <c r="G90" s="17">
        <v>-1.9792715597999999</v>
      </c>
      <c r="H90" s="17">
        <v>-1.9828265221000001</v>
      </c>
      <c r="I90" s="17">
        <v>-1.9837331573000001</v>
      </c>
      <c r="J90" s="17">
        <v>-1.9840211966000001</v>
      </c>
      <c r="K90" s="17">
        <v>-1.9841240929999999</v>
      </c>
      <c r="L90" s="14">
        <f t="shared" si="15"/>
        <v>3.1238514567000024</v>
      </c>
      <c r="M90" s="14">
        <f t="shared" si="16"/>
        <v>0.89307706382688568</v>
      </c>
      <c r="N90" s="14">
        <f t="shared" si="17"/>
        <v>0.32415440947488217</v>
      </c>
      <c r="O90" s="14">
        <f t="shared" si="18"/>
        <v>0.14340686833189034</v>
      </c>
      <c r="P90" s="14">
        <f t="shared" si="19"/>
        <v>7.8838348367996997E-2</v>
      </c>
      <c r="Q90" s="15">
        <v>0.98812100000000003</v>
      </c>
      <c r="R90" s="15">
        <v>0.99654799999999999</v>
      </c>
      <c r="S90" s="15">
        <v>0.998811</v>
      </c>
      <c r="T90" s="15">
        <v>0.99953400000000003</v>
      </c>
      <c r="U90" s="15">
        <v>0.99979300000000004</v>
      </c>
    </row>
    <row r="91" spans="1:21" s="1" customFormat="1" x14ac:dyDescent="0.4">
      <c r="A91" s="11">
        <v>1.8</v>
      </c>
      <c r="B91" s="12">
        <v>-1.8501691815000001</v>
      </c>
      <c r="C91" s="12">
        <v>-1.9017887333000001</v>
      </c>
      <c r="D91" s="13">
        <v>0.93500000000000005</v>
      </c>
      <c r="E91" s="11">
        <v>0.63529999999999998</v>
      </c>
      <c r="F91" s="12">
        <v>-1.9492531333000001</v>
      </c>
      <c r="G91" s="17">
        <v>-1.9314863835</v>
      </c>
      <c r="H91" s="17">
        <v>-1.9399017024</v>
      </c>
      <c r="I91" s="17">
        <v>-1.9438509462</v>
      </c>
      <c r="J91" s="17">
        <v>-1.946040287</v>
      </c>
      <c r="K91" s="17">
        <v>-1.9473043177</v>
      </c>
      <c r="L91" s="14">
        <f t="shared" si="15"/>
        <v>11.148813166998023</v>
      </c>
      <c r="M91" s="14">
        <f t="shared" si="16"/>
        <v>5.8681164040590081</v>
      </c>
      <c r="N91" s="14">
        <f t="shared" si="17"/>
        <v>3.3899264271210416</v>
      </c>
      <c r="O91" s="14">
        <f t="shared" si="18"/>
        <v>2.0160931817130452</v>
      </c>
      <c r="P91" s="14">
        <f t="shared" si="19"/>
        <v>1.2229012771560266</v>
      </c>
      <c r="Q91" s="15">
        <v>0.92421299999999995</v>
      </c>
      <c r="R91" s="15">
        <v>0.95865800000000001</v>
      </c>
      <c r="S91" s="15">
        <v>0.97611400000000004</v>
      </c>
      <c r="T91" s="15">
        <v>0.98584899999999998</v>
      </c>
      <c r="U91" s="15">
        <v>0.99147700000000005</v>
      </c>
    </row>
    <row r="92" spans="1:21" s="1" customFormat="1" x14ac:dyDescent="0.4">
      <c r="A92" s="11">
        <v>1.9</v>
      </c>
      <c r="B92" s="12">
        <v>-1.8143103336999999</v>
      </c>
      <c r="C92" s="12">
        <v>-1.9036618271000001</v>
      </c>
      <c r="D92" s="13">
        <v>1.054</v>
      </c>
      <c r="E92" s="11">
        <v>0.82769999999999999</v>
      </c>
      <c r="F92" s="12">
        <v>-1.9381157129</v>
      </c>
      <c r="G92" s="17">
        <v>-1.9041043243</v>
      </c>
      <c r="H92" s="17">
        <v>-1.9158680036</v>
      </c>
      <c r="I92" s="17">
        <v>-1.9226491743</v>
      </c>
      <c r="J92" s="17">
        <v>-1.9272205175999999</v>
      </c>
      <c r="K92" s="17">
        <v>-1.9304067224000001</v>
      </c>
      <c r="L92" s="14">
        <f t="shared" si="15"/>
        <v>21.342486460385981</v>
      </c>
      <c r="M92" s="14">
        <f t="shared" si="16"/>
        <v>13.960660062842983</v>
      </c>
      <c r="N92" s="14">
        <f t="shared" si="17"/>
        <v>9.7054076368859459</v>
      </c>
      <c r="O92" s="14">
        <f t="shared" si="18"/>
        <v>6.8368440027030308</v>
      </c>
      <c r="P92" s="14">
        <f t="shared" si="19"/>
        <v>4.8374686286549036</v>
      </c>
      <c r="Q92" s="15">
        <v>0.80867199999999995</v>
      </c>
      <c r="R92" s="15">
        <v>0.87046800000000002</v>
      </c>
      <c r="S92" s="15">
        <v>0.90974999999999995</v>
      </c>
      <c r="T92" s="15">
        <v>0.93645100000000003</v>
      </c>
      <c r="U92" s="15">
        <v>0.95509299999999997</v>
      </c>
    </row>
    <row r="93" spans="1:21" s="1" customFormat="1" x14ac:dyDescent="0.4">
      <c r="A93" s="11">
        <v>1.95</v>
      </c>
      <c r="B93" s="12">
        <v>-1.7957113125999999</v>
      </c>
      <c r="C93" s="12">
        <v>-1.906268249</v>
      </c>
      <c r="D93" s="13">
        <v>1.083</v>
      </c>
      <c r="E93" s="11">
        <v>0.9163</v>
      </c>
      <c r="F93" s="12">
        <v>-1.9368737725</v>
      </c>
      <c r="G93" s="17">
        <v>-1.8898593015</v>
      </c>
      <c r="H93" s="17">
        <v>-1.9034744044</v>
      </c>
      <c r="I93" s="17">
        <v>-1.9119772176000001</v>
      </c>
      <c r="J93" s="17">
        <v>-1.9181863062</v>
      </c>
      <c r="K93" s="17">
        <v>-1.9228456529</v>
      </c>
      <c r="L93" s="14">
        <f t="shared" si="15"/>
        <v>29.502050697210002</v>
      </c>
      <c r="M93" s="14">
        <f t="shared" si="16"/>
        <v>20.958437476430994</v>
      </c>
      <c r="N93" s="14">
        <f t="shared" si="17"/>
        <v>15.622837165298986</v>
      </c>
      <c r="O93" s="14">
        <f t="shared" si="18"/>
        <v>11.726571977913041</v>
      </c>
      <c r="P93" s="14">
        <f t="shared" si="19"/>
        <v>8.8027853301960342</v>
      </c>
      <c r="Q93" s="15">
        <v>0.71048800000000001</v>
      </c>
      <c r="R93" s="15">
        <v>0.78744800000000004</v>
      </c>
      <c r="S93" s="15">
        <v>0.84120099999999998</v>
      </c>
      <c r="T93" s="15">
        <v>0.88079499999999999</v>
      </c>
      <c r="U93" s="15">
        <v>0.91056899999999996</v>
      </c>
    </row>
    <row r="94" spans="1:21" s="1" customFormat="1" x14ac:dyDescent="0.4">
      <c r="A94" s="11">
        <v>1.98</v>
      </c>
      <c r="B94" s="12">
        <v>-1.7843832461</v>
      </c>
      <c r="C94" s="12">
        <v>-1.9082683617</v>
      </c>
      <c r="D94" s="13">
        <v>1.0920000000000001</v>
      </c>
      <c r="E94" s="11">
        <v>0.96709999999999996</v>
      </c>
      <c r="F94" s="12">
        <v>-1.9379421362</v>
      </c>
      <c r="G94" s="17">
        <v>-1.8811715068999999</v>
      </c>
      <c r="H94" s="17">
        <v>-1.8959527027</v>
      </c>
      <c r="I94" s="17">
        <v>-1.90556843</v>
      </c>
      <c r="J94" s="17">
        <v>-1.9128945254</v>
      </c>
      <c r="K94" s="17">
        <v>-1.9186094104</v>
      </c>
      <c r="L94" s="14">
        <f t="shared" si="15"/>
        <v>35.624137592043063</v>
      </c>
      <c r="M94" s="14">
        <f t="shared" si="16"/>
        <v>26.348789415584967</v>
      </c>
      <c r="N94" s="14">
        <f t="shared" si="17"/>
        <v>20.314824377562012</v>
      </c>
      <c r="O94" s="14">
        <f t="shared" si="18"/>
        <v>15.717626253107971</v>
      </c>
      <c r="P94" s="14">
        <f t="shared" si="19"/>
        <v>12.131478766758004</v>
      </c>
      <c r="Q94" s="15">
        <v>0.64077399999999995</v>
      </c>
      <c r="R94" s="15">
        <v>0.725665</v>
      </c>
      <c r="S94" s="15">
        <v>0.78800000000000003</v>
      </c>
      <c r="T94" s="15">
        <v>0.83593899999999999</v>
      </c>
      <c r="U94" s="15">
        <v>0.87342799999999998</v>
      </c>
    </row>
    <row r="95" spans="1:21" s="1" customFormat="1" x14ac:dyDescent="0.4">
      <c r="A95" s="11">
        <v>1.99</v>
      </c>
      <c r="B95" s="12">
        <v>-1.7805825263999999</v>
      </c>
      <c r="C95" s="12">
        <v>-1.9090005564000001</v>
      </c>
      <c r="D95" s="13">
        <v>1.0940000000000001</v>
      </c>
      <c r="E95" s="11">
        <v>0.98360000000000003</v>
      </c>
      <c r="F95" s="12">
        <v>-1.9386110908</v>
      </c>
      <c r="G95" s="17">
        <v>-1.8782575577</v>
      </c>
      <c r="H95" s="17">
        <v>-1.8934348941000001</v>
      </c>
      <c r="I95" s="17">
        <v>-1.9034330716000001</v>
      </c>
      <c r="J95" s="17">
        <v>-1.9111482605000001</v>
      </c>
      <c r="K95" s="17">
        <v>-1.9172419823</v>
      </c>
      <c r="L95" s="14">
        <f t="shared" si="15"/>
        <v>37.872445555581017</v>
      </c>
      <c r="M95" s="14">
        <f t="shared" si="16"/>
        <v>28.348515191216968</v>
      </c>
      <c r="N95" s="14">
        <f t="shared" si="17"/>
        <v>22.074558828191979</v>
      </c>
      <c r="O95" s="14">
        <f t="shared" si="18"/>
        <v>17.233200641552976</v>
      </c>
      <c r="P95" s="14">
        <f t="shared" si="19"/>
        <v>13.409329274835041</v>
      </c>
      <c r="Q95" s="15">
        <v>0.61655800000000005</v>
      </c>
      <c r="R95" s="15">
        <v>0.70373399999999997</v>
      </c>
      <c r="S95" s="15">
        <v>0.76877300000000004</v>
      </c>
      <c r="T95" s="15">
        <v>0.819442</v>
      </c>
      <c r="U95" s="15">
        <v>0.85955599999999999</v>
      </c>
    </row>
    <row r="96" spans="1:21" s="1" customFormat="1" x14ac:dyDescent="0.4">
      <c r="A96" s="11">
        <v>2</v>
      </c>
      <c r="B96" s="12">
        <v>-1.7767703581000001</v>
      </c>
      <c r="C96" s="12">
        <v>-1.9097636148999999</v>
      </c>
      <c r="D96" s="13">
        <v>1.095</v>
      </c>
      <c r="E96" s="11">
        <v>1</v>
      </c>
      <c r="F96" s="12">
        <v>-1.9394307232000001</v>
      </c>
      <c r="G96" s="17">
        <v>-1.8753153754</v>
      </c>
      <c r="H96" s="17">
        <v>-1.8907660951</v>
      </c>
      <c r="I96" s="17">
        <v>-1.9010635085000001</v>
      </c>
      <c r="J96" s="17">
        <v>-1.9091171298</v>
      </c>
      <c r="K96" s="17">
        <v>-1.9155610857000001</v>
      </c>
      <c r="L96" s="14">
        <f t="shared" si="15"/>
        <v>40.233021897978034</v>
      </c>
      <c r="M96" s="14">
        <f t="shared" si="16"/>
        <v>30.537540779031033</v>
      </c>
      <c r="N96" s="14">
        <f t="shared" si="17"/>
        <v>24.075810896397027</v>
      </c>
      <c r="O96" s="14">
        <f t="shared" si="18"/>
        <v>19.022082994434037</v>
      </c>
      <c r="P96" s="14">
        <f t="shared" si="19"/>
        <v>14.978436227625025</v>
      </c>
      <c r="Q96" s="15">
        <v>0.59176799999999996</v>
      </c>
      <c r="R96" s="15">
        <v>0.68040400000000001</v>
      </c>
      <c r="S96" s="15">
        <v>0.74748999999999999</v>
      </c>
      <c r="T96" s="15">
        <v>0.80043799999999998</v>
      </c>
      <c r="U96" s="15">
        <v>0.84291000000000005</v>
      </c>
    </row>
    <row r="97" spans="1:21" s="1" customFormat="1" x14ac:dyDescent="0.4">
      <c r="A97" s="11">
        <v>2.0099999999999998</v>
      </c>
      <c r="B97" s="12">
        <v>-1.7815511033</v>
      </c>
      <c r="C97" s="12">
        <v>-1.9105564501000001</v>
      </c>
      <c r="D97" s="13">
        <v>1.095</v>
      </c>
      <c r="E97" s="11">
        <v>0.98380000000000001</v>
      </c>
      <c r="F97" s="12">
        <v>-1.9404048169000001</v>
      </c>
      <c r="G97" s="17">
        <v>-1.8799474656999999</v>
      </c>
      <c r="H97" s="17">
        <v>-1.8952278114000001</v>
      </c>
      <c r="I97" s="17">
        <v>-1.9052416732999999</v>
      </c>
      <c r="J97" s="17">
        <v>-1.9129667601</v>
      </c>
      <c r="K97" s="17">
        <v>-1.9190636101</v>
      </c>
      <c r="L97" s="14">
        <f t="shared" si="15"/>
        <v>37.93759245151211</v>
      </c>
      <c r="M97" s="14">
        <f t="shared" si="16"/>
        <v>28.349022721305019</v>
      </c>
      <c r="N97" s="14">
        <f t="shared" si="17"/>
        <v>22.065224240436105</v>
      </c>
      <c r="O97" s="14">
        <f t="shared" si="18"/>
        <v>17.217655022568067</v>
      </c>
      <c r="P97" s="14">
        <f t="shared" si="19"/>
        <v>13.391820679068042</v>
      </c>
      <c r="Q97" s="15">
        <v>0.61654799999999998</v>
      </c>
      <c r="R97" s="15">
        <v>0.70383799999999996</v>
      </c>
      <c r="S97" s="15">
        <v>0.76892700000000003</v>
      </c>
      <c r="T97" s="15">
        <v>0.81963799999999998</v>
      </c>
      <c r="U97" s="15">
        <v>0.85976699999999995</v>
      </c>
    </row>
    <row r="98" spans="1:21" s="1" customFormat="1" x14ac:dyDescent="0.4">
      <c r="A98" s="11">
        <v>2.02</v>
      </c>
      <c r="B98" s="12">
        <v>-1.7862616326</v>
      </c>
      <c r="C98" s="12">
        <v>-1.911378002</v>
      </c>
      <c r="D98" s="13">
        <v>1.095</v>
      </c>
      <c r="E98" s="11">
        <v>0.96779999999999999</v>
      </c>
      <c r="F98" s="12">
        <v>-1.9415238830999999</v>
      </c>
      <c r="G98" s="17">
        <v>-1.8845041744</v>
      </c>
      <c r="H98" s="17">
        <v>-1.8994864067999999</v>
      </c>
      <c r="I98" s="17">
        <v>-1.9091376582999999</v>
      </c>
      <c r="J98" s="17">
        <v>-1.9164847878</v>
      </c>
      <c r="K98" s="17">
        <v>-1.9222131504</v>
      </c>
      <c r="L98" s="14">
        <f t="shared" si="15"/>
        <v>35.780437406336965</v>
      </c>
      <c r="M98" s="14">
        <f t="shared" si="16"/>
        <v>26.37893675301299</v>
      </c>
      <c r="N98" s="14">
        <f t="shared" si="17"/>
        <v>20.322679924247982</v>
      </c>
      <c r="O98" s="14">
        <f t="shared" si="18"/>
        <v>15.712282691702953</v>
      </c>
      <c r="P98" s="14">
        <f t="shared" si="19"/>
        <v>12.117677876576964</v>
      </c>
      <c r="Q98" s="15">
        <v>0.64034500000000005</v>
      </c>
      <c r="R98" s="15">
        <v>0.72549799999999998</v>
      </c>
      <c r="S98" s="15">
        <v>0.78799600000000003</v>
      </c>
      <c r="T98" s="15">
        <v>0.83603799999999995</v>
      </c>
      <c r="U98" s="15">
        <v>0.87359100000000001</v>
      </c>
    </row>
    <row r="99" spans="1:21" s="1" customFormat="1" x14ac:dyDescent="0.4">
      <c r="A99" s="11">
        <v>2.0499999999999998</v>
      </c>
      <c r="B99" s="12">
        <v>-1.7999829311</v>
      </c>
      <c r="C99" s="12">
        <v>-1.9140047407</v>
      </c>
      <c r="D99" s="13">
        <v>1.0920000000000001</v>
      </c>
      <c r="E99" s="11">
        <v>0.92079999999999995</v>
      </c>
      <c r="F99" s="12">
        <v>-1.9456877212999999</v>
      </c>
      <c r="G99" s="17">
        <v>-1.8977215441999999</v>
      </c>
      <c r="H99" s="17">
        <v>-1.9118448908000001</v>
      </c>
      <c r="I99" s="17">
        <v>-1.9204707739</v>
      </c>
      <c r="J99" s="17">
        <v>-1.9267579077999999</v>
      </c>
      <c r="K99" s="17">
        <v>-1.9314830975999999</v>
      </c>
      <c r="L99" s="14">
        <f t="shared" si="15"/>
        <v>30.099255792020969</v>
      </c>
      <c r="M99" s="14">
        <f t="shared" si="16"/>
        <v>21.236714567054879</v>
      </c>
      <c r="N99" s="14">
        <f t="shared" si="17"/>
        <v>15.823886662973944</v>
      </c>
      <c r="O99" s="14">
        <f t="shared" si="18"/>
        <v>11.878647269385002</v>
      </c>
      <c r="P99" s="14">
        <f t="shared" si="19"/>
        <v>8.9135434179869844</v>
      </c>
      <c r="Q99" s="15">
        <v>0.70652400000000004</v>
      </c>
      <c r="R99" s="15">
        <v>0.78447599999999995</v>
      </c>
      <c r="S99" s="15">
        <v>0.83893300000000004</v>
      </c>
      <c r="T99" s="15">
        <v>0.87905199999999994</v>
      </c>
      <c r="U99" s="15">
        <v>0.90928799999999999</v>
      </c>
    </row>
    <row r="100" spans="1:21" s="1" customFormat="1" x14ac:dyDescent="0.4">
      <c r="A100" s="11">
        <v>2.1</v>
      </c>
      <c r="B100" s="12">
        <v>-1.8215468947</v>
      </c>
      <c r="C100" s="12">
        <v>-1.9188652454999999</v>
      </c>
      <c r="D100" s="13">
        <v>1.0780000000000001</v>
      </c>
      <c r="E100" s="11">
        <v>0.8458</v>
      </c>
      <c r="F100" s="12">
        <v>-1.9548321923</v>
      </c>
      <c r="G100" s="17">
        <v>-1.9184316635000001</v>
      </c>
      <c r="H100" s="17">
        <v>-1.9312062140999999</v>
      </c>
      <c r="I100" s="17">
        <v>-1.9383062133</v>
      </c>
      <c r="J100" s="17">
        <v>-1.9431169044000001</v>
      </c>
      <c r="K100" s="17">
        <v>-1.9464918835</v>
      </c>
      <c r="L100" s="14">
        <f t="shared" si="15"/>
        <v>22.841695827288</v>
      </c>
      <c r="M100" s="14">
        <f t="shared" si="16"/>
        <v>14.825537580282075</v>
      </c>
      <c r="N100" s="14">
        <f t="shared" si="17"/>
        <v>10.370217082290051</v>
      </c>
      <c r="O100" s="14">
        <f t="shared" si="18"/>
        <v>7.3514603101289886</v>
      </c>
      <c r="P100" s="14">
        <f t="shared" si="19"/>
        <v>5.2336271750880181</v>
      </c>
      <c r="Q100" s="15">
        <v>0.79552999999999996</v>
      </c>
      <c r="R100" s="15">
        <v>0.86044399999999999</v>
      </c>
      <c r="S100" s="15">
        <v>0.90200499999999995</v>
      </c>
      <c r="T100" s="15">
        <v>0.93051499999999998</v>
      </c>
      <c r="U100" s="15">
        <v>0.95057000000000003</v>
      </c>
    </row>
    <row r="101" spans="1:21" s="1" customFormat="1" x14ac:dyDescent="0.4">
      <c r="A101" s="11">
        <v>2.2000000000000002</v>
      </c>
      <c r="B101" s="12">
        <v>-1.8602105228000001</v>
      </c>
      <c r="C101" s="12">
        <v>-1.9300098503000001</v>
      </c>
      <c r="D101" s="13">
        <v>1.02</v>
      </c>
      <c r="E101" s="11">
        <v>0.70789999999999997</v>
      </c>
      <c r="F101" s="12">
        <v>-1.9777029872</v>
      </c>
      <c r="G101" s="17">
        <v>-1.9553894909</v>
      </c>
      <c r="H101" s="17">
        <v>-1.9657898272000001</v>
      </c>
      <c r="I101" s="17">
        <v>-1.970512335</v>
      </c>
      <c r="J101" s="17">
        <v>-1.9732339917999999</v>
      </c>
      <c r="K101" s="17">
        <v>-1.9748890681</v>
      </c>
      <c r="L101" s="14">
        <f t="shared" si="15"/>
        <v>14.001942063213008</v>
      </c>
      <c r="M101" s="14">
        <f t="shared" si="16"/>
        <v>7.475627031599986</v>
      </c>
      <c r="N101" s="14">
        <f t="shared" si="17"/>
        <v>4.5122061620220224</v>
      </c>
      <c r="O101" s="14">
        <f t="shared" si="18"/>
        <v>2.8043393034540749</v>
      </c>
      <c r="P101" s="14">
        <f t="shared" si="19"/>
        <v>1.7657623744410387</v>
      </c>
      <c r="Q101" s="15">
        <v>0.90024999999999999</v>
      </c>
      <c r="R101" s="15">
        <v>0.94264800000000004</v>
      </c>
      <c r="S101" s="15">
        <v>0.96517399999999998</v>
      </c>
      <c r="T101" s="15">
        <v>0.978383</v>
      </c>
      <c r="U101" s="15">
        <v>0.986433</v>
      </c>
    </row>
    <row r="102" spans="1:21" s="1" customFormat="1" x14ac:dyDescent="0.4">
      <c r="A102" s="11">
        <v>2.5</v>
      </c>
      <c r="B102" s="12">
        <v>-1.9474278534</v>
      </c>
      <c r="C102" s="12">
        <v>-1.9689547810000001</v>
      </c>
      <c r="D102" s="13">
        <v>0.70699999999999996</v>
      </c>
      <c r="E102" s="11">
        <v>0.37809999999999999</v>
      </c>
      <c r="F102" s="12">
        <v>-2.0455995123999999</v>
      </c>
      <c r="G102" s="17">
        <v>-2.0377638219</v>
      </c>
      <c r="H102" s="17">
        <v>-2.0434159007999999</v>
      </c>
      <c r="I102" s="17">
        <v>-2.0447501432999999</v>
      </c>
      <c r="J102" s="17">
        <v>-2.0452220590999999</v>
      </c>
      <c r="K102" s="17">
        <v>-2.0454134534000001</v>
      </c>
      <c r="L102" s="14">
        <f t="shared" si="15"/>
        <v>4.9169741456549252</v>
      </c>
      <c r="M102" s="14">
        <f t="shared" si="16"/>
        <v>1.370238115116015</v>
      </c>
      <c r="N102" s="14">
        <f t="shared" si="17"/>
        <v>0.53298760394099809</v>
      </c>
      <c r="O102" s="14">
        <f t="shared" si="18"/>
        <v>0.23685572028303287</v>
      </c>
      <c r="P102" s="14">
        <f t="shared" si="19"/>
        <v>0.11675388308987082</v>
      </c>
      <c r="Q102" s="15">
        <v>0.98091799999999996</v>
      </c>
      <c r="R102" s="15">
        <v>0.99384899999999998</v>
      </c>
      <c r="S102" s="15">
        <v>0.997587</v>
      </c>
      <c r="T102" s="15">
        <v>0.99895800000000001</v>
      </c>
      <c r="U102" s="15">
        <v>0.99951400000000001</v>
      </c>
    </row>
    <row r="103" spans="1:21" s="1" customFormat="1" x14ac:dyDescent="0.4">
      <c r="A103" s="11">
        <v>3</v>
      </c>
      <c r="B103" s="12">
        <v>-2.0291793113000001</v>
      </c>
      <c r="C103" s="12">
        <v>-2.0295337862</v>
      </c>
      <c r="D103" s="13">
        <v>0.109</v>
      </c>
      <c r="E103" s="11">
        <v>4.5100000000000001E-2</v>
      </c>
      <c r="F103" s="12">
        <v>-2.1165510838000001</v>
      </c>
      <c r="G103" s="17">
        <v>-2.1136073169</v>
      </c>
      <c r="H103" s="17">
        <v>-2.1162209967000001</v>
      </c>
      <c r="I103" s="17">
        <v>-2.1164546014000001</v>
      </c>
      <c r="J103" s="17">
        <v>-2.1165034339000002</v>
      </c>
      <c r="K103" s="17">
        <v>-2.1165186080999998</v>
      </c>
      <c r="L103" s="14">
        <f t="shared" si="15"/>
        <v>1.8472431674190557</v>
      </c>
      <c r="M103" s="14">
        <f t="shared" si="16"/>
        <v>0.20713295612102681</v>
      </c>
      <c r="N103" s="14">
        <f t="shared" si="17"/>
        <v>6.0543670824026313E-2</v>
      </c>
      <c r="O103" s="14">
        <f t="shared" si="18"/>
        <v>2.9900788748966366E-2</v>
      </c>
      <c r="P103" s="14">
        <f t="shared" si="19"/>
        <v>2.0378826507195625E-2</v>
      </c>
      <c r="Q103" s="15">
        <v>0.99600599999999995</v>
      </c>
      <c r="R103" s="15">
        <v>0.99948499999999996</v>
      </c>
      <c r="S103" s="15">
        <v>0.999861</v>
      </c>
      <c r="T103" s="15">
        <v>0.999942</v>
      </c>
      <c r="U103" s="15">
        <v>0.99996499999999999</v>
      </c>
    </row>
    <row r="104" spans="1:21" x14ac:dyDescent="0.4">
      <c r="A104" s="4">
        <v>4</v>
      </c>
      <c r="B104" s="10">
        <v>-2.0850173395999998</v>
      </c>
      <c r="C104" s="10">
        <v>-2.0850173363</v>
      </c>
      <c r="D104" s="3">
        <v>0</v>
      </c>
      <c r="E104" s="4">
        <v>0</v>
      </c>
      <c r="F104" s="10">
        <v>-2.1656516959999998</v>
      </c>
      <c r="G104" s="16">
        <v>-2.1641009715999999</v>
      </c>
      <c r="H104" s="16">
        <v>-2.1655378225000002</v>
      </c>
      <c r="I104" s="16">
        <v>-2.1656082241000001</v>
      </c>
      <c r="J104" s="16">
        <v>-2.1656232440999998</v>
      </c>
      <c r="K104" s="16">
        <v>-2.1656285509000002</v>
      </c>
      <c r="L104" s="8">
        <f t="shared" si="15"/>
        <v>0.9730950682439532</v>
      </c>
      <c r="M104" s="8">
        <f t="shared" si="16"/>
        <v>7.1456759984808521E-2</v>
      </c>
      <c r="N104" s="8">
        <f t="shared" si="17"/>
        <v>2.7279051968848476E-2</v>
      </c>
      <c r="O104" s="8">
        <f t="shared" si="18"/>
        <v>1.7853851769002421E-2</v>
      </c>
      <c r="P104" s="8">
        <f t="shared" si="19"/>
        <v>1.4523781700797564E-2</v>
      </c>
      <c r="Q104" s="9">
        <v>0.99848599999999998</v>
      </c>
      <c r="R104" s="9">
        <v>0.99988900000000003</v>
      </c>
      <c r="S104" s="9">
        <v>0.99995900000000004</v>
      </c>
      <c r="T104" s="9">
        <v>0.999973</v>
      </c>
      <c r="U104" s="9">
        <v>0.99997899999999995</v>
      </c>
    </row>
    <row r="105" spans="1:21" x14ac:dyDescent="0.4">
      <c r="A105" s="4">
        <v>5</v>
      </c>
      <c r="B105" s="10">
        <v>-2.0960851975999999</v>
      </c>
      <c r="C105" s="10">
        <v>-2.0960851947000001</v>
      </c>
      <c r="D105" s="3">
        <v>0</v>
      </c>
      <c r="E105" s="4">
        <v>0</v>
      </c>
      <c r="F105" s="10">
        <v>-2.1751539726</v>
      </c>
      <c r="G105" s="16">
        <v>-2.1738264206000002</v>
      </c>
      <c r="H105" s="16">
        <v>-2.1750586344</v>
      </c>
      <c r="I105" s="16">
        <v>-2.1751177295000002</v>
      </c>
      <c r="J105" s="16">
        <v>-2.1751300061999999</v>
      </c>
      <c r="K105" s="16">
        <v>-2.1751347023999998</v>
      </c>
      <c r="L105" s="8">
        <f t="shared" si="15"/>
        <v>0.83305215551986667</v>
      </c>
      <c r="M105" s="8">
        <f t="shared" si="16"/>
        <v>5.982567388197578E-2</v>
      </c>
      <c r="N105" s="8">
        <f t="shared" si="17"/>
        <v>2.274290768089527E-2</v>
      </c>
      <c r="O105" s="8">
        <f t="shared" si="18"/>
        <v>1.5039155664081894E-2</v>
      </c>
      <c r="P105" s="8">
        <f t="shared" si="19"/>
        <v>1.209224320208988E-2</v>
      </c>
      <c r="Q105" s="9">
        <v>0.99874600000000002</v>
      </c>
      <c r="R105" s="9">
        <v>0.99990999999999997</v>
      </c>
      <c r="S105" s="9">
        <v>0.99996499999999999</v>
      </c>
      <c r="T105" s="9">
        <v>0.999977</v>
      </c>
      <c r="U105" s="9">
        <v>0.99998200000000004</v>
      </c>
    </row>
    <row r="106" spans="1:21" x14ac:dyDescent="0.4">
      <c r="A106" s="4">
        <v>7</v>
      </c>
      <c r="B106" s="10">
        <v>-2.0982807155000001</v>
      </c>
      <c r="C106" s="10">
        <v>-2.0982807153</v>
      </c>
      <c r="D106" s="3">
        <v>0</v>
      </c>
      <c r="E106" s="4">
        <v>0</v>
      </c>
      <c r="F106" s="10">
        <v>-2.1769588656000001</v>
      </c>
      <c r="G106" s="16">
        <v>-2.1757326853999999</v>
      </c>
      <c r="H106" s="16">
        <v>-2.1768701338000001</v>
      </c>
      <c r="I106" s="16">
        <v>-2.1769237189999999</v>
      </c>
      <c r="J106" s="16">
        <v>-2.1769360942999998</v>
      </c>
      <c r="K106" s="16">
        <v>-2.1769403187999998</v>
      </c>
      <c r="L106" s="8">
        <f t="shared" si="15"/>
        <v>0.76944033730212813</v>
      </c>
      <c r="M106" s="8">
        <f t="shared" si="16"/>
        <v>5.5680091818012069E-2</v>
      </c>
      <c r="N106" s="8">
        <f t="shared" si="17"/>
        <v>2.2054842966091979E-2</v>
      </c>
      <c r="O106" s="8">
        <f t="shared" si="18"/>
        <v>1.4289218463175315E-2</v>
      </c>
      <c r="P106" s="8">
        <f t="shared" si="19"/>
        <v>1.1638302468151163E-2</v>
      </c>
      <c r="Q106" s="9">
        <v>0.99884600000000001</v>
      </c>
      <c r="R106" s="9">
        <v>0.99991600000000003</v>
      </c>
      <c r="S106" s="9">
        <v>0.99996700000000005</v>
      </c>
      <c r="T106" s="9">
        <v>0.99997800000000003</v>
      </c>
      <c r="U106" s="9">
        <v>0.99998200000000004</v>
      </c>
    </row>
    <row r="107" spans="1:21" x14ac:dyDescent="0.4">
      <c r="A107" s="4">
        <v>10</v>
      </c>
      <c r="B107" s="10">
        <v>-2.0983362313999998</v>
      </c>
      <c r="C107" s="10">
        <v>-2.0983362272999999</v>
      </c>
      <c r="D107" s="3">
        <v>0</v>
      </c>
      <c r="E107" s="4">
        <v>0</v>
      </c>
      <c r="F107" s="10">
        <v>-2.1769908324</v>
      </c>
      <c r="G107" s="16">
        <v>-2.1758123322</v>
      </c>
      <c r="H107" s="16">
        <v>-2.1769010455000002</v>
      </c>
      <c r="I107" s="16">
        <v>-2.1769525956</v>
      </c>
      <c r="J107" s="16">
        <v>-2.1769652605999998</v>
      </c>
      <c r="K107" s="16">
        <v>-2.1769698817999998</v>
      </c>
      <c r="L107" s="8">
        <f t="shared" si="15"/>
        <v>0.73952066050199228</v>
      </c>
      <c r="M107" s="8">
        <f t="shared" si="16"/>
        <v>5.634217761889522E-2</v>
      </c>
      <c r="N107" s="8">
        <f t="shared" si="17"/>
        <v>2.3993974368022267E-2</v>
      </c>
      <c r="O107" s="8">
        <f t="shared" si="18"/>
        <v>1.6046560218112463E-2</v>
      </c>
      <c r="P107" s="8">
        <f t="shared" si="19"/>
        <v>1.3146711006113096E-2</v>
      </c>
      <c r="Q107" s="9">
        <v>0.99888999999999994</v>
      </c>
      <c r="R107" s="9">
        <v>0.99991600000000003</v>
      </c>
      <c r="S107" s="9">
        <v>0.99996499999999999</v>
      </c>
      <c r="T107" s="9">
        <v>0.99997599999999998</v>
      </c>
      <c r="U107" s="9">
        <v>0.99998100000000001</v>
      </c>
    </row>
    <row r="109" spans="1:21" s="1" customFormat="1" x14ac:dyDescent="0.4">
      <c r="A109" s="1" t="s">
        <v>18</v>
      </c>
      <c r="G109" s="22" t="s">
        <v>13</v>
      </c>
      <c r="H109" s="22"/>
      <c r="I109" s="22"/>
      <c r="J109" s="22"/>
      <c r="K109" s="22"/>
      <c r="L109" s="20" t="s">
        <v>14</v>
      </c>
      <c r="M109" s="20"/>
      <c r="N109" s="20"/>
      <c r="O109" s="20"/>
      <c r="P109" s="20"/>
      <c r="Q109" s="21" t="s">
        <v>7</v>
      </c>
      <c r="R109" s="21"/>
      <c r="S109" s="21"/>
      <c r="T109" s="21"/>
      <c r="U109" s="21"/>
    </row>
    <row r="110" spans="1:21" x14ac:dyDescent="0.4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6</v>
      </c>
      <c r="G110" s="7" t="s">
        <v>8</v>
      </c>
      <c r="H110" s="7" t="s">
        <v>9</v>
      </c>
      <c r="I110" s="7" t="s">
        <v>10</v>
      </c>
      <c r="J110" s="7" t="s">
        <v>11</v>
      </c>
      <c r="K110" s="7" t="s">
        <v>12</v>
      </c>
      <c r="L110" s="5" t="s">
        <v>8</v>
      </c>
      <c r="M110" s="5" t="s">
        <v>9</v>
      </c>
      <c r="N110" s="5" t="s">
        <v>10</v>
      </c>
      <c r="O110" s="5" t="s">
        <v>11</v>
      </c>
      <c r="P110" s="5" t="s">
        <v>12</v>
      </c>
      <c r="Q110" s="6" t="s">
        <v>8</v>
      </c>
      <c r="R110" s="6" t="s">
        <v>9</v>
      </c>
      <c r="S110" s="6" t="s">
        <v>10</v>
      </c>
      <c r="T110" s="6" t="s">
        <v>11</v>
      </c>
      <c r="U110" s="6" t="s">
        <v>12</v>
      </c>
    </row>
    <row r="111" spans="1:21" x14ac:dyDescent="0.4">
      <c r="A111" s="4">
        <v>1.1428</v>
      </c>
      <c r="B111" s="10">
        <v>-1.9537075636000001</v>
      </c>
      <c r="C111" s="10">
        <v>-1.9537075636000001</v>
      </c>
      <c r="D111" s="3">
        <v>0</v>
      </c>
      <c r="E111" s="4">
        <v>0</v>
      </c>
      <c r="F111" s="10">
        <v>-1.9916584031</v>
      </c>
      <c r="G111" s="16">
        <v>-1.9914322545000001</v>
      </c>
      <c r="H111" s="16">
        <v>-1.9915420929000001</v>
      </c>
      <c r="I111" s="16">
        <v>-1.9915446287</v>
      </c>
      <c r="J111" s="16">
        <v>-1.9915459679</v>
      </c>
      <c r="K111" s="16">
        <v>-1.9915461875</v>
      </c>
      <c r="L111" s="8">
        <f>627.51*(G111-F111)</f>
        <v>0.14191050798594992</v>
      </c>
      <c r="M111" s="8">
        <f>627.51*(H111-F111)</f>
        <v>7.2985813601945962E-2</v>
      </c>
      <c r="N111" s="8">
        <f>627.51*(I111-F111)</f>
        <v>7.1394573743957954E-2</v>
      </c>
      <c r="O111" s="8">
        <f>627.51*(J111-F111)</f>
        <v>7.0554212351954415E-2</v>
      </c>
      <c r="P111" s="8">
        <f>627.51*(K111-F111)</f>
        <v>7.0416411155978173E-2</v>
      </c>
      <c r="Q111" s="9">
        <v>0.99987199999999998</v>
      </c>
      <c r="R111" s="9">
        <v>0.99995100000000003</v>
      </c>
      <c r="S111" s="9">
        <v>0.99995299999999998</v>
      </c>
      <c r="T111" s="9">
        <v>0.99995299999999998</v>
      </c>
      <c r="U111" s="9">
        <v>0.99995299999999998</v>
      </c>
    </row>
    <row r="112" spans="1:21" x14ac:dyDescent="0.4">
      <c r="A112" s="4">
        <v>1.145</v>
      </c>
      <c r="B112" s="10">
        <v>-1.9542044642</v>
      </c>
      <c r="C112" s="10">
        <v>-1.9542044642</v>
      </c>
      <c r="D112" s="3">
        <v>0</v>
      </c>
      <c r="E112" s="4">
        <v>0</v>
      </c>
      <c r="F112" s="10">
        <v>-1.9922628076</v>
      </c>
      <c r="G112" s="16">
        <v>-1.9920339047</v>
      </c>
      <c r="H112" s="16">
        <v>-1.9921471277</v>
      </c>
      <c r="I112" s="16">
        <v>-1.9921504093</v>
      </c>
      <c r="J112" s="16">
        <v>-1.9921499681999999</v>
      </c>
      <c r="K112" s="16">
        <v>-1.9921496515999999</v>
      </c>
      <c r="L112" s="8">
        <f t="shared" ref="L112:L134" si="20">627.51*(G112-F112)</f>
        <v>0.14363885877899638</v>
      </c>
      <c r="M112" s="8">
        <f t="shared" ref="M112:M134" si="21">627.51*(H112-F112)</f>
        <v>7.2590294048964291E-2</v>
      </c>
      <c r="N112" s="8">
        <f t="shared" ref="N112:N134" si="22">627.51*(I112-F112)</f>
        <v>7.0531057232989233E-2</v>
      </c>
      <c r="O112" s="8">
        <f t="shared" ref="O112:O134" si="23">627.51*(J112-F112)</f>
        <v>7.0807851894040361E-2</v>
      </c>
      <c r="P112" s="8">
        <f t="shared" ref="P112:P134" si="24">627.51*(K112-F112)</f>
        <v>7.1006521560036812E-2</v>
      </c>
      <c r="Q112" s="9">
        <v>0.99986900000000001</v>
      </c>
      <c r="R112" s="9">
        <v>0.99995100000000003</v>
      </c>
      <c r="S112" s="9">
        <v>0.99995299999999998</v>
      </c>
      <c r="T112" s="9">
        <v>0.99995299999999998</v>
      </c>
      <c r="U112" s="9">
        <v>0.99995299999999998</v>
      </c>
    </row>
    <row r="113" spans="1:21" x14ac:dyDescent="0.4">
      <c r="A113" s="4">
        <v>1.1499999999999999</v>
      </c>
      <c r="B113" s="10">
        <v>-1.9552953346999999</v>
      </c>
      <c r="C113" s="10">
        <v>-1.9552953346999999</v>
      </c>
      <c r="D113" s="3">
        <v>0</v>
      </c>
      <c r="E113" s="4">
        <v>0</v>
      </c>
      <c r="F113" s="10">
        <v>-1.9936005912000001</v>
      </c>
      <c r="G113" s="16">
        <v>-1.9933659753999999</v>
      </c>
      <c r="H113" s="16">
        <v>-1.9934852969000001</v>
      </c>
      <c r="I113" s="16">
        <v>-1.9934879455000001</v>
      </c>
      <c r="J113" s="16">
        <v>-1.9934889846999999</v>
      </c>
      <c r="K113" s="16">
        <v>-1.9934891399000001</v>
      </c>
      <c r="L113" s="8">
        <f t="shared" si="20"/>
        <v>0.14722376065810716</v>
      </c>
      <c r="M113" s="8">
        <f t="shared" si="21"/>
        <v>7.2348326193008058E-2</v>
      </c>
      <c r="N113" s="8">
        <f t="shared" si="22"/>
        <v>7.0686303207015508E-2</v>
      </c>
      <c r="O113" s="8">
        <f t="shared" si="23"/>
        <v>7.0034194815121881E-2</v>
      </c>
      <c r="P113" s="8">
        <f t="shared" si="24"/>
        <v>6.9936805263005941E-2</v>
      </c>
      <c r="Q113" s="9">
        <v>0.99986399999999998</v>
      </c>
      <c r="R113" s="9">
        <v>0.99995100000000003</v>
      </c>
      <c r="S113" s="9">
        <v>0.99995299999999998</v>
      </c>
      <c r="T113" s="9">
        <v>0.99995299999999998</v>
      </c>
      <c r="U113" s="9">
        <v>0.99995299999999998</v>
      </c>
    </row>
    <row r="114" spans="1:21" x14ac:dyDescent="0.4">
      <c r="A114" s="4">
        <v>1.2</v>
      </c>
      <c r="B114" s="10">
        <v>-1.9634444087</v>
      </c>
      <c r="C114" s="10">
        <v>-1.9634444087</v>
      </c>
      <c r="D114" s="3">
        <v>0</v>
      </c>
      <c r="E114" s="4">
        <v>0</v>
      </c>
      <c r="F114" s="10">
        <v>-2.0043186426999999</v>
      </c>
      <c r="G114" s="16">
        <v>-2.0040204447000001</v>
      </c>
      <c r="H114" s="16">
        <v>-2.0042171201999999</v>
      </c>
      <c r="I114" s="16">
        <v>-2.0042185311999998</v>
      </c>
      <c r="J114" s="16">
        <v>-2.0042167672</v>
      </c>
      <c r="K114" s="16">
        <v>-2.0042180544999999</v>
      </c>
      <c r="L114" s="8">
        <f t="shared" si="20"/>
        <v>0.1871222269799126</v>
      </c>
      <c r="M114" s="8">
        <f t="shared" si="21"/>
        <v>6.3706383975038847E-2</v>
      </c>
      <c r="N114" s="8">
        <f t="shared" si="22"/>
        <v>6.2820967365069466E-2</v>
      </c>
      <c r="O114" s="8">
        <f t="shared" si="23"/>
        <v>6.3927895004974505E-2</v>
      </c>
      <c r="P114" s="8">
        <f t="shared" si="24"/>
        <v>6.3120101382018262E-2</v>
      </c>
      <c r="Q114" s="9">
        <v>0.99978999999999996</v>
      </c>
      <c r="R114" s="9">
        <v>0.99995400000000001</v>
      </c>
      <c r="S114" s="9">
        <v>0.99995699999999998</v>
      </c>
      <c r="T114" s="9">
        <v>0.99995599999999996</v>
      </c>
      <c r="U114" s="9">
        <v>0.99995599999999996</v>
      </c>
    </row>
    <row r="115" spans="1:21" x14ac:dyDescent="0.4">
      <c r="A115" s="4">
        <v>1.3</v>
      </c>
      <c r="B115" s="10">
        <v>-1.9669983360000001</v>
      </c>
      <c r="C115" s="10">
        <v>-1.9669983354</v>
      </c>
      <c r="D115" s="3">
        <v>0</v>
      </c>
      <c r="E115" s="4">
        <v>0</v>
      </c>
      <c r="F115" s="10">
        <v>-2.0136003639000002</v>
      </c>
      <c r="G115" s="16">
        <v>-2.0130730024000001</v>
      </c>
      <c r="H115" s="16">
        <v>-2.0135051207000001</v>
      </c>
      <c r="I115" s="16">
        <v>-2.0135140360000001</v>
      </c>
      <c r="J115" s="16">
        <v>-2.0135152222000001</v>
      </c>
      <c r="K115" s="16">
        <v>-2.0135153609000001</v>
      </c>
      <c r="L115" s="8">
        <f t="shared" si="20"/>
        <v>0.3309246148650633</v>
      </c>
      <c r="M115" s="8">
        <f t="shared" si="21"/>
        <v>5.9766060432059405E-2</v>
      </c>
      <c r="N115" s="8">
        <f t="shared" si="22"/>
        <v>5.4171620529044943E-2</v>
      </c>
      <c r="O115" s="8">
        <f t="shared" si="23"/>
        <v>5.3427268167043115E-2</v>
      </c>
      <c r="P115" s="8">
        <f t="shared" si="24"/>
        <v>5.3340232530087184E-2</v>
      </c>
      <c r="Q115" s="9">
        <v>0.99944500000000003</v>
      </c>
      <c r="R115" s="9">
        <v>0.99994400000000006</v>
      </c>
      <c r="S115" s="9">
        <v>0.99995900000000004</v>
      </c>
      <c r="T115" s="9">
        <v>0.99995999999999996</v>
      </c>
      <c r="U115" s="9">
        <v>0.99996099999999999</v>
      </c>
    </row>
    <row r="116" spans="1:21" x14ac:dyDescent="0.4">
      <c r="A116" s="4">
        <v>1.4</v>
      </c>
      <c r="B116" s="10">
        <v>-1.9576101857999999</v>
      </c>
      <c r="C116" s="10">
        <v>-1.9576101847</v>
      </c>
      <c r="D116" s="3">
        <v>0</v>
      </c>
      <c r="E116" s="4">
        <v>0</v>
      </c>
      <c r="F116" s="10">
        <v>-2.0108667713999999</v>
      </c>
      <c r="G116" s="16">
        <v>-2.00980516</v>
      </c>
      <c r="H116" s="16">
        <v>-2.0107218297</v>
      </c>
      <c r="I116" s="16">
        <v>-2.0107905766999998</v>
      </c>
      <c r="J116" s="16">
        <v>-2.0107948630000001</v>
      </c>
      <c r="K116" s="16">
        <v>-2.0107943185999999</v>
      </c>
      <c r="L116" s="8">
        <f t="shared" si="20"/>
        <v>0.66617176961396229</v>
      </c>
      <c r="M116" s="8">
        <f t="shared" si="21"/>
        <v>9.0952366166937831E-2</v>
      </c>
      <c r="N116" s="8">
        <f t="shared" si="22"/>
        <v>4.7812936197054796E-2</v>
      </c>
      <c r="O116" s="8">
        <f t="shared" si="23"/>
        <v>4.5123240083887337E-2</v>
      </c>
      <c r="P116" s="8">
        <f t="shared" si="24"/>
        <v>4.5464856528007094E-2</v>
      </c>
      <c r="Q116" s="9">
        <v>0.99844500000000003</v>
      </c>
      <c r="R116" s="9">
        <v>0.99985100000000005</v>
      </c>
      <c r="S116" s="9">
        <v>0.99995500000000004</v>
      </c>
      <c r="T116" s="9">
        <v>0.99996399999999996</v>
      </c>
      <c r="U116" s="9">
        <v>0.99996399999999996</v>
      </c>
    </row>
    <row r="117" spans="1:21" s="1" customFormat="1" x14ac:dyDescent="0.4">
      <c r="A117" s="11">
        <v>1.6</v>
      </c>
      <c r="B117" s="12">
        <v>-1.9136527926</v>
      </c>
      <c r="C117" s="12">
        <v>-1.9175746294</v>
      </c>
      <c r="D117" s="13">
        <v>0.34599999999999997</v>
      </c>
      <c r="E117" s="11">
        <v>0.17860000000000001</v>
      </c>
      <c r="F117" s="12">
        <v>-1.9842497297999999</v>
      </c>
      <c r="G117" s="17">
        <v>-1.9797008942000001</v>
      </c>
      <c r="H117" s="17">
        <v>-1.9831543805</v>
      </c>
      <c r="I117" s="17">
        <v>-1.9839286218000001</v>
      </c>
      <c r="J117" s="17">
        <v>-1.9841265975</v>
      </c>
      <c r="K117" s="17">
        <v>-1.9841778055999999</v>
      </c>
      <c r="L117" s="14">
        <f t="shared" si="20"/>
        <v>2.8544398273559097</v>
      </c>
      <c r="M117" s="14">
        <f t="shared" si="21"/>
        <v>0.6873426392429256</v>
      </c>
      <c r="N117" s="14">
        <f t="shared" si="22"/>
        <v>0.20149848107990451</v>
      </c>
      <c r="O117" s="14">
        <f t="shared" si="23"/>
        <v>7.7266749572962076E-2</v>
      </c>
      <c r="P117" s="14">
        <f t="shared" si="24"/>
        <v>4.5133154742011003E-2</v>
      </c>
      <c r="Q117" s="15">
        <v>0.98884700000000003</v>
      </c>
      <c r="R117" s="15">
        <v>0.99732100000000001</v>
      </c>
      <c r="S117" s="15">
        <v>0.99929100000000004</v>
      </c>
      <c r="T117" s="15">
        <v>0.99979200000000001</v>
      </c>
      <c r="U117" s="15">
        <v>0.99992199999999998</v>
      </c>
    </row>
    <row r="118" spans="1:21" s="1" customFormat="1" x14ac:dyDescent="0.4">
      <c r="A118" s="11">
        <v>1.8</v>
      </c>
      <c r="B118" s="12">
        <v>-1.8501691815000001</v>
      </c>
      <c r="C118" s="12">
        <v>-1.9017887333000001</v>
      </c>
      <c r="D118" s="13">
        <v>0.93500000000000005</v>
      </c>
      <c r="E118" s="11">
        <v>0.63529999999999998</v>
      </c>
      <c r="F118" s="12">
        <v>-1.9492531333000001</v>
      </c>
      <c r="G118" s="17">
        <v>-1.9319450337999999</v>
      </c>
      <c r="H118" s="17">
        <v>-1.9407696771</v>
      </c>
      <c r="I118" s="17">
        <v>-1.9448162657000001</v>
      </c>
      <c r="J118" s="17">
        <v>-1.9469076246999999</v>
      </c>
      <c r="K118" s="17">
        <v>-1.9480118363000001</v>
      </c>
      <c r="L118" s="14">
        <f t="shared" si="20"/>
        <v>10.861005517245074</v>
      </c>
      <c r="M118" s="14">
        <f t="shared" si="21"/>
        <v>5.3234536000620105</v>
      </c>
      <c r="N118" s="14">
        <f t="shared" si="22"/>
        <v>2.7841787876759683</v>
      </c>
      <c r="O118" s="14">
        <f t="shared" si="23"/>
        <v>1.4718301015860984</v>
      </c>
      <c r="P118" s="14">
        <f t="shared" si="24"/>
        <v>0.77892628046998402</v>
      </c>
      <c r="Q118" s="15">
        <v>0.92538900000000002</v>
      </c>
      <c r="R118" s="15">
        <v>0.96232200000000001</v>
      </c>
      <c r="S118" s="15">
        <v>0.98035600000000001</v>
      </c>
      <c r="T118" s="15">
        <v>0.98970100000000005</v>
      </c>
      <c r="U118" s="15">
        <v>0.99463100000000004</v>
      </c>
    </row>
    <row r="119" spans="1:21" s="1" customFormat="1" x14ac:dyDescent="0.4">
      <c r="A119" s="11">
        <v>1.9</v>
      </c>
      <c r="B119" s="12">
        <v>-1.8143103336999999</v>
      </c>
      <c r="C119" s="12">
        <v>-1.9036618271000001</v>
      </c>
      <c r="D119" s="13">
        <v>1.054</v>
      </c>
      <c r="E119" s="11">
        <v>0.82769999999999999</v>
      </c>
      <c r="F119" s="12">
        <v>-1.9381157129</v>
      </c>
      <c r="G119" s="17">
        <v>-1.9045171036999999</v>
      </c>
      <c r="H119" s="17">
        <v>-1.9170929208</v>
      </c>
      <c r="I119" s="17">
        <v>-1.9242985571</v>
      </c>
      <c r="J119" s="17">
        <v>-1.9290268775999999</v>
      </c>
      <c r="K119" s="17">
        <v>-1.9321889302999999</v>
      </c>
      <c r="L119" s="14">
        <f t="shared" si="20"/>
        <v>21.08346325909201</v>
      </c>
      <c r="M119" s="14">
        <f t="shared" si="21"/>
        <v>13.192012270670944</v>
      </c>
      <c r="N119" s="14">
        <f t="shared" si="22"/>
        <v>8.6704034360579882</v>
      </c>
      <c r="O119" s="14">
        <f t="shared" si="23"/>
        <v>5.7033350391030266</v>
      </c>
      <c r="P119" s="14">
        <f t="shared" si="24"/>
        <v>3.7191153493260085</v>
      </c>
      <c r="Q119" s="15">
        <v>0.80987399999999998</v>
      </c>
      <c r="R119" s="15">
        <v>0.87714300000000001</v>
      </c>
      <c r="S119" s="15">
        <v>0.91929799999999995</v>
      </c>
      <c r="T119" s="15">
        <v>0.94700399999999996</v>
      </c>
      <c r="U119" s="15">
        <v>0.96550599999999998</v>
      </c>
    </row>
    <row r="120" spans="1:21" s="1" customFormat="1" x14ac:dyDescent="0.4">
      <c r="A120" s="11">
        <v>1.95</v>
      </c>
      <c r="B120" s="12">
        <v>-1.7957113125999999</v>
      </c>
      <c r="C120" s="12">
        <v>-1.906268249</v>
      </c>
      <c r="D120" s="13">
        <v>1.083</v>
      </c>
      <c r="E120" s="11">
        <v>0.9163</v>
      </c>
      <c r="F120" s="12">
        <v>-1.9368737725</v>
      </c>
      <c r="G120" s="17">
        <v>-1.8902208837000001</v>
      </c>
      <c r="H120" s="17">
        <v>-1.9048445093999999</v>
      </c>
      <c r="I120" s="17">
        <v>-1.9139568732000001</v>
      </c>
      <c r="J120" s="17">
        <v>-1.9205259053999999</v>
      </c>
      <c r="K120" s="17">
        <v>-1.9253337672999999</v>
      </c>
      <c r="L120" s="14">
        <f t="shared" si="20"/>
        <v>29.275154250887972</v>
      </c>
      <c r="M120" s="14">
        <f t="shared" si="21"/>
        <v>20.098682887881058</v>
      </c>
      <c r="N120" s="14">
        <f t="shared" si="22"/>
        <v>14.380583479742974</v>
      </c>
      <c r="O120" s="14">
        <f t="shared" si="23"/>
        <v>10.258450083921085</v>
      </c>
      <c r="P120" s="14">
        <f t="shared" si="24"/>
        <v>7.2414686630520579</v>
      </c>
      <c r="Q120" s="15">
        <v>0.71144700000000005</v>
      </c>
      <c r="R120" s="15">
        <v>0.79552800000000001</v>
      </c>
      <c r="S120" s="15">
        <v>0.85370100000000004</v>
      </c>
      <c r="T120" s="15">
        <v>0.89571299999999998</v>
      </c>
      <c r="U120" s="15">
        <v>0.92645</v>
      </c>
    </row>
    <row r="121" spans="1:21" s="1" customFormat="1" x14ac:dyDescent="0.4">
      <c r="A121" s="11">
        <v>1.98</v>
      </c>
      <c r="B121" s="12">
        <v>-1.7843832461</v>
      </c>
      <c r="C121" s="12">
        <v>-1.9082683617</v>
      </c>
      <c r="D121" s="13">
        <v>1.0920000000000001</v>
      </c>
      <c r="E121" s="11">
        <v>0.96709999999999996</v>
      </c>
      <c r="F121" s="12">
        <v>-1.9379421362</v>
      </c>
      <c r="G121" s="17">
        <v>-1.8815165755000001</v>
      </c>
      <c r="H121" s="17">
        <v>-1.8974109536999999</v>
      </c>
      <c r="I121" s="17">
        <v>-1.9077496967000001</v>
      </c>
      <c r="J121" s="17">
        <v>-1.915565215</v>
      </c>
      <c r="K121" s="17">
        <v>-1.9215642476999999</v>
      </c>
      <c r="L121" s="14">
        <f t="shared" si="20"/>
        <v>35.407603594856958</v>
      </c>
      <c r="M121" s="14">
        <f t="shared" si="21"/>
        <v>25.433722330575058</v>
      </c>
      <c r="N121" s="14">
        <f t="shared" si="22"/>
        <v>18.946057710644965</v>
      </c>
      <c r="O121" s="14">
        <f t="shared" si="23"/>
        <v>14.041741822212007</v>
      </c>
      <c r="P121" s="14">
        <f t="shared" si="24"/>
        <v>10.277288812635065</v>
      </c>
      <c r="Q121" s="15">
        <v>0.64155300000000004</v>
      </c>
      <c r="R121" s="15">
        <v>0.73443000000000003</v>
      </c>
      <c r="S121" s="15">
        <v>0.80213199999999996</v>
      </c>
      <c r="T121" s="15">
        <v>0.85341199999999995</v>
      </c>
      <c r="U121" s="15">
        <v>0.89278100000000005</v>
      </c>
    </row>
    <row r="122" spans="1:21" s="1" customFormat="1" x14ac:dyDescent="0.4">
      <c r="A122" s="11">
        <v>1.99</v>
      </c>
      <c r="B122" s="12">
        <v>-1.7805825263999999</v>
      </c>
      <c r="C122" s="12">
        <v>-1.9090005564000001</v>
      </c>
      <c r="D122" s="13">
        <v>1.0940000000000001</v>
      </c>
      <c r="E122" s="11">
        <v>0.98360000000000003</v>
      </c>
      <c r="F122" s="12">
        <v>-1.9386110908</v>
      </c>
      <c r="G122" s="17">
        <v>-1.8785915226000001</v>
      </c>
      <c r="H122" s="17">
        <v>-1.8949136583999999</v>
      </c>
      <c r="I122" s="17">
        <v>-1.9056698629</v>
      </c>
      <c r="J122" s="17">
        <v>-1.9139233312999999</v>
      </c>
      <c r="K122" s="17">
        <v>-1.9203453199</v>
      </c>
      <c r="L122" s="14">
        <f t="shared" si="20"/>
        <v>37.66287924118199</v>
      </c>
      <c r="M122" s="14">
        <f t="shared" si="21"/>
        <v>27.420575805324077</v>
      </c>
      <c r="N122" s="14">
        <f t="shared" si="22"/>
        <v>20.670949919529058</v>
      </c>
      <c r="O122" s="14">
        <f t="shared" si="23"/>
        <v>15.491815963845081</v>
      </c>
      <c r="P122" s="14">
        <f t="shared" si="24"/>
        <v>11.46195389745902</v>
      </c>
      <c r="Q122" s="15">
        <v>0.61725600000000003</v>
      </c>
      <c r="R122" s="15">
        <v>0.71264400000000006</v>
      </c>
      <c r="S122" s="15">
        <v>0.783304</v>
      </c>
      <c r="T122" s="15">
        <v>0.83765699999999998</v>
      </c>
      <c r="U122" s="15">
        <v>0.87995599999999996</v>
      </c>
    </row>
    <row r="123" spans="1:21" s="1" customFormat="1" x14ac:dyDescent="0.4">
      <c r="A123" s="11">
        <v>2</v>
      </c>
      <c r="B123" s="12">
        <v>-1.7767703581000001</v>
      </c>
      <c r="C123" s="12">
        <v>-1.9097636148999999</v>
      </c>
      <c r="D123" s="13">
        <v>1.095</v>
      </c>
      <c r="E123" s="11">
        <v>1</v>
      </c>
      <c r="F123" s="12">
        <v>-1.9394307232000001</v>
      </c>
      <c r="G123" s="17">
        <v>-1.8755864793999999</v>
      </c>
      <c r="H123" s="17">
        <v>-1.8921564346999999</v>
      </c>
      <c r="I123" s="17">
        <v>-1.9032052105999999</v>
      </c>
      <c r="J123" s="17">
        <v>-1.9118190042000001</v>
      </c>
      <c r="K123" s="17">
        <v>-1.9186481296</v>
      </c>
      <c r="L123" s="14">
        <f t="shared" si="20"/>
        <v>40.062901426938126</v>
      </c>
      <c r="M123" s="14">
        <f t="shared" si="21"/>
        <v>29.665088776635095</v>
      </c>
      <c r="N123" s="14">
        <f t="shared" si="22"/>
        <v>22.731871411626109</v>
      </c>
      <c r="O123" s="14">
        <f t="shared" si="23"/>
        <v>17.326629789690021</v>
      </c>
      <c r="P123" s="14">
        <f t="shared" si="24"/>
        <v>13.041285309936075</v>
      </c>
      <c r="Q123" s="15">
        <v>0.59213000000000005</v>
      </c>
      <c r="R123" s="15">
        <v>0.68878099999999998</v>
      </c>
      <c r="S123" s="15">
        <v>0.76141599999999998</v>
      </c>
      <c r="T123" s="15">
        <v>0.81820700000000002</v>
      </c>
      <c r="U123" s="15">
        <v>0.86323700000000003</v>
      </c>
    </row>
    <row r="124" spans="1:21" s="1" customFormat="1" x14ac:dyDescent="0.4">
      <c r="A124" s="11">
        <v>2.0099999999999998</v>
      </c>
      <c r="B124" s="12">
        <v>-1.7815511033</v>
      </c>
      <c r="C124" s="12">
        <v>-1.9105564501000001</v>
      </c>
      <c r="D124" s="13">
        <v>1.095</v>
      </c>
      <c r="E124" s="11">
        <v>0.98380000000000001</v>
      </c>
      <c r="F124" s="12">
        <v>-1.9404048169000001</v>
      </c>
      <c r="G124" s="17">
        <v>-1.8802868845</v>
      </c>
      <c r="H124" s="17">
        <v>-1.8967109451999999</v>
      </c>
      <c r="I124" s="17">
        <v>-1.9074801351999999</v>
      </c>
      <c r="J124" s="17">
        <v>-1.9157392263999999</v>
      </c>
      <c r="K124" s="17">
        <v>-1.9221646675999999</v>
      </c>
      <c r="L124" s="14">
        <f t="shared" si="20"/>
        <v>37.724603760324044</v>
      </c>
      <c r="M124" s="14">
        <f t="shared" si="21"/>
        <v>27.418341430467102</v>
      </c>
      <c r="N124" s="14">
        <f t="shared" si="22"/>
        <v>20.660567013567114</v>
      </c>
      <c r="O124" s="14">
        <f t="shared" si="23"/>
        <v>15.477904694655106</v>
      </c>
      <c r="P124" s="14">
        <f t="shared" si="24"/>
        <v>11.445876087243109</v>
      </c>
      <c r="Q124" s="15">
        <v>0.61724100000000004</v>
      </c>
      <c r="R124" s="15">
        <v>0.71274499999999996</v>
      </c>
      <c r="S124" s="15">
        <v>0.78345799999999999</v>
      </c>
      <c r="T124" s="15">
        <v>0.837835</v>
      </c>
      <c r="U124" s="15">
        <v>0.88014800000000004</v>
      </c>
    </row>
    <row r="125" spans="1:21" s="1" customFormat="1" x14ac:dyDescent="0.4">
      <c r="A125" s="11">
        <v>2.02</v>
      </c>
      <c r="B125" s="12">
        <v>-1.7862616326</v>
      </c>
      <c r="C125" s="12">
        <v>-1.911378002</v>
      </c>
      <c r="D125" s="13">
        <v>1.095</v>
      </c>
      <c r="E125" s="11">
        <v>0.96779999999999999</v>
      </c>
      <c r="F125" s="12">
        <v>-1.9415238830999999</v>
      </c>
      <c r="G125" s="17">
        <v>-1.8848429118000001</v>
      </c>
      <c r="H125" s="17">
        <v>-1.9009386184999999</v>
      </c>
      <c r="I125" s="17">
        <v>-1.9113092116999999</v>
      </c>
      <c r="J125" s="17">
        <v>-1.9191398166</v>
      </c>
      <c r="K125" s="17">
        <v>-1.9251446397</v>
      </c>
      <c r="L125" s="14">
        <f t="shared" si="20"/>
        <v>35.567876300462892</v>
      </c>
      <c r="M125" s="14">
        <f t="shared" si="21"/>
        <v>25.467659389146004</v>
      </c>
      <c r="N125" s="14">
        <f t="shared" si="22"/>
        <v>18.960008450214001</v>
      </c>
      <c r="O125" s="14">
        <f t="shared" si="23"/>
        <v>14.046225569414943</v>
      </c>
      <c r="P125" s="14">
        <f t="shared" si="24"/>
        <v>10.278139025933909</v>
      </c>
      <c r="Q125" s="15">
        <v>0.64108299999999996</v>
      </c>
      <c r="R125" s="15">
        <v>0.73420200000000002</v>
      </c>
      <c r="S125" s="15">
        <v>0.802033</v>
      </c>
      <c r="T125" s="15">
        <v>0.85339500000000001</v>
      </c>
      <c r="U125" s="15">
        <v>0.892787</v>
      </c>
    </row>
    <row r="126" spans="1:21" s="1" customFormat="1" x14ac:dyDescent="0.4">
      <c r="A126" s="11">
        <v>2.0499999999999998</v>
      </c>
      <c r="B126" s="12">
        <v>-1.7999829311</v>
      </c>
      <c r="C126" s="12">
        <v>-1.9140047407</v>
      </c>
      <c r="D126" s="13">
        <v>1.0920000000000001</v>
      </c>
      <c r="E126" s="11">
        <v>0.92079999999999995</v>
      </c>
      <c r="F126" s="12">
        <v>-1.9456877212999999</v>
      </c>
      <c r="G126" s="17">
        <v>-1.8981079895999999</v>
      </c>
      <c r="H126" s="17">
        <v>-1.9132324596000001</v>
      </c>
      <c r="I126" s="17">
        <v>-1.9224602588999999</v>
      </c>
      <c r="J126" s="17">
        <v>-1.9291038829</v>
      </c>
      <c r="K126" s="17">
        <v>-1.9339840463</v>
      </c>
      <c r="L126" s="14">
        <f t="shared" si="20"/>
        <v>29.856757439066975</v>
      </c>
      <c r="M126" s="14">
        <f t="shared" si="21"/>
        <v>20.366001269366869</v>
      </c>
      <c r="N126" s="14">
        <f t="shared" si="22"/>
        <v>14.575464930623971</v>
      </c>
      <c r="O126" s="14">
        <f t="shared" si="23"/>
        <v>10.406524434383927</v>
      </c>
      <c r="P126" s="14">
        <f t="shared" si="24"/>
        <v>7.3441730992499457</v>
      </c>
      <c r="Q126" s="15">
        <v>0.70744899999999999</v>
      </c>
      <c r="R126" s="15">
        <v>0.79255900000000001</v>
      </c>
      <c r="S126" s="15">
        <v>0.85147399999999995</v>
      </c>
      <c r="T126" s="15">
        <v>0.89402599999999999</v>
      </c>
      <c r="U126" s="15">
        <v>0.92527099999999995</v>
      </c>
    </row>
    <row r="127" spans="1:21" s="1" customFormat="1" x14ac:dyDescent="0.4">
      <c r="A127" s="11">
        <v>2.1</v>
      </c>
      <c r="B127" s="12">
        <v>-1.8215468947</v>
      </c>
      <c r="C127" s="12">
        <v>-1.9188652454999999</v>
      </c>
      <c r="D127" s="13">
        <v>1.0780000000000001</v>
      </c>
      <c r="E127" s="11">
        <v>0.8458</v>
      </c>
      <c r="F127" s="12">
        <v>-1.9548321923</v>
      </c>
      <c r="G127" s="17">
        <v>-1.9188846285000001</v>
      </c>
      <c r="H127" s="17">
        <v>-1.9324764014</v>
      </c>
      <c r="I127" s="17">
        <v>-1.9400009110000001</v>
      </c>
      <c r="J127" s="17">
        <v>-1.9449802466999999</v>
      </c>
      <c r="K127" s="17">
        <v>-1.9483468503000001</v>
      </c>
      <c r="L127" s="14">
        <f t="shared" si="20"/>
        <v>22.55745576013798</v>
      </c>
      <c r="M127" s="14">
        <f t="shared" si="21"/>
        <v>14.028482347659038</v>
      </c>
      <c r="N127" s="14">
        <f t="shared" si="22"/>
        <v>9.3067773285629993</v>
      </c>
      <c r="O127" s="14">
        <f t="shared" si="23"/>
        <v>6.1821943834560837</v>
      </c>
      <c r="P127" s="14">
        <f t="shared" si="24"/>
        <v>4.0696169584199682</v>
      </c>
      <c r="Q127" s="15">
        <v>0.79666599999999999</v>
      </c>
      <c r="R127" s="15">
        <v>0.86728899999999998</v>
      </c>
      <c r="S127" s="15">
        <v>0.91191</v>
      </c>
      <c r="T127" s="15">
        <v>0.94155900000000003</v>
      </c>
      <c r="U127" s="15">
        <v>0.961592</v>
      </c>
    </row>
    <row r="128" spans="1:21" s="1" customFormat="1" x14ac:dyDescent="0.4">
      <c r="A128" s="11">
        <v>2.2000000000000002</v>
      </c>
      <c r="B128" s="12">
        <v>-1.8602105228000001</v>
      </c>
      <c r="C128" s="12">
        <v>-1.9300098503000001</v>
      </c>
      <c r="D128" s="13">
        <v>1.02</v>
      </c>
      <c r="E128" s="11">
        <v>0.70789999999999997</v>
      </c>
      <c r="F128" s="12">
        <v>-1.9777029872</v>
      </c>
      <c r="G128" s="17">
        <v>-1.9559660806000001</v>
      </c>
      <c r="H128" s="17">
        <v>-1.9668138297</v>
      </c>
      <c r="I128" s="17">
        <v>-1.9716579178</v>
      </c>
      <c r="J128" s="17">
        <v>-1.9743219244000001</v>
      </c>
      <c r="K128" s="17">
        <v>-1.9758164141000001</v>
      </c>
      <c r="L128" s="14">
        <f t="shared" si="20"/>
        <v>13.640126260565962</v>
      </c>
      <c r="M128" s="14">
        <f t="shared" si="21"/>
        <v>6.8330552228250498</v>
      </c>
      <c r="N128" s="14">
        <f t="shared" si="22"/>
        <v>3.7933414991940295</v>
      </c>
      <c r="O128" s="14">
        <f t="shared" si="23"/>
        <v>2.1216507176279658</v>
      </c>
      <c r="P128" s="14">
        <f t="shared" si="24"/>
        <v>1.1838434859809719</v>
      </c>
      <c r="Q128" s="15">
        <v>0.90156800000000004</v>
      </c>
      <c r="R128" s="15">
        <v>0.94710899999999998</v>
      </c>
      <c r="S128" s="15">
        <v>0.97063699999999997</v>
      </c>
      <c r="T128" s="15">
        <v>0.98362899999999998</v>
      </c>
      <c r="U128" s="15">
        <v>0.99093299999999995</v>
      </c>
    </row>
    <row r="129" spans="1:21" s="1" customFormat="1" x14ac:dyDescent="0.4">
      <c r="A129" s="11">
        <v>2.5</v>
      </c>
      <c r="B129" s="12">
        <v>-1.9474278534</v>
      </c>
      <c r="C129" s="12">
        <v>-1.9689547810000001</v>
      </c>
      <c r="D129" s="13">
        <v>0.70699999999999996</v>
      </c>
      <c r="E129" s="11">
        <v>0.37809999999999999</v>
      </c>
      <c r="F129" s="12">
        <v>-2.0455995123999999</v>
      </c>
      <c r="G129" s="17">
        <v>-2.0384678252000001</v>
      </c>
      <c r="H129" s="17">
        <v>-2.0438681250999999</v>
      </c>
      <c r="I129" s="17">
        <v>-2.0450339893999998</v>
      </c>
      <c r="J129" s="17">
        <v>-2.045398171</v>
      </c>
      <c r="K129" s="17">
        <v>-2.0455176715999999</v>
      </c>
      <c r="L129" s="14">
        <f t="shared" si="20"/>
        <v>4.4752050348718697</v>
      </c>
      <c r="M129" s="14">
        <f t="shared" si="21"/>
        <v>1.0864628446229987</v>
      </c>
      <c r="N129" s="14">
        <f t="shared" si="22"/>
        <v>0.35487133773007734</v>
      </c>
      <c r="O129" s="14">
        <f t="shared" si="23"/>
        <v>0.12634374191396461</v>
      </c>
      <c r="P129" s="14">
        <f t="shared" si="24"/>
        <v>5.1355920408041343E-2</v>
      </c>
      <c r="Q129" s="15">
        <v>0.98199199999999998</v>
      </c>
      <c r="R129" s="15">
        <v>0.99494700000000003</v>
      </c>
      <c r="S129" s="15">
        <v>0.99836899999999995</v>
      </c>
      <c r="T129" s="15">
        <v>0.99945200000000001</v>
      </c>
      <c r="U129" s="15">
        <v>0.99980800000000003</v>
      </c>
    </row>
    <row r="130" spans="1:21" s="1" customFormat="1" x14ac:dyDescent="0.4">
      <c r="A130" s="11">
        <v>3</v>
      </c>
      <c r="B130" s="12">
        <v>-2.0291793113000001</v>
      </c>
      <c r="C130" s="12">
        <v>-2.0295337862</v>
      </c>
      <c r="D130" s="13">
        <v>0.109</v>
      </c>
      <c r="E130" s="11">
        <v>4.5100000000000001E-2</v>
      </c>
      <c r="F130" s="12">
        <v>-2.1165510838000001</v>
      </c>
      <c r="G130" s="17">
        <v>-2.1143850817000001</v>
      </c>
      <c r="H130" s="17">
        <v>-2.1163910924999998</v>
      </c>
      <c r="I130" s="17">
        <v>-2.1165133559</v>
      </c>
      <c r="J130" s="17">
        <v>-2.1165304457</v>
      </c>
      <c r="K130" s="17">
        <v>-2.116532227</v>
      </c>
      <c r="L130" s="14">
        <f t="shared" si="20"/>
        <v>1.3591879777710401</v>
      </c>
      <c r="M130" s="14">
        <f t="shared" si="21"/>
        <v>0.10039614066320604</v>
      </c>
      <c r="N130" s="14">
        <f t="shared" si="22"/>
        <v>2.367463452907366E-2</v>
      </c>
      <c r="O130" s="14">
        <f t="shared" si="23"/>
        <v>1.2950614131050852E-2</v>
      </c>
      <c r="P130" s="14">
        <f t="shared" si="24"/>
        <v>1.1832830568083605E-2</v>
      </c>
      <c r="Q130" s="15">
        <v>0.996892</v>
      </c>
      <c r="R130" s="15">
        <v>0.99971900000000002</v>
      </c>
      <c r="S130" s="15">
        <v>0.999946</v>
      </c>
      <c r="T130" s="15">
        <v>0.99997899999999995</v>
      </c>
      <c r="U130" s="15">
        <v>0.99998399999999998</v>
      </c>
    </row>
    <row r="131" spans="1:21" x14ac:dyDescent="0.4">
      <c r="A131" s="4">
        <v>4</v>
      </c>
      <c r="B131" s="10">
        <v>-2.0850173395999998</v>
      </c>
      <c r="C131" s="10">
        <v>-2.0850173363</v>
      </c>
      <c r="D131" s="3">
        <v>0</v>
      </c>
      <c r="E131" s="4">
        <v>0</v>
      </c>
      <c r="F131" s="10">
        <v>-2.1656516959999998</v>
      </c>
      <c r="G131" s="16">
        <v>-2.1648699138</v>
      </c>
      <c r="H131" s="16">
        <v>-2.1656291078000001</v>
      </c>
      <c r="I131" s="16">
        <v>-2.1656367384999999</v>
      </c>
      <c r="J131" s="16">
        <v>-2.1656375554</v>
      </c>
      <c r="K131" s="16">
        <v>-2.1656370421000002</v>
      </c>
      <c r="L131" s="8">
        <f t="shared" si="20"/>
        <v>0.49057614832187646</v>
      </c>
      <c r="M131" s="8">
        <f t="shared" si="21"/>
        <v>1.4174321381864811E-2</v>
      </c>
      <c r="N131" s="8">
        <f t="shared" si="22"/>
        <v>9.3859808249450744E-3</v>
      </c>
      <c r="O131" s="8">
        <f t="shared" si="23"/>
        <v>8.8733679058891953E-3</v>
      </c>
      <c r="P131" s="8">
        <f t="shared" si="24"/>
        <v>9.1954687887875822E-3</v>
      </c>
      <c r="Q131" s="9">
        <v>0.99923300000000004</v>
      </c>
      <c r="R131" s="9">
        <v>0.99997800000000003</v>
      </c>
      <c r="S131" s="9">
        <v>0.99998600000000004</v>
      </c>
      <c r="T131" s="9">
        <v>0.99998699999999996</v>
      </c>
      <c r="U131" s="9">
        <v>0.99998699999999996</v>
      </c>
    </row>
    <row r="132" spans="1:21" x14ac:dyDescent="0.4">
      <c r="A132" s="4">
        <v>5</v>
      </c>
      <c r="B132" s="10">
        <v>-2.0960851975999999</v>
      </c>
      <c r="C132" s="10">
        <v>-2.0960851947000001</v>
      </c>
      <c r="D132" s="3">
        <v>0</v>
      </c>
      <c r="E132" s="4">
        <v>0</v>
      </c>
      <c r="F132" s="10">
        <v>-2.1751539726</v>
      </c>
      <c r="G132" s="16">
        <v>-2.1745748358000001</v>
      </c>
      <c r="H132" s="16">
        <v>-2.1751405492</v>
      </c>
      <c r="I132" s="16">
        <v>-2.1751431629</v>
      </c>
      <c r="J132" s="16">
        <v>-2.1751426636</v>
      </c>
      <c r="K132" s="16">
        <v>-2.1751421769000001</v>
      </c>
      <c r="L132" s="8">
        <f t="shared" si="20"/>
        <v>0.36341413336792455</v>
      </c>
      <c r="M132" s="8">
        <f t="shared" si="21"/>
        <v>8.4233177339937144E-3</v>
      </c>
      <c r="N132" s="8">
        <f t="shared" si="22"/>
        <v>6.7831948470018317E-3</v>
      </c>
      <c r="O132" s="8">
        <f t="shared" si="23"/>
        <v>7.0965105900093438E-3</v>
      </c>
      <c r="P132" s="8">
        <f t="shared" si="24"/>
        <v>7.401919706919999E-3</v>
      </c>
      <c r="Q132" s="9">
        <v>0.99945300000000004</v>
      </c>
      <c r="R132" s="9">
        <v>0.99998699999999996</v>
      </c>
      <c r="S132" s="9">
        <v>0.99999000000000005</v>
      </c>
      <c r="T132" s="9">
        <v>0.99998900000000002</v>
      </c>
      <c r="U132" s="9">
        <v>0.99998900000000002</v>
      </c>
    </row>
    <row r="133" spans="1:21" x14ac:dyDescent="0.4">
      <c r="A133" s="4">
        <v>7</v>
      </c>
      <c r="B133" s="10">
        <v>-2.0982807155000001</v>
      </c>
      <c r="C133" s="10">
        <v>-2.0982807153</v>
      </c>
      <c r="D133" s="3">
        <v>0</v>
      </c>
      <c r="E133" s="4">
        <v>0</v>
      </c>
      <c r="F133" s="10">
        <v>-2.1769588656000001</v>
      </c>
      <c r="G133" s="16">
        <v>-2.1764700663999998</v>
      </c>
      <c r="H133" s="16">
        <v>-2.1769474763000001</v>
      </c>
      <c r="I133" s="16">
        <v>-2.1769484873999998</v>
      </c>
      <c r="J133" s="16">
        <v>-2.1769474544</v>
      </c>
      <c r="K133" s="16">
        <v>-2.1769474851999999</v>
      </c>
      <c r="L133" s="8">
        <f t="shared" si="20"/>
        <v>0.30672638599213981</v>
      </c>
      <c r="M133" s="8">
        <f t="shared" si="21"/>
        <v>7.1468996429984964E-3</v>
      </c>
      <c r="N133" s="8">
        <f t="shared" si="22"/>
        <v>6.512424282170479E-3</v>
      </c>
      <c r="O133" s="8">
        <f t="shared" si="23"/>
        <v>7.1606421120208718E-3</v>
      </c>
      <c r="P133" s="8">
        <f t="shared" si="24"/>
        <v>7.1413148040937457E-3</v>
      </c>
      <c r="Q133" s="9">
        <v>0.99953999999999998</v>
      </c>
      <c r="R133" s="9">
        <v>0.99998900000000002</v>
      </c>
      <c r="S133" s="9">
        <v>0.99999000000000005</v>
      </c>
      <c r="T133" s="9">
        <v>0.99998900000000002</v>
      </c>
      <c r="U133" s="9">
        <v>0.99998900000000002</v>
      </c>
    </row>
    <row r="134" spans="1:21" x14ac:dyDescent="0.4">
      <c r="A134" s="4">
        <v>10</v>
      </c>
      <c r="B134" s="10">
        <v>-2.0983362313999998</v>
      </c>
      <c r="C134" s="10">
        <v>-2.0983362272999999</v>
      </c>
      <c r="D134" s="3">
        <v>0</v>
      </c>
      <c r="E134" s="4">
        <v>0</v>
      </c>
      <c r="F134" s="10">
        <v>-2.1769908324</v>
      </c>
      <c r="G134" s="16">
        <v>-2.1765447362999999</v>
      </c>
      <c r="H134" s="16">
        <v>-2.1769776782000001</v>
      </c>
      <c r="I134" s="16">
        <v>-2.1769784472000002</v>
      </c>
      <c r="J134" s="16">
        <v>-2.1769780232999998</v>
      </c>
      <c r="K134" s="16">
        <v>-2.1769770343000001</v>
      </c>
      <c r="L134" s="8">
        <f t="shared" si="20"/>
        <v>0.27992976371107919</v>
      </c>
      <c r="M134" s="8">
        <f t="shared" si="21"/>
        <v>8.2543920419502603E-3</v>
      </c>
      <c r="N134" s="8">
        <f t="shared" si="22"/>
        <v>7.7718368518733347E-3</v>
      </c>
      <c r="O134" s="8">
        <f t="shared" si="23"/>
        <v>8.0378383411461047E-3</v>
      </c>
      <c r="P134" s="8">
        <f t="shared" si="24"/>
        <v>8.658445730941362E-3</v>
      </c>
      <c r="Q134" s="9">
        <v>0.99958100000000005</v>
      </c>
      <c r="R134" s="9">
        <v>0.99998799999999999</v>
      </c>
      <c r="S134" s="9">
        <v>0.99998799999999999</v>
      </c>
      <c r="T134" s="9">
        <v>0.99998799999999999</v>
      </c>
      <c r="U134" s="9">
        <v>0.99998699999999996</v>
      </c>
    </row>
  </sheetData>
  <mergeCells count="15">
    <mergeCell ref="G109:K109"/>
    <mergeCell ref="L109:P109"/>
    <mergeCell ref="Q109:U109"/>
    <mergeCell ref="G55:K55"/>
    <mergeCell ref="L55:P55"/>
    <mergeCell ref="Q55:U55"/>
    <mergeCell ref="G82:K82"/>
    <mergeCell ref="L82:P82"/>
    <mergeCell ref="Q82:U82"/>
    <mergeCell ref="G1:K1"/>
    <mergeCell ref="L1:P1"/>
    <mergeCell ref="Q1:U1"/>
    <mergeCell ref="G28:K28"/>
    <mergeCell ref="L28:P28"/>
    <mergeCell ref="Q28:U2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0127-FF35-49A3-996D-0EF0DCB3B767}">
  <dimension ref="A1:Z86"/>
  <sheetViews>
    <sheetView zoomScale="85" zoomScaleNormal="85" workbookViewId="0">
      <selection activeCell="N9" sqref="N9"/>
    </sheetView>
  </sheetViews>
  <sheetFormatPr defaultRowHeight="15" x14ac:dyDescent="0.4"/>
  <cols>
    <col min="1" max="1" width="7.875" style="2" bestFit="1" customWidth="1"/>
    <col min="2" max="2" width="16.875" style="2" bestFit="1" customWidth="1"/>
    <col min="3" max="3" width="20.25" style="2" bestFit="1" customWidth="1"/>
    <col min="4" max="4" width="7.875" style="2" bestFit="1" customWidth="1"/>
    <col min="5" max="5" width="9" style="2"/>
    <col min="6" max="6" width="16.875" style="2" customWidth="1"/>
    <col min="7" max="11" width="12.125" style="7" hidden="1" customWidth="1"/>
    <col min="12" max="13" width="9" style="5" bestFit="1" customWidth="1"/>
    <col min="14" max="16" width="7.875" style="5" bestFit="1" customWidth="1"/>
    <col min="17" max="21" width="7.875" style="6" bestFit="1" customWidth="1"/>
    <col min="22" max="26" width="7.875" style="18" bestFit="1" customWidth="1"/>
    <col min="27" max="16384" width="9" style="2"/>
  </cols>
  <sheetData>
    <row r="1" spans="1:26" s="1" customFormat="1" x14ac:dyDescent="0.4">
      <c r="A1" s="1" t="s">
        <v>5</v>
      </c>
      <c r="G1" s="22" t="s">
        <v>13</v>
      </c>
      <c r="H1" s="22"/>
      <c r="I1" s="22"/>
      <c r="J1" s="22"/>
      <c r="K1" s="22"/>
      <c r="L1" s="20" t="s">
        <v>14</v>
      </c>
      <c r="M1" s="20"/>
      <c r="N1" s="20"/>
      <c r="O1" s="20"/>
      <c r="P1" s="20"/>
      <c r="Q1" s="21" t="s">
        <v>7</v>
      </c>
      <c r="R1" s="21"/>
      <c r="S1" s="21"/>
      <c r="T1" s="21"/>
      <c r="U1" s="21"/>
      <c r="V1" s="23" t="s">
        <v>19</v>
      </c>
      <c r="W1" s="23"/>
      <c r="X1" s="23"/>
      <c r="Y1" s="23"/>
      <c r="Z1" s="23"/>
    </row>
    <row r="2" spans="1:26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</row>
    <row r="3" spans="1:26" x14ac:dyDescent="0.4">
      <c r="A3" s="4">
        <v>1.6</v>
      </c>
      <c r="B3" s="10">
        <v>-1.9136527926</v>
      </c>
      <c r="C3" s="10">
        <v>-1.9175746294</v>
      </c>
      <c r="D3" s="3">
        <v>0.34599999999999997</v>
      </c>
      <c r="E3" s="4">
        <v>0.17860000000000001</v>
      </c>
      <c r="F3" s="10">
        <v>-1.9842497304</v>
      </c>
      <c r="G3" s="16">
        <v>-1.8440651789</v>
      </c>
      <c r="H3" s="16">
        <v>-1.8508011959999999</v>
      </c>
      <c r="I3" s="16">
        <v>-1.8938033097</v>
      </c>
      <c r="J3" s="16">
        <v>-1.9360260598000001</v>
      </c>
      <c r="K3" s="16">
        <v>-1.9565859430999999</v>
      </c>
      <c r="L3" s="8">
        <f t="shared" ref="L3:L16" si="0">627.51*(G3-F3)</f>
        <v>87.967207911764987</v>
      </c>
      <c r="M3" s="8">
        <f t="shared" ref="M3:M16" si="1">627.51*(H3-F3)</f>
        <v>83.740289821344021</v>
      </c>
      <c r="N3" s="8">
        <f t="shared" ref="N3:N16" si="2">627.51*(I3-F3)</f>
        <v>56.756033453456986</v>
      </c>
      <c r="O3" s="8">
        <f t="shared" ref="O3:O16" si="3">627.51*(J3-F3)</f>
        <v>30.260835538205924</v>
      </c>
      <c r="P3" s="8">
        <f t="shared" ref="P3:P16" si="4">627.51*(K3-F3)</f>
        <v>17.359303168623047</v>
      </c>
      <c r="Q3" s="9">
        <v>0.65409799999999996</v>
      </c>
      <c r="R3" s="9">
        <v>0.66362900000000002</v>
      </c>
      <c r="S3" s="9">
        <v>0.77148000000000005</v>
      </c>
      <c r="T3" s="9">
        <v>0.87899499999999997</v>
      </c>
      <c r="U3" s="9">
        <v>0.93035999999999996</v>
      </c>
      <c r="V3" s="19">
        <v>6.8999999999999999E-3</v>
      </c>
      <c r="W3" s="19">
        <v>1.2999999999999999E-3</v>
      </c>
      <c r="X3" s="19">
        <v>5.0000000000000001E-4</v>
      </c>
      <c r="Y3" s="19">
        <v>1.1000000000000001E-3</v>
      </c>
      <c r="Z3" s="19">
        <v>2.0000000000000001E-4</v>
      </c>
    </row>
    <row r="4" spans="1:26" x14ac:dyDescent="0.4">
      <c r="A4" s="4">
        <v>1.8</v>
      </c>
      <c r="B4" s="10">
        <v>-1.8501691815000001</v>
      </c>
      <c r="C4" s="10">
        <v>-1.9017887333000001</v>
      </c>
      <c r="D4" s="3">
        <v>0.93500000000000005</v>
      </c>
      <c r="E4" s="4">
        <v>0.63529999999999998</v>
      </c>
      <c r="F4" s="10">
        <v>-1.9492531321</v>
      </c>
      <c r="G4" s="16">
        <v>-1.9066883441</v>
      </c>
      <c r="H4" s="16">
        <v>-1.9022445039</v>
      </c>
      <c r="I4" s="16">
        <v>-1.9044739122000001</v>
      </c>
      <c r="J4" s="16">
        <v>-1.9109399060000001</v>
      </c>
      <c r="K4" s="16">
        <v>-1.9214093579</v>
      </c>
      <c r="L4" s="8">
        <f t="shared" si="0"/>
        <v>26.709830117879978</v>
      </c>
      <c r="M4" s="8">
        <f t="shared" si="1"/>
        <v>29.498384281781973</v>
      </c>
      <c r="N4" s="8">
        <f t="shared" si="2"/>
        <v>28.09940827944893</v>
      </c>
      <c r="O4" s="8">
        <f t="shared" si="3"/>
        <v>24.04193251001092</v>
      </c>
      <c r="P4" s="8">
        <f t="shared" si="4"/>
        <v>17.472246748241968</v>
      </c>
      <c r="Q4" s="9">
        <v>0.82182900000000003</v>
      </c>
      <c r="R4" s="9">
        <v>0.80199600000000004</v>
      </c>
      <c r="S4" s="9">
        <v>0.80282900000000001</v>
      </c>
      <c r="T4" s="9">
        <v>0.83140099999999995</v>
      </c>
      <c r="U4" s="9">
        <v>0.87812999999999997</v>
      </c>
      <c r="V4" s="19">
        <v>2.8E-3</v>
      </c>
      <c r="W4" s="19">
        <v>4.5999999999999999E-3</v>
      </c>
      <c r="X4" s="19">
        <v>2.9999999999999997E-4</v>
      </c>
      <c r="Y4" s="19">
        <v>5.0000000000000001E-4</v>
      </c>
      <c r="Z4" s="19">
        <v>5.9999999999999995E-4</v>
      </c>
    </row>
    <row r="5" spans="1:26" x14ac:dyDescent="0.4">
      <c r="A5" s="4">
        <v>1.9</v>
      </c>
      <c r="B5" s="10">
        <v>-1.8143103336999999</v>
      </c>
      <c r="C5" s="10">
        <v>-1.9036618271000001</v>
      </c>
      <c r="D5" s="3">
        <v>1.054</v>
      </c>
      <c r="E5" s="4">
        <v>0.82769999999999999</v>
      </c>
      <c r="F5" s="10">
        <v>-1.9381157135</v>
      </c>
      <c r="G5" s="16">
        <v>-1.9246680012999999</v>
      </c>
      <c r="H5" s="16">
        <v>-1.9223877717</v>
      </c>
      <c r="I5" s="16">
        <v>-1.92446688</v>
      </c>
      <c r="J5" s="16">
        <v>-1.9250186046</v>
      </c>
      <c r="K5" s="16">
        <v>-1.9259332882</v>
      </c>
      <c r="L5" s="8">
        <f t="shared" si="0"/>
        <v>8.4385738826220447</v>
      </c>
      <c r="M5" s="8">
        <f t="shared" si="1"/>
        <v>9.8694407589180209</v>
      </c>
      <c r="N5" s="8">
        <f t="shared" si="2"/>
        <v>8.5647795095850086</v>
      </c>
      <c r="O5" s="8">
        <f t="shared" si="3"/>
        <v>8.2185668058390267</v>
      </c>
      <c r="P5" s="8">
        <f t="shared" si="4"/>
        <v>7.6445937000030133</v>
      </c>
      <c r="Q5" s="9">
        <v>0.93734200000000001</v>
      </c>
      <c r="R5" s="9">
        <v>0.928616</v>
      </c>
      <c r="S5" s="9">
        <v>0.92532700000000001</v>
      </c>
      <c r="T5" s="9">
        <v>0.92532199999999998</v>
      </c>
      <c r="U5" s="9">
        <v>0.93076000000000003</v>
      </c>
      <c r="V5" s="19">
        <v>2.3E-3</v>
      </c>
      <c r="W5" s="19">
        <v>5.7999999999999996E-3</v>
      </c>
      <c r="X5" s="19">
        <v>6.9999999999999999E-4</v>
      </c>
      <c r="Y5" s="19">
        <v>2.0000000000000001E-4</v>
      </c>
      <c r="Z5" s="19">
        <v>6.9999999999999999E-4</v>
      </c>
    </row>
    <row r="6" spans="1:26" x14ac:dyDescent="0.4">
      <c r="A6" s="4">
        <v>1.95</v>
      </c>
      <c r="B6" s="10">
        <v>-1.7957113125999999</v>
      </c>
      <c r="C6" s="10">
        <v>-1.906268249</v>
      </c>
      <c r="D6" s="3">
        <v>1.083</v>
      </c>
      <c r="E6" s="4">
        <v>0.9163</v>
      </c>
      <c r="F6" s="10">
        <v>-1.9368737735999999</v>
      </c>
      <c r="G6" s="16">
        <v>-1.931033797</v>
      </c>
      <c r="H6" s="16">
        <v>-1.9295968513999999</v>
      </c>
      <c r="I6" s="16">
        <v>-1.9326876115</v>
      </c>
      <c r="J6" s="16">
        <v>-1.9333664738</v>
      </c>
      <c r="K6" s="16">
        <v>-1.9332748618</v>
      </c>
      <c r="L6" s="8">
        <f t="shared" si="0"/>
        <v>3.664643716265942</v>
      </c>
      <c r="M6" s="8">
        <f t="shared" si="1"/>
        <v>4.5663414497219872</v>
      </c>
      <c r="N6" s="8">
        <f t="shared" si="2"/>
        <v>2.6268585793709311</v>
      </c>
      <c r="O6" s="8">
        <f t="shared" si="3"/>
        <v>2.2008656974979144</v>
      </c>
      <c r="P6" s="8">
        <f t="shared" si="4"/>
        <v>2.2583531436179607</v>
      </c>
      <c r="Q6" s="9">
        <v>0.98130899999999999</v>
      </c>
      <c r="R6" s="9">
        <v>0.97775500000000004</v>
      </c>
      <c r="S6" s="9">
        <v>0.97891499999999998</v>
      </c>
      <c r="T6" s="9">
        <v>0.97875400000000001</v>
      </c>
      <c r="U6" s="9">
        <v>0.97908899999999999</v>
      </c>
      <c r="V6" s="19">
        <v>2.2000000000000001E-3</v>
      </c>
      <c r="W6" s="19">
        <v>6.1000000000000004E-3</v>
      </c>
      <c r="X6" s="19">
        <v>8.0000000000000004E-4</v>
      </c>
      <c r="Y6" s="19">
        <v>1E-4</v>
      </c>
      <c r="Z6" s="19">
        <v>6.9999999999999999E-4</v>
      </c>
    </row>
    <row r="7" spans="1:26" x14ac:dyDescent="0.4">
      <c r="A7" s="4">
        <v>1.98</v>
      </c>
      <c r="B7" s="10">
        <v>-1.7843832461</v>
      </c>
      <c r="C7" s="10">
        <v>-1.9082683617</v>
      </c>
      <c r="D7" s="3">
        <v>1.0920000000000001</v>
      </c>
      <c r="E7" s="4">
        <v>0.96709999999999996</v>
      </c>
      <c r="F7" s="10">
        <v>-1.9379421373000001</v>
      </c>
      <c r="G7" s="16">
        <v>-1.9341239671999999</v>
      </c>
      <c r="H7" s="16">
        <v>-1.9330018324</v>
      </c>
      <c r="I7" s="16">
        <v>-1.9364841400999999</v>
      </c>
      <c r="J7" s="16">
        <v>-1.9372878162</v>
      </c>
      <c r="K7" s="16">
        <v>-1.9370067473999999</v>
      </c>
      <c r="L7" s="8">
        <f t="shared" si="0"/>
        <v>2.3959399194511155</v>
      </c>
      <c r="M7" s="8">
        <f t="shared" si="1"/>
        <v>3.1000907277990506</v>
      </c>
      <c r="N7" s="8">
        <f t="shared" si="2"/>
        <v>0.91490782297210771</v>
      </c>
      <c r="O7" s="8">
        <f t="shared" si="3"/>
        <v>0.41059303346104836</v>
      </c>
      <c r="P7" s="8">
        <f t="shared" si="4"/>
        <v>0.58696651614912188</v>
      </c>
      <c r="Q7" s="9">
        <v>0.99498399999999998</v>
      </c>
      <c r="R7" s="9">
        <v>0.99308099999999999</v>
      </c>
      <c r="S7" s="9">
        <v>0.99595500000000003</v>
      </c>
      <c r="T7" s="9">
        <v>0.996471</v>
      </c>
      <c r="U7" s="9">
        <v>0.99623099999999998</v>
      </c>
      <c r="V7" s="19">
        <v>2.2000000000000001E-3</v>
      </c>
      <c r="W7" s="19">
        <v>6.1999999999999998E-3</v>
      </c>
      <c r="X7" s="19">
        <v>8.0000000000000004E-4</v>
      </c>
      <c r="Y7" s="19">
        <v>1E-4</v>
      </c>
      <c r="Z7" s="19">
        <v>6.9999999999999999E-4</v>
      </c>
    </row>
    <row r="8" spans="1:26" x14ac:dyDescent="0.4">
      <c r="A8" s="4">
        <v>1.99</v>
      </c>
      <c r="B8" s="10">
        <v>-1.7805825263999999</v>
      </c>
      <c r="C8" s="10">
        <v>-1.9090005564000001</v>
      </c>
      <c r="D8" s="3">
        <v>1.0940000000000001</v>
      </c>
      <c r="E8" s="4">
        <v>0.98360000000000003</v>
      </c>
      <c r="F8" s="10">
        <v>-1.9386110902</v>
      </c>
      <c r="G8" s="16">
        <v>-1.9350413886</v>
      </c>
      <c r="H8" s="16">
        <v>-1.9339910258999999</v>
      </c>
      <c r="I8" s="16">
        <v>-1.9375515148</v>
      </c>
      <c r="J8" s="16">
        <v>-1.9383666671999999</v>
      </c>
      <c r="K8" s="16">
        <v>-1.9380433158999999</v>
      </c>
      <c r="L8" s="8">
        <f t="shared" si="0"/>
        <v>2.2400234510160191</v>
      </c>
      <c r="M8" s="8">
        <f t="shared" si="1"/>
        <v>2.8991365488930372</v>
      </c>
      <c r="N8" s="8">
        <f t="shared" si="2"/>
        <v>0.66489415925400774</v>
      </c>
      <c r="O8" s="8">
        <f t="shared" si="3"/>
        <v>0.15337787673003084</v>
      </c>
      <c r="P8" s="8">
        <f t="shared" si="4"/>
        <v>0.35628405099306348</v>
      </c>
      <c r="Q8" s="9">
        <v>0.99693600000000004</v>
      </c>
      <c r="R8" s="9">
        <v>0.99528799999999995</v>
      </c>
      <c r="S8" s="9">
        <v>0.99842900000000001</v>
      </c>
      <c r="T8" s="9">
        <v>0.99905600000000006</v>
      </c>
      <c r="U8" s="9">
        <v>0.99875199999999997</v>
      </c>
      <c r="V8" s="19">
        <v>2.2000000000000001E-3</v>
      </c>
      <c r="W8" s="19">
        <v>6.1999999999999998E-3</v>
      </c>
      <c r="X8" s="19">
        <v>8.0000000000000004E-4</v>
      </c>
      <c r="Y8" s="19">
        <v>1E-4</v>
      </c>
      <c r="Z8" s="19">
        <v>6.9999999999999999E-4</v>
      </c>
    </row>
    <row r="9" spans="1:26" x14ac:dyDescent="0.4">
      <c r="A9" s="4">
        <v>2</v>
      </c>
      <c r="B9" s="10">
        <v>-1.7767703581000001</v>
      </c>
      <c r="C9" s="10">
        <v>-1.9097636148999999</v>
      </c>
      <c r="D9" s="3">
        <v>1.095</v>
      </c>
      <c r="E9" s="4">
        <v>1</v>
      </c>
      <c r="F9" s="10">
        <v>-1.9394307222</v>
      </c>
      <c r="G9" s="16">
        <v>-1.9358998881</v>
      </c>
      <c r="H9" s="16">
        <v>-1.9349066216999999</v>
      </c>
      <c r="I9" s="16">
        <v>-1.9385180726</v>
      </c>
      <c r="J9" s="16">
        <v>-1.9393277174000001</v>
      </c>
      <c r="K9" s="16">
        <v>-1.9389699566</v>
      </c>
      <c r="L9" s="8">
        <f t="shared" si="0"/>
        <v>2.2156337060909945</v>
      </c>
      <c r="M9" s="8">
        <f t="shared" si="1"/>
        <v>2.8389183047550453</v>
      </c>
      <c r="N9" s="8">
        <f t="shared" si="2"/>
        <v>0.57269675049602342</v>
      </c>
      <c r="O9" s="8">
        <f t="shared" si="3"/>
        <v>6.4636542047948095E-2</v>
      </c>
      <c r="P9" s="8">
        <f t="shared" si="4"/>
        <v>0.2891350216559801</v>
      </c>
      <c r="Q9" s="9">
        <v>0.99755000000000005</v>
      </c>
      <c r="R9" s="9">
        <v>0.99600999999999995</v>
      </c>
      <c r="S9" s="9">
        <v>0.99925699999999995</v>
      </c>
      <c r="T9" s="9">
        <v>0.999915</v>
      </c>
      <c r="U9" s="9">
        <v>0.99957499999999999</v>
      </c>
      <c r="V9" s="19">
        <v>2.3E-3</v>
      </c>
      <c r="W9" s="19">
        <v>6.3E-3</v>
      </c>
      <c r="X9" s="19">
        <v>8.0000000000000004E-4</v>
      </c>
      <c r="Y9" s="19">
        <v>1E-4</v>
      </c>
      <c r="Z9" s="19">
        <v>6.9999999999999999E-4</v>
      </c>
    </row>
    <row r="10" spans="1:26" x14ac:dyDescent="0.4">
      <c r="A10" s="4">
        <v>2.0099999999999998</v>
      </c>
      <c r="B10" s="10">
        <v>-1.7815511033</v>
      </c>
      <c r="C10" s="10">
        <v>-1.9105564501000001</v>
      </c>
      <c r="D10" s="3">
        <v>1.095</v>
      </c>
      <c r="E10" s="4">
        <v>0.98380000000000001</v>
      </c>
      <c r="F10" s="10">
        <v>-1.9404048164000001</v>
      </c>
      <c r="G10" s="16">
        <v>-1.9367111399000001</v>
      </c>
      <c r="H10" s="16">
        <v>-1.935760766</v>
      </c>
      <c r="I10" s="16">
        <v>-1.9393973788000001</v>
      </c>
      <c r="J10" s="16">
        <v>-1.9401851652</v>
      </c>
      <c r="K10" s="16">
        <v>-1.9397987903</v>
      </c>
      <c r="L10" s="8">
        <f t="shared" si="0"/>
        <v>2.3178189405149778</v>
      </c>
      <c r="M10" s="8">
        <f t="shared" si="1"/>
        <v>2.9141880665040274</v>
      </c>
      <c r="N10" s="8">
        <f t="shared" si="2"/>
        <v>0.63217716837599625</v>
      </c>
      <c r="O10" s="8">
        <f t="shared" si="3"/>
        <v>0.13783332451207214</v>
      </c>
      <c r="P10" s="8">
        <f t="shared" si="4"/>
        <v>0.38028743801102854</v>
      </c>
      <c r="Q10" s="9">
        <v>0.99685299999999999</v>
      </c>
      <c r="R10" s="9">
        <v>0.99528099999999997</v>
      </c>
      <c r="S10" s="9">
        <v>0.99848000000000003</v>
      </c>
      <c r="T10" s="9">
        <v>0.99909199999999998</v>
      </c>
      <c r="U10" s="9">
        <v>0.99874700000000005</v>
      </c>
      <c r="V10" s="19">
        <v>2.3E-3</v>
      </c>
      <c r="W10" s="19">
        <v>6.3E-3</v>
      </c>
      <c r="X10" s="19">
        <v>8.0000000000000004E-4</v>
      </c>
      <c r="Y10" s="19">
        <v>1E-4</v>
      </c>
      <c r="Z10" s="19">
        <v>6.9999999999999999E-4</v>
      </c>
    </row>
    <row r="11" spans="1:26" x14ac:dyDescent="0.4">
      <c r="A11" s="4">
        <v>2.02</v>
      </c>
      <c r="B11" s="10">
        <v>-1.7862616326</v>
      </c>
      <c r="C11" s="10">
        <v>-1.911378002</v>
      </c>
      <c r="D11" s="3">
        <v>1.095</v>
      </c>
      <c r="E11" s="4">
        <v>0.96779999999999999</v>
      </c>
      <c r="F11" s="10">
        <v>-1.9415238833999999</v>
      </c>
      <c r="G11" s="16">
        <v>-1.9374694687</v>
      </c>
      <c r="H11" s="16">
        <v>-1.9365526549000001</v>
      </c>
      <c r="I11" s="16">
        <v>-1.9401877766</v>
      </c>
      <c r="J11" s="16">
        <v>-1.9409386180999999</v>
      </c>
      <c r="K11" s="16">
        <v>-1.9405341741</v>
      </c>
      <c r="L11" s="8">
        <f t="shared" si="0"/>
        <v>2.5441857683969356</v>
      </c>
      <c r="M11" s="8">
        <f t="shared" si="1"/>
        <v>3.119495596034918</v>
      </c>
      <c r="N11" s="8">
        <f t="shared" si="2"/>
        <v>0.83842037806797409</v>
      </c>
      <c r="O11" s="8">
        <f t="shared" si="3"/>
        <v>0.36725982840301652</v>
      </c>
      <c r="P11" s="8">
        <f t="shared" si="4"/>
        <v>0.62105248284298409</v>
      </c>
      <c r="Q11" s="9">
        <v>0.994892</v>
      </c>
      <c r="R11" s="9">
        <v>0.99315900000000001</v>
      </c>
      <c r="S11" s="9">
        <v>0.99616800000000005</v>
      </c>
      <c r="T11" s="9">
        <v>0.99667399999999995</v>
      </c>
      <c r="U11" s="9">
        <v>0.996363</v>
      </c>
      <c r="V11" s="19">
        <v>2.3E-3</v>
      </c>
      <c r="W11" s="19">
        <v>6.1999999999999998E-3</v>
      </c>
      <c r="X11" s="19">
        <v>8.0000000000000004E-4</v>
      </c>
      <c r="Y11" s="19">
        <v>1E-4</v>
      </c>
      <c r="Z11" s="19">
        <v>6.9999999999999999E-4</v>
      </c>
    </row>
    <row r="12" spans="1:26" x14ac:dyDescent="0.4">
      <c r="A12" s="4">
        <v>2.0499999999999998</v>
      </c>
      <c r="B12" s="10">
        <v>-1.7999829311</v>
      </c>
      <c r="C12" s="10">
        <v>-1.9140047407</v>
      </c>
      <c r="D12" s="3">
        <v>1.0920000000000001</v>
      </c>
      <c r="E12" s="4">
        <v>0.92079999999999995</v>
      </c>
      <c r="F12" s="10">
        <v>-1.9456877215999999</v>
      </c>
      <c r="G12" s="16">
        <v>-1.9394496062</v>
      </c>
      <c r="H12" s="16">
        <v>-1.9385680414999999</v>
      </c>
      <c r="I12" s="16">
        <v>-1.9420789570999999</v>
      </c>
      <c r="J12" s="16">
        <v>-1.9426813030000001</v>
      </c>
      <c r="K12" s="16">
        <v>-1.9423285508999999</v>
      </c>
      <c r="L12" s="8">
        <f t="shared" si="0"/>
        <v>3.9144797946539787</v>
      </c>
      <c r="M12" s="8">
        <f t="shared" si="1"/>
        <v>4.4676704595509813</v>
      </c>
      <c r="N12" s="8">
        <f t="shared" si="2"/>
        <v>2.2645358113950174</v>
      </c>
      <c r="O12" s="8">
        <f t="shared" si="3"/>
        <v>1.8865577356858985</v>
      </c>
      <c r="P12" s="8">
        <f t="shared" si="4"/>
        <v>2.1079132059570154</v>
      </c>
      <c r="Q12" s="9">
        <v>0.98227799999999998</v>
      </c>
      <c r="R12" s="9">
        <v>0.97940799999999995</v>
      </c>
      <c r="S12" s="9">
        <v>0.98122900000000002</v>
      </c>
      <c r="T12" s="9">
        <v>0.98132299999999995</v>
      </c>
      <c r="U12" s="9">
        <v>0.98163</v>
      </c>
      <c r="V12" s="19">
        <v>2.3999999999999998E-3</v>
      </c>
      <c r="W12" s="19">
        <v>6.1999999999999998E-3</v>
      </c>
      <c r="X12" s="19">
        <v>8.0000000000000004E-4</v>
      </c>
      <c r="Y12" s="19">
        <v>1E-4</v>
      </c>
      <c r="Z12" s="19">
        <v>6.9999999999999999E-4</v>
      </c>
    </row>
    <row r="13" spans="1:26" x14ac:dyDescent="0.4">
      <c r="A13" s="4">
        <v>2.1</v>
      </c>
      <c r="B13" s="10">
        <v>-1.8215468947</v>
      </c>
      <c r="C13" s="10">
        <v>-1.9188652454999999</v>
      </c>
      <c r="D13" s="3">
        <v>1.0780000000000001</v>
      </c>
      <c r="E13" s="4">
        <v>0.8458</v>
      </c>
      <c r="F13" s="10">
        <v>-1.9548321932999999</v>
      </c>
      <c r="G13" s="16">
        <v>-1.9418466628</v>
      </c>
      <c r="H13" s="16">
        <v>-1.9409154930000001</v>
      </c>
      <c r="I13" s="16">
        <v>-1.944056443</v>
      </c>
      <c r="J13" s="16">
        <v>-1.9446690561</v>
      </c>
      <c r="K13" s="16">
        <v>-1.9451153364</v>
      </c>
      <c r="L13" s="8">
        <f t="shared" si="0"/>
        <v>8.1485502440549702</v>
      </c>
      <c r="M13" s="8">
        <f t="shared" si="1"/>
        <v>8.7328686052528788</v>
      </c>
      <c r="N13" s="8">
        <f t="shared" si="2"/>
        <v>6.7618910707529292</v>
      </c>
      <c r="O13" s="8">
        <f t="shared" si="3"/>
        <v>6.3774702243719688</v>
      </c>
      <c r="P13" s="8">
        <f t="shared" si="4"/>
        <v>6.09742487331894</v>
      </c>
      <c r="Q13" s="9">
        <v>0.94561600000000001</v>
      </c>
      <c r="R13" s="9">
        <v>0.93966899999999998</v>
      </c>
      <c r="S13" s="9">
        <v>0.939222</v>
      </c>
      <c r="T13" s="9">
        <v>0.94048600000000004</v>
      </c>
      <c r="U13" s="9">
        <v>0.94547000000000003</v>
      </c>
      <c r="V13" s="19">
        <v>2.5999999999999999E-3</v>
      </c>
      <c r="W13" s="19">
        <v>5.8999999999999999E-3</v>
      </c>
      <c r="X13" s="19">
        <v>6.9999999999999999E-4</v>
      </c>
      <c r="Y13" s="19">
        <v>2.0000000000000001E-4</v>
      </c>
      <c r="Z13" s="19">
        <v>6.9999999999999999E-4</v>
      </c>
    </row>
    <row r="14" spans="1:26" x14ac:dyDescent="0.4">
      <c r="A14" s="4">
        <v>2.2000000000000002</v>
      </c>
      <c r="B14" s="10">
        <v>-1.8602105228000001</v>
      </c>
      <c r="C14" s="10">
        <v>-1.9300098503000001</v>
      </c>
      <c r="D14" s="3">
        <v>1.02</v>
      </c>
      <c r="E14" s="4">
        <v>0.70789999999999997</v>
      </c>
      <c r="F14" s="10">
        <v>-1.9777029862</v>
      </c>
      <c r="G14" s="16">
        <v>-1.9437928526999999</v>
      </c>
      <c r="H14" s="16">
        <v>-1.9431998756</v>
      </c>
      <c r="I14" s="16">
        <v>-1.9471000978999999</v>
      </c>
      <c r="J14" s="16">
        <v>-1.9514693613</v>
      </c>
      <c r="K14" s="16">
        <v>-1.9578038013000001</v>
      </c>
      <c r="L14" s="8">
        <f t="shared" si="0"/>
        <v>21.278947872585032</v>
      </c>
      <c r="M14" s="8">
        <f t="shared" si="1"/>
        <v>21.651046932605997</v>
      </c>
      <c r="N14" s="8">
        <f t="shared" si="2"/>
        <v>19.203618437133013</v>
      </c>
      <c r="O14" s="8">
        <f t="shared" si="3"/>
        <v>16.461861960998949</v>
      </c>
      <c r="P14" s="8">
        <f t="shared" si="4"/>
        <v>12.486937516598916</v>
      </c>
      <c r="Q14" s="9">
        <v>0.85799199999999998</v>
      </c>
      <c r="R14" s="9">
        <v>0.84799999999999998</v>
      </c>
      <c r="S14" s="9">
        <v>0.85287299999999999</v>
      </c>
      <c r="T14" s="9">
        <v>0.87384399999999995</v>
      </c>
      <c r="U14" s="9">
        <v>0.90587300000000004</v>
      </c>
      <c r="V14" s="19">
        <v>3.3E-3</v>
      </c>
      <c r="W14" s="19">
        <v>5.0000000000000001E-3</v>
      </c>
      <c r="X14" s="19">
        <v>4.0000000000000002E-4</v>
      </c>
      <c r="Y14" s="19">
        <v>4.0000000000000002E-4</v>
      </c>
      <c r="Z14" s="19">
        <v>6.9999999999999999E-4</v>
      </c>
    </row>
    <row r="15" spans="1:26" x14ac:dyDescent="0.4">
      <c r="A15" s="4">
        <v>2.5</v>
      </c>
      <c r="B15" s="10">
        <v>-1.9474278534</v>
      </c>
      <c r="C15" s="10">
        <v>-1.9689547810000001</v>
      </c>
      <c r="D15" s="3">
        <v>0.70699999999999996</v>
      </c>
      <c r="E15" s="4">
        <v>0.37809999999999999</v>
      </c>
      <c r="F15" s="10">
        <v>-2.0455995127</v>
      </c>
      <c r="G15" s="16">
        <v>-1.9355976789</v>
      </c>
      <c r="H15" s="16">
        <v>-1.9511132833</v>
      </c>
      <c r="I15" s="16">
        <v>-1.9833685522</v>
      </c>
      <c r="J15" s="16">
        <v>-2.0146968940000001</v>
      </c>
      <c r="K15" s="16">
        <v>-2.0322349347999999</v>
      </c>
      <c r="L15" s="8">
        <f t="shared" si="0"/>
        <v>69.027250727837966</v>
      </c>
      <c r="M15" s="8">
        <f t="shared" si="1"/>
        <v>59.291053810793969</v>
      </c>
      <c r="N15" s="8">
        <f t="shared" si="2"/>
        <v>39.050550023354994</v>
      </c>
      <c r="O15" s="8">
        <f t="shared" si="3"/>
        <v>19.391702260436926</v>
      </c>
      <c r="P15" s="8">
        <f t="shared" si="4"/>
        <v>8.3864062780290052</v>
      </c>
      <c r="Q15" s="9">
        <v>0.70089500000000005</v>
      </c>
      <c r="R15" s="9">
        <v>0.72621899999999995</v>
      </c>
      <c r="S15" s="9">
        <v>0.816083</v>
      </c>
      <c r="T15" s="9">
        <v>0.91056800000000004</v>
      </c>
      <c r="U15" s="9">
        <v>0.96114999999999995</v>
      </c>
      <c r="V15" s="19">
        <v>7.6E-3</v>
      </c>
      <c r="W15" s="19">
        <v>2.3E-3</v>
      </c>
      <c r="X15" s="19">
        <v>2.0000000000000001E-4</v>
      </c>
      <c r="Y15" s="19">
        <v>1.1000000000000001E-3</v>
      </c>
      <c r="Z15" s="19">
        <v>4.0000000000000002E-4</v>
      </c>
    </row>
    <row r="16" spans="1:26" x14ac:dyDescent="0.4">
      <c r="A16" s="4">
        <v>3</v>
      </c>
      <c r="B16" s="10">
        <v>-2.0291793113000001</v>
      </c>
      <c r="C16" s="10">
        <v>-2.0295337862</v>
      </c>
      <c r="D16" s="3">
        <v>0.109</v>
      </c>
      <c r="E16" s="4">
        <v>4.5100000000000001E-2</v>
      </c>
      <c r="F16" s="10">
        <v>-2.1165510815999999</v>
      </c>
      <c r="G16" s="16">
        <v>-1.9046633501000001</v>
      </c>
      <c r="H16" s="16">
        <v>-1.9832279368000001</v>
      </c>
      <c r="I16" s="16">
        <v>-2.0455404980999998</v>
      </c>
      <c r="J16" s="16">
        <v>-2.0765008921999999</v>
      </c>
      <c r="K16" s="16">
        <v>-2.0998963380000002</v>
      </c>
      <c r="L16" s="8">
        <f t="shared" si="0"/>
        <v>132.9616703935649</v>
      </c>
      <c r="M16" s="8">
        <f t="shared" si="1"/>
        <v>83.6616065934479</v>
      </c>
      <c r="N16" s="8">
        <f t="shared" si="2"/>
        <v>44.559851252085068</v>
      </c>
      <c r="O16" s="8">
        <f t="shared" si="3"/>
        <v>25.131894350394028</v>
      </c>
      <c r="P16" s="8">
        <f t="shared" si="4"/>
        <v>10.45101815643584</v>
      </c>
      <c r="Q16" s="9">
        <v>0.620811</v>
      </c>
      <c r="R16" s="9">
        <v>0.73806499999999997</v>
      </c>
      <c r="S16" s="9">
        <v>0.85899599999999998</v>
      </c>
      <c r="T16" s="9">
        <v>0.92040200000000005</v>
      </c>
      <c r="U16" s="9">
        <v>0.96662199999999998</v>
      </c>
      <c r="V16" s="19">
        <v>2.4299999999999999E-2</v>
      </c>
      <c r="W16" s="19">
        <v>1.6999999999999999E-3</v>
      </c>
      <c r="X16" s="19">
        <v>2.9999999999999997E-4</v>
      </c>
      <c r="Y16" s="19">
        <v>5.0000000000000001E-4</v>
      </c>
      <c r="Z16" s="19">
        <v>1E-4</v>
      </c>
    </row>
    <row r="17" spans="1:26" x14ac:dyDescent="0.4">
      <c r="V17" s="19"/>
      <c r="W17" s="19"/>
      <c r="X17" s="19"/>
      <c r="Y17" s="19"/>
      <c r="Z17" s="19"/>
    </row>
    <row r="18" spans="1:26" s="1" customFormat="1" x14ac:dyDescent="0.4">
      <c r="A18" s="1" t="s">
        <v>15</v>
      </c>
      <c r="G18" s="22" t="s">
        <v>13</v>
      </c>
      <c r="H18" s="22"/>
      <c r="I18" s="22"/>
      <c r="J18" s="22"/>
      <c r="K18" s="22"/>
      <c r="L18" s="20" t="s">
        <v>14</v>
      </c>
      <c r="M18" s="20"/>
      <c r="N18" s="20"/>
      <c r="O18" s="20"/>
      <c r="P18" s="20"/>
      <c r="Q18" s="21" t="s">
        <v>7</v>
      </c>
      <c r="R18" s="21"/>
      <c r="S18" s="21"/>
      <c r="T18" s="21"/>
      <c r="U18" s="21"/>
      <c r="V18" s="24" t="s">
        <v>19</v>
      </c>
      <c r="W18" s="24"/>
      <c r="X18" s="24"/>
      <c r="Y18" s="24"/>
      <c r="Z18" s="24"/>
    </row>
    <row r="19" spans="1:26" x14ac:dyDescent="0.4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6</v>
      </c>
      <c r="G19" s="7" t="s">
        <v>8</v>
      </c>
      <c r="H19" s="7" t="s">
        <v>9</v>
      </c>
      <c r="I19" s="7" t="s">
        <v>10</v>
      </c>
      <c r="J19" s="7" t="s">
        <v>11</v>
      </c>
      <c r="K19" s="7" t="s">
        <v>12</v>
      </c>
      <c r="L19" s="5" t="s">
        <v>8</v>
      </c>
      <c r="M19" s="5" t="s">
        <v>9</v>
      </c>
      <c r="N19" s="5" t="s">
        <v>10</v>
      </c>
      <c r="O19" s="5" t="s">
        <v>11</v>
      </c>
      <c r="P19" s="5" t="s">
        <v>12</v>
      </c>
      <c r="Q19" s="6" t="s">
        <v>8</v>
      </c>
      <c r="R19" s="6" t="s">
        <v>9</v>
      </c>
      <c r="S19" s="6" t="s">
        <v>10</v>
      </c>
      <c r="T19" s="6" t="s">
        <v>11</v>
      </c>
      <c r="U19" s="6" t="s">
        <v>12</v>
      </c>
      <c r="V19" s="19" t="s">
        <v>20</v>
      </c>
      <c r="W19" s="19" t="s">
        <v>21</v>
      </c>
      <c r="X19" s="19" t="s">
        <v>22</v>
      </c>
      <c r="Y19" s="19" t="s">
        <v>23</v>
      </c>
      <c r="Z19" s="19" t="s">
        <v>24</v>
      </c>
    </row>
    <row r="20" spans="1:26" x14ac:dyDescent="0.4">
      <c r="A20" s="4">
        <v>1.6</v>
      </c>
      <c r="B20" s="10">
        <v>-1.9136527926</v>
      </c>
      <c r="C20" s="10">
        <v>-1.9175746294</v>
      </c>
      <c r="D20" s="3">
        <v>0.34599999999999997</v>
      </c>
      <c r="E20" s="4">
        <v>0.17860000000000001</v>
      </c>
      <c r="F20" s="10">
        <v>-1.9842497304</v>
      </c>
      <c r="G20" s="16">
        <v>-1.7913149588999999</v>
      </c>
      <c r="H20" s="16">
        <v>-1.8463754378999999</v>
      </c>
      <c r="I20" s="16">
        <v>-1.8696251624</v>
      </c>
      <c r="J20" s="16">
        <v>-1.9018801442</v>
      </c>
      <c r="K20" s="16">
        <v>-1.9280855558000001</v>
      </c>
      <c r="L20" s="8">
        <f t="shared" ref="L20:L33" si="5">627.51*(G20-F20)</f>
        <v>121.06849846396503</v>
      </c>
      <c r="M20" s="8">
        <f t="shared" ref="M20:M33" si="6">627.51*(H20-F20)</f>
        <v>86.517497286675024</v>
      </c>
      <c r="N20" s="8">
        <f t="shared" ref="N20:N33" si="7">627.51*(I20-F20)</f>
        <v>71.928062665679988</v>
      </c>
      <c r="O20" s="8">
        <f t="shared" ref="O20:O33" si="8">627.51*(J20-F20)</f>
        <v>51.687739036362004</v>
      </c>
      <c r="P20" s="8">
        <f t="shared" ref="P20:P33" si="9">627.51*(K20-F20)</f>
        <v>35.243581203245931</v>
      </c>
      <c r="Q20" s="9">
        <v>0.63377399999999995</v>
      </c>
      <c r="R20" s="9">
        <v>0.65484500000000001</v>
      </c>
      <c r="S20" s="9">
        <v>0.70908800000000005</v>
      </c>
      <c r="T20" s="9">
        <v>0.79083099999999995</v>
      </c>
      <c r="U20" s="9">
        <v>0.85737099999999999</v>
      </c>
      <c r="V20" s="19">
        <v>0.12720000000000001</v>
      </c>
      <c r="W20" s="19">
        <v>5.0000000000000001E-3</v>
      </c>
      <c r="X20" s="19">
        <v>2.0000000000000001E-4</v>
      </c>
      <c r="Y20" s="19">
        <v>0</v>
      </c>
      <c r="Z20" s="19">
        <v>0</v>
      </c>
    </row>
    <row r="21" spans="1:26" x14ac:dyDescent="0.4">
      <c r="A21" s="4">
        <v>1.8</v>
      </c>
      <c r="B21" s="10">
        <v>-1.8501691815000001</v>
      </c>
      <c r="C21" s="10">
        <v>-1.9017887333000001</v>
      </c>
      <c r="D21" s="3">
        <v>0.93500000000000005</v>
      </c>
      <c r="E21" s="4">
        <v>0.63529999999999998</v>
      </c>
      <c r="F21" s="10">
        <v>-1.9492531321</v>
      </c>
      <c r="G21" s="16">
        <v>-1.8512859652</v>
      </c>
      <c r="H21" s="16">
        <v>-1.9043838855999999</v>
      </c>
      <c r="I21" s="16">
        <v>-1.9050712322000001</v>
      </c>
      <c r="J21" s="16">
        <v>-1.9069141181</v>
      </c>
      <c r="K21" s="16">
        <v>-1.9119619715</v>
      </c>
      <c r="L21" s="8">
        <f t="shared" si="5"/>
        <v>61.475376901418976</v>
      </c>
      <c r="M21" s="8">
        <f t="shared" si="6"/>
        <v>28.15590087121501</v>
      </c>
      <c r="N21" s="8">
        <f t="shared" si="7"/>
        <v>27.724584006248921</v>
      </c>
      <c r="O21" s="8">
        <f t="shared" si="8"/>
        <v>26.568154675139969</v>
      </c>
      <c r="P21" s="8">
        <f t="shared" si="9"/>
        <v>23.400576188105955</v>
      </c>
      <c r="Q21" s="9">
        <v>0.78309899999999999</v>
      </c>
      <c r="R21" s="9">
        <v>0.80962199999999995</v>
      </c>
      <c r="S21" s="9">
        <v>0.803118</v>
      </c>
      <c r="T21" s="9">
        <v>0.81108999999999998</v>
      </c>
      <c r="U21" s="9">
        <v>0.83360800000000002</v>
      </c>
      <c r="V21" s="19">
        <v>0.1149</v>
      </c>
      <c r="W21" s="19">
        <v>4.7000000000000002E-3</v>
      </c>
      <c r="X21" s="19">
        <v>0</v>
      </c>
      <c r="Y21" s="19">
        <v>0</v>
      </c>
      <c r="Z21" s="19">
        <v>0</v>
      </c>
    </row>
    <row r="22" spans="1:26" x14ac:dyDescent="0.4">
      <c r="A22" s="4">
        <v>1.9</v>
      </c>
      <c r="B22" s="10">
        <v>-1.8143103336999999</v>
      </c>
      <c r="C22" s="10">
        <v>-1.9036618271000001</v>
      </c>
      <c r="D22" s="3">
        <v>1.054</v>
      </c>
      <c r="E22" s="4">
        <v>0.82769999999999999</v>
      </c>
      <c r="F22" s="10">
        <v>-1.9381157135</v>
      </c>
      <c r="G22" s="16">
        <v>-1.8689201273</v>
      </c>
      <c r="H22" s="16">
        <v>-1.9243771864999999</v>
      </c>
      <c r="I22" s="16">
        <v>-1.9260011486999999</v>
      </c>
      <c r="J22" s="16">
        <v>-1.925392778</v>
      </c>
      <c r="K22" s="16">
        <v>-1.9253580607</v>
      </c>
      <c r="L22" s="8">
        <f t="shared" si="5"/>
        <v>43.420922296361994</v>
      </c>
      <c r="M22" s="8">
        <f t="shared" si="6"/>
        <v>8.621063077770069</v>
      </c>
      <c r="N22" s="8">
        <f t="shared" si="7"/>
        <v>7.6020105576480379</v>
      </c>
      <c r="O22" s="8">
        <f t="shared" si="8"/>
        <v>7.9837692556050204</v>
      </c>
      <c r="P22" s="8">
        <f t="shared" si="9"/>
        <v>8.0055547085279777</v>
      </c>
      <c r="Q22" s="9">
        <v>0.88771699999999998</v>
      </c>
      <c r="R22" s="9">
        <v>0.93259999999999998</v>
      </c>
      <c r="S22" s="9">
        <v>0.92915800000000004</v>
      </c>
      <c r="T22" s="9">
        <v>0.925678</v>
      </c>
      <c r="U22" s="9">
        <v>0.925624</v>
      </c>
      <c r="V22" s="19">
        <v>0.1125</v>
      </c>
      <c r="W22" s="19">
        <v>4.7000000000000002E-3</v>
      </c>
      <c r="X22" s="19">
        <v>0</v>
      </c>
      <c r="Y22" s="19">
        <v>0</v>
      </c>
      <c r="Z22" s="19">
        <v>0</v>
      </c>
    </row>
    <row r="23" spans="1:26" x14ac:dyDescent="0.4">
      <c r="A23" s="4">
        <v>1.95</v>
      </c>
      <c r="B23" s="10">
        <v>-1.7957113125999999</v>
      </c>
      <c r="C23" s="10">
        <v>-1.906268249</v>
      </c>
      <c r="D23" s="3">
        <v>1.083</v>
      </c>
      <c r="E23" s="4">
        <v>0.9163</v>
      </c>
      <c r="F23" s="10">
        <v>-1.9368737735999999</v>
      </c>
      <c r="G23" s="16">
        <v>-1.875311934</v>
      </c>
      <c r="H23" s="16">
        <v>-1.9315381093999999</v>
      </c>
      <c r="I23" s="16">
        <v>-1.933838188</v>
      </c>
      <c r="J23" s="16">
        <v>-1.933576105</v>
      </c>
      <c r="K23" s="16">
        <v>-1.9334652903</v>
      </c>
      <c r="L23" s="8">
        <f t="shared" si="5"/>
        <v>38.630669967395967</v>
      </c>
      <c r="M23" s="8">
        <f t="shared" si="6"/>
        <v>3.3481826421419867</v>
      </c>
      <c r="N23" s="8">
        <f t="shared" si="7"/>
        <v>1.9048603198559659</v>
      </c>
      <c r="O23" s="8">
        <f t="shared" si="8"/>
        <v>2.0693200231859463</v>
      </c>
      <c r="P23" s="8">
        <f t="shared" si="9"/>
        <v>2.138857355582922</v>
      </c>
      <c r="Q23" s="9">
        <v>0.92784199999999994</v>
      </c>
      <c r="R23" s="9">
        <v>0.97992100000000004</v>
      </c>
      <c r="S23" s="9">
        <v>0.98066299999999995</v>
      </c>
      <c r="T23" s="9">
        <v>0.97931800000000002</v>
      </c>
      <c r="U23" s="9">
        <v>0.97869399999999995</v>
      </c>
      <c r="V23" s="19">
        <v>0.11210000000000001</v>
      </c>
      <c r="W23" s="19">
        <v>4.7000000000000002E-3</v>
      </c>
      <c r="X23" s="19">
        <v>0</v>
      </c>
      <c r="Y23" s="19">
        <v>0</v>
      </c>
      <c r="Z23" s="19">
        <v>0</v>
      </c>
    </row>
    <row r="24" spans="1:26" x14ac:dyDescent="0.4">
      <c r="A24" s="4">
        <v>1.98</v>
      </c>
      <c r="B24" s="10">
        <v>-1.7843832461</v>
      </c>
      <c r="C24" s="10">
        <v>-1.9082683617</v>
      </c>
      <c r="D24" s="3">
        <v>1.0920000000000001</v>
      </c>
      <c r="E24" s="4">
        <v>0.96709999999999996</v>
      </c>
      <c r="F24" s="10">
        <v>-1.9379421373000001</v>
      </c>
      <c r="G24" s="16">
        <v>-1.8784708036</v>
      </c>
      <c r="H24" s="16">
        <v>-1.9349651954</v>
      </c>
      <c r="I24" s="16">
        <v>-1.9374435269000001</v>
      </c>
      <c r="J24" s="16">
        <v>-1.9373428806999999</v>
      </c>
      <c r="K24" s="16">
        <v>-1.9373289483</v>
      </c>
      <c r="L24" s="8">
        <f t="shared" si="5"/>
        <v>37.318856610087082</v>
      </c>
      <c r="M24" s="8">
        <f t="shared" si="6"/>
        <v>1.8680608116690534</v>
      </c>
      <c r="N24" s="8">
        <f t="shared" si="7"/>
        <v>0.3128830121039925</v>
      </c>
      <c r="O24" s="8">
        <f t="shared" si="8"/>
        <v>0.37603950906609607</v>
      </c>
      <c r="P24" s="8">
        <f t="shared" si="9"/>
        <v>0.38478222939004358</v>
      </c>
      <c r="Q24" s="9">
        <v>0.94038100000000002</v>
      </c>
      <c r="R24" s="9">
        <v>0.99470800000000004</v>
      </c>
      <c r="S24" s="9">
        <v>0.99686399999999997</v>
      </c>
      <c r="T24" s="9">
        <v>0.99659699999999996</v>
      </c>
      <c r="U24" s="9">
        <v>0.996479</v>
      </c>
      <c r="V24" s="19">
        <v>0.112</v>
      </c>
      <c r="W24" s="19">
        <v>4.7000000000000002E-3</v>
      </c>
      <c r="X24" s="19">
        <v>0</v>
      </c>
      <c r="Y24" s="19">
        <v>0</v>
      </c>
      <c r="Z24" s="19">
        <v>0</v>
      </c>
    </row>
    <row r="25" spans="1:26" x14ac:dyDescent="0.4">
      <c r="A25" s="4">
        <v>1.99</v>
      </c>
      <c r="B25" s="10">
        <v>-1.7805825263999999</v>
      </c>
      <c r="C25" s="10">
        <v>-1.9090005564000001</v>
      </c>
      <c r="D25" s="3">
        <v>1.0940000000000001</v>
      </c>
      <c r="E25" s="4">
        <v>0.98360000000000003</v>
      </c>
      <c r="F25" s="10">
        <v>-1.9386110902</v>
      </c>
      <c r="G25" s="16">
        <v>-1.8794166236000001</v>
      </c>
      <c r="H25" s="16">
        <v>-1.9359700382</v>
      </c>
      <c r="I25" s="16">
        <v>-1.9384660336999999</v>
      </c>
      <c r="J25" s="16">
        <v>-1.9383898473000001</v>
      </c>
      <c r="K25" s="16">
        <v>-1.9383960026</v>
      </c>
      <c r="L25" s="8">
        <f t="shared" si="5"/>
        <v>37.14511973616596</v>
      </c>
      <c r="M25" s="8">
        <f t="shared" si="6"/>
        <v>1.6572865405199857</v>
      </c>
      <c r="N25" s="8">
        <f t="shared" si="7"/>
        <v>9.1024404315046215E-2</v>
      </c>
      <c r="O25" s="8">
        <f t="shared" si="8"/>
        <v>0.13883213217894874</v>
      </c>
      <c r="P25" s="8">
        <f t="shared" si="9"/>
        <v>0.13496961987599801</v>
      </c>
      <c r="Q25" s="9">
        <v>0.94218400000000002</v>
      </c>
      <c r="R25" s="9">
        <v>0.99684899999999999</v>
      </c>
      <c r="S25" s="9">
        <v>0.99920399999999998</v>
      </c>
      <c r="T25" s="9">
        <v>0.99910299999999996</v>
      </c>
      <c r="U25" s="9">
        <v>0.999081</v>
      </c>
      <c r="V25" s="19">
        <v>0.112</v>
      </c>
      <c r="W25" s="19">
        <v>4.7000000000000002E-3</v>
      </c>
      <c r="X25" s="19">
        <v>0</v>
      </c>
      <c r="Y25" s="19">
        <v>0</v>
      </c>
      <c r="Z25" s="19">
        <v>0</v>
      </c>
    </row>
    <row r="26" spans="1:26" x14ac:dyDescent="0.4">
      <c r="A26" s="4">
        <v>2</v>
      </c>
      <c r="B26" s="10">
        <v>-1.7767703581000001</v>
      </c>
      <c r="C26" s="10">
        <v>-1.9097636148999999</v>
      </c>
      <c r="D26" s="3">
        <v>1.095</v>
      </c>
      <c r="E26" s="4">
        <v>1</v>
      </c>
      <c r="F26" s="10">
        <v>-1.9394307222</v>
      </c>
      <c r="G26" s="16">
        <v>-1.8803086835</v>
      </c>
      <c r="H26" s="16">
        <v>-1.936906835</v>
      </c>
      <c r="I26" s="16">
        <v>-1.9393976696999999</v>
      </c>
      <c r="J26" s="16">
        <v>-1.9393304228999999</v>
      </c>
      <c r="K26" s="16">
        <v>-1.9393483117000001</v>
      </c>
      <c r="L26" s="8">
        <f t="shared" si="5"/>
        <v>37.099670504636997</v>
      </c>
      <c r="M26" s="8">
        <f t="shared" si="6"/>
        <v>1.5837644568719771</v>
      </c>
      <c r="N26" s="8">
        <f t="shared" si="7"/>
        <v>2.0740774275046912E-2</v>
      </c>
      <c r="O26" s="8">
        <f t="shared" si="8"/>
        <v>6.293881374306666E-2</v>
      </c>
      <c r="P26" s="8">
        <f t="shared" si="9"/>
        <v>5.1713412854941999E-2</v>
      </c>
      <c r="Q26" s="9">
        <v>0.94276400000000005</v>
      </c>
      <c r="R26" s="9">
        <v>0.99756100000000003</v>
      </c>
      <c r="S26" s="9">
        <v>0.99997499999999995</v>
      </c>
      <c r="T26" s="9">
        <v>0.99992899999999996</v>
      </c>
      <c r="U26" s="9">
        <v>0.999942</v>
      </c>
      <c r="V26" s="19">
        <v>0.11210000000000001</v>
      </c>
      <c r="W26" s="19">
        <v>4.7000000000000002E-3</v>
      </c>
      <c r="X26" s="19">
        <v>0</v>
      </c>
      <c r="Y26" s="19">
        <v>0</v>
      </c>
      <c r="Z26" s="19">
        <v>0</v>
      </c>
    </row>
    <row r="27" spans="1:26" x14ac:dyDescent="0.4">
      <c r="A27" s="4">
        <v>2.0099999999999998</v>
      </c>
      <c r="B27" s="10">
        <v>-1.7815511033</v>
      </c>
      <c r="C27" s="10">
        <v>-1.9105564501000001</v>
      </c>
      <c r="D27" s="3">
        <v>1.095</v>
      </c>
      <c r="E27" s="4">
        <v>0.98380000000000001</v>
      </c>
      <c r="F27" s="10">
        <v>-1.9404048164000001</v>
      </c>
      <c r="G27" s="16">
        <v>-1.8811537476</v>
      </c>
      <c r="H27" s="16">
        <v>-1.9377834313</v>
      </c>
      <c r="I27" s="16">
        <v>-1.9402502956000001</v>
      </c>
      <c r="J27" s="16">
        <v>-1.9401776082</v>
      </c>
      <c r="K27" s="16">
        <v>-1.9401987607</v>
      </c>
      <c r="L27" s="8">
        <f t="shared" si="5"/>
        <v>37.18063818268805</v>
      </c>
      <c r="M27" s="8">
        <f t="shared" si="6"/>
        <v>1.6449453641010598</v>
      </c>
      <c r="N27" s="8">
        <f t="shared" si="7"/>
        <v>9.696334720800126E-2</v>
      </c>
      <c r="O27" s="8">
        <f t="shared" si="8"/>
        <v>0.14257541758206671</v>
      </c>
      <c r="P27" s="8">
        <f t="shared" si="9"/>
        <v>0.12930201230706037</v>
      </c>
      <c r="Q27" s="9">
        <v>0.94214699999999996</v>
      </c>
      <c r="R27" s="9">
        <v>0.99687499999999996</v>
      </c>
      <c r="S27" s="9">
        <v>0.99921199999999999</v>
      </c>
      <c r="T27" s="9">
        <v>0.999116</v>
      </c>
      <c r="U27" s="9">
        <v>0.99910500000000002</v>
      </c>
      <c r="V27" s="19">
        <v>0.11210000000000001</v>
      </c>
      <c r="W27" s="19">
        <v>4.7000000000000002E-3</v>
      </c>
      <c r="X27" s="19">
        <v>0</v>
      </c>
      <c r="Y27" s="19">
        <v>0</v>
      </c>
      <c r="Z27" s="19">
        <v>0</v>
      </c>
    </row>
    <row r="28" spans="1:26" x14ac:dyDescent="0.4">
      <c r="A28" s="4">
        <v>2.02</v>
      </c>
      <c r="B28" s="10">
        <v>-1.7862616326</v>
      </c>
      <c r="C28" s="10">
        <v>-1.911378002</v>
      </c>
      <c r="D28" s="3">
        <v>1.095</v>
      </c>
      <c r="E28" s="4">
        <v>0.96779999999999999</v>
      </c>
      <c r="F28" s="10">
        <v>-1.9415238833999999</v>
      </c>
      <c r="G28" s="16">
        <v>-1.8819530723</v>
      </c>
      <c r="H28" s="16">
        <v>-1.9385996094</v>
      </c>
      <c r="I28" s="16">
        <v>-1.9410233633</v>
      </c>
      <c r="J28" s="16">
        <v>-1.9409305793</v>
      </c>
      <c r="K28" s="16">
        <v>-1.9409470710000001</v>
      </c>
      <c r="L28" s="8">
        <f t="shared" si="5"/>
        <v>37.381279673360972</v>
      </c>
      <c r="M28" s="8">
        <f t="shared" si="6"/>
        <v>1.835011177739968</v>
      </c>
      <c r="N28" s="8">
        <f t="shared" si="7"/>
        <v>0.31408136795093822</v>
      </c>
      <c r="O28" s="8">
        <f t="shared" si="8"/>
        <v>0.372304255790946</v>
      </c>
      <c r="P28" s="8">
        <f t="shared" si="9"/>
        <v>0.36195554912390504</v>
      </c>
      <c r="Q28" s="9">
        <v>0.94037599999999999</v>
      </c>
      <c r="R28" s="9">
        <v>0.99484399999999995</v>
      </c>
      <c r="S28" s="9">
        <v>0.99697899999999995</v>
      </c>
      <c r="T28" s="9">
        <v>0.99673699999999998</v>
      </c>
      <c r="U28" s="9">
        <v>0.99665599999999999</v>
      </c>
      <c r="V28" s="19">
        <v>0.11219999999999999</v>
      </c>
      <c r="W28" s="19">
        <v>4.7000000000000002E-3</v>
      </c>
      <c r="X28" s="19">
        <v>0</v>
      </c>
      <c r="Y28" s="19">
        <v>0</v>
      </c>
      <c r="Z28" s="19">
        <v>0</v>
      </c>
    </row>
    <row r="29" spans="1:26" x14ac:dyDescent="0.4">
      <c r="A29" s="4">
        <v>2.0499999999999998</v>
      </c>
      <c r="B29" s="10">
        <v>-1.7999829311</v>
      </c>
      <c r="C29" s="10">
        <v>-1.9140047407</v>
      </c>
      <c r="D29" s="3">
        <v>1.0920000000000001</v>
      </c>
      <c r="E29" s="4">
        <v>0.92079999999999995</v>
      </c>
      <c r="F29" s="10">
        <v>-1.9456877215999999</v>
      </c>
      <c r="G29" s="16">
        <v>-1.8840624061</v>
      </c>
      <c r="H29" s="16">
        <v>-1.9406937755</v>
      </c>
      <c r="I29" s="16">
        <v>-1.9428998135</v>
      </c>
      <c r="J29" s="16">
        <v>-1.9426965457000001</v>
      </c>
      <c r="K29" s="16">
        <v>-1.9426850395999999</v>
      </c>
      <c r="L29" s="8">
        <f t="shared" si="5"/>
        <v>38.670501729404961</v>
      </c>
      <c r="M29" s="8">
        <f t="shared" si="6"/>
        <v>3.1337511172109522</v>
      </c>
      <c r="N29" s="8">
        <f t="shared" si="7"/>
        <v>1.7494402118309738</v>
      </c>
      <c r="O29" s="8">
        <f t="shared" si="8"/>
        <v>1.8769927890089153</v>
      </c>
      <c r="P29" s="8">
        <f t="shared" si="9"/>
        <v>1.8842129818199866</v>
      </c>
      <c r="Q29" s="9">
        <v>0.92891100000000004</v>
      </c>
      <c r="R29" s="9">
        <v>0.98159700000000005</v>
      </c>
      <c r="S29" s="9">
        <v>0.98253599999999996</v>
      </c>
      <c r="T29" s="9">
        <v>0.98148999999999997</v>
      </c>
      <c r="U29" s="9">
        <v>0.981132</v>
      </c>
      <c r="V29" s="19">
        <v>0.1124</v>
      </c>
      <c r="W29" s="19">
        <v>4.7000000000000002E-3</v>
      </c>
      <c r="X29" s="19">
        <v>0</v>
      </c>
      <c r="Y29" s="19">
        <v>0</v>
      </c>
      <c r="Z29" s="19">
        <v>0</v>
      </c>
    </row>
    <row r="30" spans="1:26" x14ac:dyDescent="0.4">
      <c r="A30" s="4">
        <v>2.1</v>
      </c>
      <c r="B30" s="10">
        <v>-1.8215468947</v>
      </c>
      <c r="C30" s="10">
        <v>-1.9188652454999999</v>
      </c>
      <c r="D30" s="3">
        <v>1.0780000000000001</v>
      </c>
      <c r="E30" s="4">
        <v>0.8458</v>
      </c>
      <c r="F30" s="10">
        <v>-1.9548321932999999</v>
      </c>
      <c r="G30" s="16">
        <v>-1.8867083571000001</v>
      </c>
      <c r="H30" s="16">
        <v>-1.9431666772</v>
      </c>
      <c r="I30" s="16">
        <v>-1.944868094</v>
      </c>
      <c r="J30" s="16">
        <v>-1.9445263461</v>
      </c>
      <c r="K30" s="16">
        <v>-1.9447039704</v>
      </c>
      <c r="L30" s="8">
        <f t="shared" si="5"/>
        <v>42.748388453861899</v>
      </c>
      <c r="M30" s="8">
        <f t="shared" si="6"/>
        <v>7.3202280079109272</v>
      </c>
      <c r="N30" s="8">
        <f t="shared" si="7"/>
        <v>6.2525719517429135</v>
      </c>
      <c r="O30" s="8">
        <f t="shared" si="8"/>
        <v>6.4670221764719624</v>
      </c>
      <c r="P30" s="8">
        <f t="shared" si="9"/>
        <v>6.3555611519789545</v>
      </c>
      <c r="Q30" s="9">
        <v>0.89552399999999999</v>
      </c>
      <c r="R30" s="9">
        <v>0.94305600000000001</v>
      </c>
      <c r="S30" s="9">
        <v>0.94125400000000004</v>
      </c>
      <c r="T30" s="9">
        <v>0.93924200000000002</v>
      </c>
      <c r="U30" s="9">
        <v>0.93996599999999997</v>
      </c>
      <c r="V30" s="19">
        <v>0.11310000000000001</v>
      </c>
      <c r="W30" s="19">
        <v>4.7000000000000002E-3</v>
      </c>
      <c r="X30" s="19">
        <v>0</v>
      </c>
      <c r="Y30" s="19">
        <v>0</v>
      </c>
      <c r="Z30" s="19">
        <v>0</v>
      </c>
    </row>
    <row r="31" spans="1:26" x14ac:dyDescent="0.4">
      <c r="A31" s="4">
        <v>2.2000000000000002</v>
      </c>
      <c r="B31" s="10">
        <v>-1.8602105228000001</v>
      </c>
      <c r="C31" s="10">
        <v>-1.9300098503000001</v>
      </c>
      <c r="D31" s="3">
        <v>1.02</v>
      </c>
      <c r="E31" s="4">
        <v>0.70789999999999997</v>
      </c>
      <c r="F31" s="10">
        <v>-1.9777029862</v>
      </c>
      <c r="G31" s="16">
        <v>-1.8891982634</v>
      </c>
      <c r="H31" s="16">
        <v>-1.9453385733999999</v>
      </c>
      <c r="I31" s="16">
        <v>-1.9468601239000001</v>
      </c>
      <c r="J31" s="16">
        <v>-1.9482503869000001</v>
      </c>
      <c r="K31" s="16">
        <v>-1.9515759556000001</v>
      </c>
      <c r="L31" s="8">
        <f t="shared" si="5"/>
        <v>55.537598604227995</v>
      </c>
      <c r="M31" s="8">
        <f t="shared" si="6"/>
        <v>20.30899267612801</v>
      </c>
      <c r="N31" s="8">
        <f t="shared" si="7"/>
        <v>19.354204521872926</v>
      </c>
      <c r="O31" s="8">
        <f t="shared" si="8"/>
        <v>18.481800586742924</v>
      </c>
      <c r="P31" s="8">
        <f t="shared" si="9"/>
        <v>16.394972971805924</v>
      </c>
      <c r="Q31" s="9">
        <v>0.81583099999999997</v>
      </c>
      <c r="R31" s="9">
        <v>0.85239799999999999</v>
      </c>
      <c r="S31" s="9">
        <v>0.85019800000000001</v>
      </c>
      <c r="T31" s="9">
        <v>0.85669099999999998</v>
      </c>
      <c r="U31" s="9">
        <v>0.872645</v>
      </c>
      <c r="V31" s="19">
        <v>0.1154</v>
      </c>
      <c r="W31" s="19">
        <v>4.5999999999999999E-3</v>
      </c>
      <c r="X31" s="19">
        <v>0</v>
      </c>
      <c r="Y31" s="19">
        <v>0</v>
      </c>
      <c r="Z31" s="19">
        <v>0</v>
      </c>
    </row>
    <row r="32" spans="1:26" x14ac:dyDescent="0.4">
      <c r="A32" s="4">
        <v>2.5</v>
      </c>
      <c r="B32" s="10">
        <v>-1.9474278534</v>
      </c>
      <c r="C32" s="10">
        <v>-1.9689547810000001</v>
      </c>
      <c r="D32" s="3">
        <v>0.70699999999999996</v>
      </c>
      <c r="E32" s="4">
        <v>0.37809999999999999</v>
      </c>
      <c r="F32" s="10">
        <v>-2.0455995127</v>
      </c>
      <c r="G32" s="16">
        <v>-1.8817190477000001</v>
      </c>
      <c r="H32" s="16">
        <v>-1.9465015293000001</v>
      </c>
      <c r="I32" s="16">
        <v>-1.9649335125</v>
      </c>
      <c r="J32" s="16">
        <v>-1.9887956434</v>
      </c>
      <c r="K32" s="16">
        <v>-2.0090030696999999</v>
      </c>
      <c r="L32" s="8">
        <f t="shared" si="5"/>
        <v>102.83663059214992</v>
      </c>
      <c r="M32" s="8">
        <f t="shared" si="6"/>
        <v>62.184975563333914</v>
      </c>
      <c r="N32" s="8">
        <f t="shared" si="7"/>
        <v>50.618721785501947</v>
      </c>
      <c r="O32" s="8">
        <f t="shared" si="8"/>
        <v>35.644996024442946</v>
      </c>
      <c r="P32" s="8">
        <f t="shared" si="9"/>
        <v>22.964633946930057</v>
      </c>
      <c r="Q32" s="9">
        <v>0.67343600000000003</v>
      </c>
      <c r="R32" s="9">
        <v>0.71285100000000001</v>
      </c>
      <c r="S32" s="9">
        <v>0.760683</v>
      </c>
      <c r="T32" s="9">
        <v>0.83101199999999997</v>
      </c>
      <c r="U32" s="9">
        <v>0.89116700000000004</v>
      </c>
      <c r="V32" s="19">
        <v>0.1278</v>
      </c>
      <c r="W32" s="19">
        <v>4.8999999999999998E-3</v>
      </c>
      <c r="X32" s="19">
        <v>2.0000000000000001E-4</v>
      </c>
      <c r="Y32" s="19">
        <v>0</v>
      </c>
      <c r="Z32" s="19">
        <v>0</v>
      </c>
    </row>
    <row r="33" spans="1:26" x14ac:dyDescent="0.4">
      <c r="A33" s="4">
        <v>3</v>
      </c>
      <c r="B33" s="10">
        <v>-2.0291793113000001</v>
      </c>
      <c r="C33" s="10">
        <v>-2.0295337862</v>
      </c>
      <c r="D33" s="3">
        <v>0.109</v>
      </c>
      <c r="E33" s="4">
        <v>4.5100000000000001E-2</v>
      </c>
      <c r="F33" s="10">
        <v>-2.1165510815999999</v>
      </c>
      <c r="G33" s="16">
        <v>-1.8466162497</v>
      </c>
      <c r="H33" s="16">
        <v>-1.9559521109</v>
      </c>
      <c r="I33" s="16">
        <v>-2.0146524144</v>
      </c>
      <c r="J33" s="16">
        <v>-2.0553734681</v>
      </c>
      <c r="K33" s="16">
        <v>-2.0817252957000001</v>
      </c>
      <c r="L33" s="8">
        <f t="shared" si="5"/>
        <v>169.38680636556893</v>
      </c>
      <c r="M33" s="8">
        <f t="shared" si="6"/>
        <v>100.77746010395697</v>
      </c>
      <c r="N33" s="8">
        <f t="shared" si="7"/>
        <v>63.942432654671975</v>
      </c>
      <c r="O33" s="8">
        <f t="shared" si="8"/>
        <v>38.389564247384968</v>
      </c>
      <c r="P33" s="8">
        <f t="shared" si="9"/>
        <v>21.853528910108906</v>
      </c>
      <c r="Q33" s="9">
        <v>0.59811199999999998</v>
      </c>
      <c r="R33" s="9">
        <v>0.68745800000000001</v>
      </c>
      <c r="S33" s="9">
        <v>0.79495700000000002</v>
      </c>
      <c r="T33" s="9">
        <v>0.87636700000000001</v>
      </c>
      <c r="U33" s="9">
        <v>0.92964999999999998</v>
      </c>
      <c r="V33" s="19">
        <v>0.1585</v>
      </c>
      <c r="W33" s="19">
        <v>7.4999999999999997E-3</v>
      </c>
      <c r="X33" s="19">
        <v>4.0000000000000002E-4</v>
      </c>
      <c r="Y33" s="19">
        <v>1E-4</v>
      </c>
      <c r="Z33" s="19">
        <v>0</v>
      </c>
    </row>
    <row r="34" spans="1:26" x14ac:dyDescent="0.4">
      <c r="V34" s="19"/>
      <c r="W34" s="19"/>
      <c r="X34" s="19"/>
      <c r="Y34" s="19"/>
      <c r="Z34" s="19"/>
    </row>
    <row r="35" spans="1:26" s="1" customFormat="1" x14ac:dyDescent="0.4">
      <c r="A35" s="1" t="s">
        <v>16</v>
      </c>
      <c r="G35" s="22" t="s">
        <v>13</v>
      </c>
      <c r="H35" s="22"/>
      <c r="I35" s="22"/>
      <c r="J35" s="22"/>
      <c r="K35" s="22"/>
      <c r="L35" s="20" t="s">
        <v>14</v>
      </c>
      <c r="M35" s="20"/>
      <c r="N35" s="20"/>
      <c r="O35" s="20"/>
      <c r="P35" s="20"/>
      <c r="Q35" s="21" t="s">
        <v>7</v>
      </c>
      <c r="R35" s="21"/>
      <c r="S35" s="21"/>
      <c r="T35" s="21"/>
      <c r="U35" s="21"/>
      <c r="V35" s="24" t="s">
        <v>19</v>
      </c>
      <c r="W35" s="24"/>
      <c r="X35" s="24"/>
      <c r="Y35" s="24"/>
      <c r="Z35" s="24"/>
    </row>
    <row r="36" spans="1:26" x14ac:dyDescent="0.4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6</v>
      </c>
      <c r="G36" s="7" t="s">
        <v>8</v>
      </c>
      <c r="H36" s="7" t="s">
        <v>9</v>
      </c>
      <c r="I36" s="7" t="s">
        <v>10</v>
      </c>
      <c r="J36" s="7" t="s">
        <v>11</v>
      </c>
      <c r="K36" s="7" t="s">
        <v>12</v>
      </c>
      <c r="L36" s="5" t="s">
        <v>8</v>
      </c>
      <c r="M36" s="5" t="s">
        <v>9</v>
      </c>
      <c r="N36" s="5" t="s">
        <v>10</v>
      </c>
      <c r="O36" s="5" t="s">
        <v>11</v>
      </c>
      <c r="P36" s="5" t="s">
        <v>12</v>
      </c>
      <c r="Q36" s="6" t="s">
        <v>8</v>
      </c>
      <c r="R36" s="6" t="s">
        <v>9</v>
      </c>
      <c r="S36" s="6" t="s">
        <v>10</v>
      </c>
      <c r="T36" s="6" t="s">
        <v>11</v>
      </c>
      <c r="U36" s="6" t="s">
        <v>12</v>
      </c>
      <c r="V36" s="19" t="s">
        <v>20</v>
      </c>
      <c r="W36" s="19" t="s">
        <v>21</v>
      </c>
      <c r="X36" s="19" t="s">
        <v>22</v>
      </c>
      <c r="Y36" s="19" t="s">
        <v>23</v>
      </c>
      <c r="Z36" s="19" t="s">
        <v>24</v>
      </c>
    </row>
    <row r="37" spans="1:26" x14ac:dyDescent="0.4">
      <c r="A37" s="4">
        <v>1.6</v>
      </c>
      <c r="B37" s="10">
        <v>-1.9136527926</v>
      </c>
      <c r="C37" s="10">
        <v>-1.9175746294</v>
      </c>
      <c r="D37" s="3">
        <v>0.34599999999999997</v>
      </c>
      <c r="E37" s="4">
        <v>0.17860000000000001</v>
      </c>
      <c r="F37" s="10">
        <v>-1.9842497304</v>
      </c>
      <c r="G37" s="16">
        <v>-1.7813796419000001</v>
      </c>
      <c r="H37" s="16">
        <v>-1.8369760858999999</v>
      </c>
      <c r="I37" s="16">
        <v>-1.8604354872</v>
      </c>
      <c r="J37" s="16">
        <v>-1.8881166677000001</v>
      </c>
      <c r="K37" s="16">
        <v>-1.9125113121999999</v>
      </c>
      <c r="L37" s="8">
        <f t="shared" ref="L37:L50" si="10">627.51*(G37-F37)</f>
        <v>127.30300923463493</v>
      </c>
      <c r="M37" s="8">
        <f t="shared" ref="M37:M50" si="11">627.51*(H37-F37)</f>
        <v>92.415684660195012</v>
      </c>
      <c r="N37" s="8">
        <f t="shared" ref="N37:N50" si="12">627.51*(I37-F37)</f>
        <v>77.694675750431998</v>
      </c>
      <c r="O37" s="8">
        <f t="shared" ref="O37:O50" si="13">627.51*(J37-F37)</f>
        <v>60.324458174876924</v>
      </c>
      <c r="P37" s="8">
        <f t="shared" ref="P37:P50" si="14">627.51*(K37-F37)</f>
        <v>45.016574804682023</v>
      </c>
      <c r="Q37" s="9">
        <v>0.60820700000000005</v>
      </c>
      <c r="R37" s="9">
        <v>0.62933399999999995</v>
      </c>
      <c r="S37" s="9">
        <v>0.68841799999999997</v>
      </c>
      <c r="T37" s="9">
        <v>0.75700199999999995</v>
      </c>
      <c r="U37" s="9">
        <v>0.81915099999999996</v>
      </c>
      <c r="V37" s="19">
        <v>0.1246</v>
      </c>
      <c r="W37" s="19">
        <v>2.9999999999999997E-4</v>
      </c>
      <c r="X37" s="19">
        <v>1.8E-3</v>
      </c>
      <c r="Y37" s="19">
        <v>8.0000000000000004E-4</v>
      </c>
      <c r="Z37" s="19">
        <v>5.0000000000000001E-4</v>
      </c>
    </row>
    <row r="38" spans="1:26" x14ac:dyDescent="0.4">
      <c r="A38" s="4">
        <v>1.8</v>
      </c>
      <c r="B38" s="10">
        <v>-1.8501691815000001</v>
      </c>
      <c r="C38" s="10">
        <v>-1.9017887333000001</v>
      </c>
      <c r="D38" s="3">
        <v>0.93500000000000005</v>
      </c>
      <c r="E38" s="4">
        <v>0.63529999999999998</v>
      </c>
      <c r="F38" s="10">
        <v>-1.9492531321</v>
      </c>
      <c r="G38" s="16">
        <v>-1.8476745825000001</v>
      </c>
      <c r="H38" s="16">
        <v>-1.9008301259</v>
      </c>
      <c r="I38" s="16">
        <v>-1.8978817406999999</v>
      </c>
      <c r="J38" s="16">
        <v>-1.9019501620999999</v>
      </c>
      <c r="K38" s="16">
        <v>-1.9098269325999999</v>
      </c>
      <c r="L38" s="8">
        <f t="shared" si="10"/>
        <v>63.741555659495937</v>
      </c>
      <c r="M38" s="8">
        <f t="shared" si="11"/>
        <v>30.385920620561969</v>
      </c>
      <c r="N38" s="8">
        <f t="shared" si="12"/>
        <v>32.236061817414011</v>
      </c>
      <c r="O38" s="8">
        <f t="shared" si="13"/>
        <v>29.683086704700035</v>
      </c>
      <c r="P38" s="8">
        <f t="shared" si="14"/>
        <v>24.740334448245022</v>
      </c>
      <c r="Q38" s="9">
        <v>0.77160099999999998</v>
      </c>
      <c r="R38" s="9">
        <v>0.78826200000000002</v>
      </c>
      <c r="S38" s="9">
        <v>0.77577600000000002</v>
      </c>
      <c r="T38" s="9">
        <v>0.79190700000000003</v>
      </c>
      <c r="U38" s="9">
        <v>0.82642800000000005</v>
      </c>
      <c r="V38" s="19">
        <v>0.11550000000000001</v>
      </c>
      <c r="W38" s="19">
        <v>5.0000000000000001E-4</v>
      </c>
      <c r="X38" s="19">
        <v>1.8E-3</v>
      </c>
      <c r="Y38" s="19">
        <v>8.0000000000000004E-4</v>
      </c>
      <c r="Z38" s="19">
        <v>5.9999999999999995E-4</v>
      </c>
    </row>
    <row r="39" spans="1:26" x14ac:dyDescent="0.4">
      <c r="A39" s="4">
        <v>1.9</v>
      </c>
      <c r="B39" s="10">
        <v>-1.8143103336999999</v>
      </c>
      <c r="C39" s="10">
        <v>-1.9036618271000001</v>
      </c>
      <c r="D39" s="3">
        <v>1.054</v>
      </c>
      <c r="E39" s="4">
        <v>0.82769999999999999</v>
      </c>
      <c r="F39" s="10">
        <v>-1.9381157135</v>
      </c>
      <c r="G39" s="16">
        <v>-1.8662813387999999</v>
      </c>
      <c r="H39" s="16">
        <v>-1.9242235924</v>
      </c>
      <c r="I39" s="16">
        <v>-1.922466427</v>
      </c>
      <c r="J39" s="16">
        <v>-1.9224255571</v>
      </c>
      <c r="K39" s="16">
        <v>-1.9232615915</v>
      </c>
      <c r="L39" s="8">
        <f t="shared" si="10"/>
        <v>45.076788467997055</v>
      </c>
      <c r="M39" s="8">
        <f t="shared" si="11"/>
        <v>8.7174449114610262</v>
      </c>
      <c r="N39" s="8">
        <f t="shared" si="12"/>
        <v>9.820083771614982</v>
      </c>
      <c r="O39" s="8">
        <f t="shared" si="13"/>
        <v>9.8457300425640266</v>
      </c>
      <c r="P39" s="8">
        <f t="shared" si="14"/>
        <v>9.321110096220016</v>
      </c>
      <c r="Q39" s="9">
        <v>0.88318600000000003</v>
      </c>
      <c r="R39" s="9">
        <v>0.92579199999999995</v>
      </c>
      <c r="S39" s="9">
        <v>0.91536499999999998</v>
      </c>
      <c r="T39" s="9">
        <v>0.91147100000000003</v>
      </c>
      <c r="U39" s="9">
        <v>0.91513199999999995</v>
      </c>
      <c r="V39" s="19">
        <v>0.1144</v>
      </c>
      <c r="W39" s="19">
        <v>5.9999999999999995E-4</v>
      </c>
      <c r="X39" s="19">
        <v>1.8E-3</v>
      </c>
      <c r="Y39" s="19">
        <v>8.0000000000000004E-4</v>
      </c>
      <c r="Z39" s="19">
        <v>5.9999999999999995E-4</v>
      </c>
    </row>
    <row r="40" spans="1:26" x14ac:dyDescent="0.4">
      <c r="A40" s="4">
        <v>1.95</v>
      </c>
      <c r="B40" s="10">
        <v>-1.7957113125999999</v>
      </c>
      <c r="C40" s="10">
        <v>-1.906268249</v>
      </c>
      <c r="D40" s="3">
        <v>1.083</v>
      </c>
      <c r="E40" s="4">
        <v>0.9163</v>
      </c>
      <c r="F40" s="10">
        <v>-1.9368737735999999</v>
      </c>
      <c r="G40" s="16">
        <v>-1.8726295661000001</v>
      </c>
      <c r="H40" s="16">
        <v>-1.9321634368</v>
      </c>
      <c r="I40" s="16">
        <v>-1.9316704373</v>
      </c>
      <c r="J40" s="16">
        <v>-1.9320942535000001</v>
      </c>
      <c r="K40" s="16">
        <v>-1.9323113452</v>
      </c>
      <c r="L40" s="8">
        <f t="shared" si="10"/>
        <v>40.313882648324885</v>
      </c>
      <c r="M40" s="8">
        <f t="shared" si="11"/>
        <v>2.9557834453679255</v>
      </c>
      <c r="N40" s="8">
        <f t="shared" si="12"/>
        <v>3.2651455616129477</v>
      </c>
      <c r="O40" s="8">
        <f t="shared" si="13"/>
        <v>2.9991966579508889</v>
      </c>
      <c r="P40" s="8">
        <f t="shared" si="14"/>
        <v>2.8629694452839209</v>
      </c>
      <c r="Q40" s="9">
        <v>0.92542000000000002</v>
      </c>
      <c r="R40" s="9">
        <v>0.97899599999999998</v>
      </c>
      <c r="S40" s="9">
        <v>0.97569399999999995</v>
      </c>
      <c r="T40" s="9">
        <v>0.97433099999999995</v>
      </c>
      <c r="U40" s="9">
        <v>0.97444699999999995</v>
      </c>
      <c r="V40" s="19">
        <v>0.1145</v>
      </c>
      <c r="W40" s="19">
        <v>5.9999999999999995E-4</v>
      </c>
      <c r="X40" s="19">
        <v>1.8E-3</v>
      </c>
      <c r="Y40" s="19">
        <v>8.0000000000000004E-4</v>
      </c>
      <c r="Z40" s="19">
        <v>5.9999999999999995E-4</v>
      </c>
    </row>
    <row r="41" spans="1:26" x14ac:dyDescent="0.4">
      <c r="A41" s="4">
        <v>1.98</v>
      </c>
      <c r="B41" s="10">
        <v>-1.7843832461</v>
      </c>
      <c r="C41" s="10">
        <v>-1.9082683617</v>
      </c>
      <c r="D41" s="3">
        <v>1.0920000000000001</v>
      </c>
      <c r="E41" s="4">
        <v>0.96709999999999996</v>
      </c>
      <c r="F41" s="10">
        <v>-1.9379421373000001</v>
      </c>
      <c r="G41" s="16">
        <v>-1.8756179168</v>
      </c>
      <c r="H41" s="16">
        <v>-1.9357117584000001</v>
      </c>
      <c r="I41" s="16">
        <v>-1.9356338639999999</v>
      </c>
      <c r="J41" s="16">
        <v>-1.9363202690000001</v>
      </c>
      <c r="K41" s="16">
        <v>-1.9365515530999999</v>
      </c>
      <c r="L41" s="8">
        <f t="shared" si="10"/>
        <v>39.109071605955052</v>
      </c>
      <c r="M41" s="8">
        <f t="shared" si="11"/>
        <v>1.3995850635389977</v>
      </c>
      <c r="N41" s="8">
        <f t="shared" si="12"/>
        <v>1.4484645784831023</v>
      </c>
      <c r="O41" s="8">
        <f t="shared" si="13"/>
        <v>1.0177385769329972</v>
      </c>
      <c r="P41" s="8">
        <f t="shared" si="14"/>
        <v>0.87260549134209764</v>
      </c>
      <c r="Q41" s="9">
        <v>0.93846499999999999</v>
      </c>
      <c r="R41" s="9">
        <v>0.99555000000000005</v>
      </c>
      <c r="S41" s="9">
        <v>0.99484799999999995</v>
      </c>
      <c r="T41" s="9">
        <v>0.99514100000000005</v>
      </c>
      <c r="U41" s="9">
        <v>0.99528499999999998</v>
      </c>
      <c r="V41" s="19">
        <v>0.1147</v>
      </c>
      <c r="W41" s="19">
        <v>6.9999999999999999E-4</v>
      </c>
      <c r="X41" s="19">
        <v>1.8E-3</v>
      </c>
      <c r="Y41" s="19">
        <v>8.0000000000000004E-4</v>
      </c>
      <c r="Z41" s="19">
        <v>5.9999999999999995E-4</v>
      </c>
    </row>
    <row r="42" spans="1:26" x14ac:dyDescent="0.4">
      <c r="A42" s="4">
        <v>1.99</v>
      </c>
      <c r="B42" s="10">
        <v>-1.7805825263999999</v>
      </c>
      <c r="C42" s="10">
        <v>-1.9090005564000001</v>
      </c>
      <c r="D42" s="3">
        <v>1.0940000000000001</v>
      </c>
      <c r="E42" s="4">
        <v>0.98360000000000003</v>
      </c>
      <c r="F42" s="10">
        <v>-1.9386110902</v>
      </c>
      <c r="G42" s="16">
        <v>-1.8764817453</v>
      </c>
      <c r="H42" s="16">
        <v>-1.9367034952</v>
      </c>
      <c r="I42" s="16">
        <v>-1.9366890537999999</v>
      </c>
      <c r="J42" s="16">
        <v>-1.937420269</v>
      </c>
      <c r="K42" s="16">
        <v>-1.9376668658</v>
      </c>
      <c r="L42" s="8">
        <f t="shared" si="10"/>
        <v>38.986785218198996</v>
      </c>
      <c r="M42" s="8">
        <f t="shared" si="11"/>
        <v>1.197034938450025</v>
      </c>
      <c r="N42" s="8">
        <f t="shared" si="12"/>
        <v>1.2060970613640656</v>
      </c>
      <c r="O42" s="8">
        <f t="shared" si="13"/>
        <v>0.74725221121201579</v>
      </c>
      <c r="P42" s="8">
        <f t="shared" si="14"/>
        <v>0.59251025324398188</v>
      </c>
      <c r="Q42" s="9">
        <v>0.94029099999999999</v>
      </c>
      <c r="R42" s="9">
        <v>0.997923</v>
      </c>
      <c r="S42" s="9">
        <v>0.99760899999999997</v>
      </c>
      <c r="T42" s="9">
        <v>0.99816899999999997</v>
      </c>
      <c r="U42" s="9">
        <v>0.99835799999999997</v>
      </c>
      <c r="V42" s="19">
        <v>0.1148</v>
      </c>
      <c r="W42" s="19">
        <v>6.9999999999999999E-4</v>
      </c>
      <c r="X42" s="19">
        <v>1.8E-3</v>
      </c>
      <c r="Y42" s="19">
        <v>8.0000000000000004E-4</v>
      </c>
      <c r="Z42" s="19">
        <v>5.9999999999999995E-4</v>
      </c>
    </row>
    <row r="43" spans="1:26" x14ac:dyDescent="0.4">
      <c r="A43" s="4">
        <v>2</v>
      </c>
      <c r="B43" s="10">
        <v>-1.7767703581000001</v>
      </c>
      <c r="C43" s="10">
        <v>-1.9097636148999999</v>
      </c>
      <c r="D43" s="3">
        <v>1.095</v>
      </c>
      <c r="E43" s="4">
        <v>1</v>
      </c>
      <c r="F43" s="10">
        <v>-1.9394307222</v>
      </c>
      <c r="G43" s="16">
        <v>-1.8772816371000001</v>
      </c>
      <c r="H43" s="16">
        <v>-1.9375996393999999</v>
      </c>
      <c r="I43" s="16">
        <v>-1.9376120301999999</v>
      </c>
      <c r="J43" s="16">
        <v>-1.938364092</v>
      </c>
      <c r="K43" s="16">
        <v>-1.9386231206</v>
      </c>
      <c r="L43" s="8">
        <f t="shared" si="10"/>
        <v>38.999172391100963</v>
      </c>
      <c r="M43" s="8">
        <f t="shared" si="11"/>
        <v>1.1490227678280662</v>
      </c>
      <c r="N43" s="8">
        <f t="shared" si="12"/>
        <v>1.1412474169200415</v>
      </c>
      <c r="O43" s="8">
        <f t="shared" si="13"/>
        <v>0.66932111680198358</v>
      </c>
      <c r="P43" s="8">
        <f t="shared" si="14"/>
        <v>0.50677808001602553</v>
      </c>
      <c r="Q43" s="9">
        <v>0.94082699999999997</v>
      </c>
      <c r="R43" s="9">
        <v>0.99868500000000004</v>
      </c>
      <c r="S43" s="9">
        <v>0.99850399999999995</v>
      </c>
      <c r="T43" s="9">
        <v>0.99915699999999996</v>
      </c>
      <c r="U43" s="9">
        <v>0.99936700000000001</v>
      </c>
      <c r="V43" s="19">
        <v>0.1149</v>
      </c>
      <c r="W43" s="19">
        <v>6.9999999999999999E-4</v>
      </c>
      <c r="X43" s="19">
        <v>1.8E-3</v>
      </c>
      <c r="Y43" s="19">
        <v>8.0000000000000004E-4</v>
      </c>
      <c r="Z43" s="19">
        <v>5.9999999999999995E-4</v>
      </c>
    </row>
    <row r="44" spans="1:26" x14ac:dyDescent="0.4">
      <c r="A44" s="4">
        <v>2.0099999999999998</v>
      </c>
      <c r="B44" s="10">
        <v>-1.7815511033</v>
      </c>
      <c r="C44" s="10">
        <v>-1.9105564501000001</v>
      </c>
      <c r="D44" s="3">
        <v>1.095</v>
      </c>
      <c r="E44" s="4">
        <v>0.98380000000000001</v>
      </c>
      <c r="F44" s="10">
        <v>-1.9404048164000001</v>
      </c>
      <c r="G44" s="16">
        <v>-1.8780276131</v>
      </c>
      <c r="H44" s="16">
        <v>-1.9384125854000001</v>
      </c>
      <c r="I44" s="16">
        <v>-1.9384165408</v>
      </c>
      <c r="J44" s="16">
        <v>-1.9391632678999999</v>
      </c>
      <c r="K44" s="16">
        <v>-1.9394328199999999</v>
      </c>
      <c r="L44" s="8">
        <f t="shared" si="10"/>
        <v>39.142318842783048</v>
      </c>
      <c r="M44" s="8">
        <f t="shared" si="11"/>
        <v>1.2501448748100068</v>
      </c>
      <c r="N44" s="8">
        <f t="shared" si="12"/>
        <v>1.2476628217560211</v>
      </c>
      <c r="O44" s="8">
        <f t="shared" si="13"/>
        <v>0.77908409923508382</v>
      </c>
      <c r="P44" s="8">
        <f t="shared" si="14"/>
        <v>0.60993746096407475</v>
      </c>
      <c r="Q44" s="9">
        <v>0.94009699999999996</v>
      </c>
      <c r="R44" s="9">
        <v>0.99787199999999998</v>
      </c>
      <c r="S44" s="9">
        <v>0.99757799999999996</v>
      </c>
      <c r="T44" s="9">
        <v>0.99815299999999996</v>
      </c>
      <c r="U44" s="9">
        <v>0.99836100000000005</v>
      </c>
      <c r="V44" s="19">
        <v>0.11509999999999999</v>
      </c>
      <c r="W44" s="19">
        <v>6.9999999999999999E-4</v>
      </c>
      <c r="X44" s="19">
        <v>1.8E-3</v>
      </c>
      <c r="Y44" s="19">
        <v>8.0000000000000004E-4</v>
      </c>
      <c r="Z44" s="19">
        <v>5.9999999999999995E-4</v>
      </c>
    </row>
    <row r="45" spans="1:26" x14ac:dyDescent="0.4">
      <c r="A45" s="4">
        <v>2.02</v>
      </c>
      <c r="B45" s="10">
        <v>-1.7862616326</v>
      </c>
      <c r="C45" s="10">
        <v>-1.911378002</v>
      </c>
      <c r="D45" s="3">
        <v>1.095</v>
      </c>
      <c r="E45" s="4">
        <v>0.96779999999999999</v>
      </c>
      <c r="F45" s="10">
        <v>-1.9415238833999999</v>
      </c>
      <c r="G45" s="16">
        <v>-1.8787123458999999</v>
      </c>
      <c r="H45" s="16">
        <v>-1.9391395151999999</v>
      </c>
      <c r="I45" s="16">
        <v>-1.9391021344999999</v>
      </c>
      <c r="J45" s="16">
        <v>-1.9398217767000001</v>
      </c>
      <c r="K45" s="16">
        <v>-1.9401012247</v>
      </c>
      <c r="L45" s="8">
        <f t="shared" si="10"/>
        <v>39.414867896625012</v>
      </c>
      <c r="M45" s="8">
        <f t="shared" si="11"/>
        <v>1.4962148891819915</v>
      </c>
      <c r="N45" s="8">
        <f t="shared" si="12"/>
        <v>1.5196716522390128</v>
      </c>
      <c r="O45" s="8">
        <f t="shared" si="13"/>
        <v>1.0680889753168852</v>
      </c>
      <c r="P45" s="8">
        <f t="shared" si="14"/>
        <v>0.89273256083694508</v>
      </c>
      <c r="Q45" s="9">
        <v>0.93814600000000004</v>
      </c>
      <c r="R45" s="9">
        <v>0.99554299999999996</v>
      </c>
      <c r="S45" s="9">
        <v>0.99490599999999996</v>
      </c>
      <c r="T45" s="9">
        <v>0.99525200000000003</v>
      </c>
      <c r="U45" s="9">
        <v>0.99544699999999997</v>
      </c>
      <c r="V45" s="19">
        <v>0.1152</v>
      </c>
      <c r="W45" s="19">
        <v>6.9999999999999999E-4</v>
      </c>
      <c r="X45" s="19">
        <v>1.8E-3</v>
      </c>
      <c r="Y45" s="19">
        <v>8.0000000000000004E-4</v>
      </c>
      <c r="Z45" s="19">
        <v>5.9999999999999995E-4</v>
      </c>
    </row>
    <row r="46" spans="1:26" x14ac:dyDescent="0.4">
      <c r="A46" s="4">
        <v>2.0499999999999998</v>
      </c>
      <c r="B46" s="10">
        <v>-1.7999829311</v>
      </c>
      <c r="C46" s="10">
        <v>-1.9140047407</v>
      </c>
      <c r="D46" s="3">
        <v>1.0920000000000001</v>
      </c>
      <c r="E46" s="4">
        <v>0.92079999999999995</v>
      </c>
      <c r="F46" s="10">
        <v>-1.9456877215999999</v>
      </c>
      <c r="G46" s="16">
        <v>-1.8804342781000001</v>
      </c>
      <c r="H46" s="16">
        <v>-1.9408456358999999</v>
      </c>
      <c r="I46" s="16">
        <v>-1.9405147943000001</v>
      </c>
      <c r="J46" s="16">
        <v>-1.9410694072000001</v>
      </c>
      <c r="K46" s="16">
        <v>-1.9414206000000001</v>
      </c>
      <c r="L46" s="8">
        <f t="shared" si="10"/>
        <v>40.947188330684902</v>
      </c>
      <c r="M46" s="8">
        <f t="shared" si="11"/>
        <v>3.0384571976069989</v>
      </c>
      <c r="N46" s="8">
        <f t="shared" si="12"/>
        <v>3.2460636100229072</v>
      </c>
      <c r="O46" s="8">
        <f t="shared" si="13"/>
        <v>2.8980384691438892</v>
      </c>
      <c r="P46" s="8">
        <f t="shared" si="14"/>
        <v>2.6776614752159169</v>
      </c>
      <c r="Q46" s="9">
        <v>0.92579</v>
      </c>
      <c r="R46" s="9">
        <v>0.98050800000000005</v>
      </c>
      <c r="S46" s="9">
        <v>0.97774700000000003</v>
      </c>
      <c r="T46" s="9">
        <v>0.97684700000000002</v>
      </c>
      <c r="U46" s="9">
        <v>0.97727699999999995</v>
      </c>
      <c r="V46" s="19">
        <v>0.1157</v>
      </c>
      <c r="W46" s="19">
        <v>6.9999999999999999E-4</v>
      </c>
      <c r="X46" s="19">
        <v>1.8E-3</v>
      </c>
      <c r="Y46" s="19">
        <v>8.0000000000000004E-4</v>
      </c>
      <c r="Z46" s="19">
        <v>5.9999999999999995E-4</v>
      </c>
    </row>
    <row r="47" spans="1:26" x14ac:dyDescent="0.4">
      <c r="A47" s="4">
        <v>2.1</v>
      </c>
      <c r="B47" s="10">
        <v>-1.8215468947</v>
      </c>
      <c r="C47" s="10">
        <v>-1.9188652454999999</v>
      </c>
      <c r="D47" s="3">
        <v>1.0780000000000001</v>
      </c>
      <c r="E47" s="4">
        <v>0.8458</v>
      </c>
      <c r="F47" s="10">
        <v>-1.9548321932999999</v>
      </c>
      <c r="G47" s="16">
        <v>-1.8822729969000001</v>
      </c>
      <c r="H47" s="16">
        <v>-1.9423317935</v>
      </c>
      <c r="I47" s="16">
        <v>-1.9412361049</v>
      </c>
      <c r="J47" s="16">
        <v>-1.9416260738</v>
      </c>
      <c r="K47" s="16">
        <v>-1.9426399444</v>
      </c>
      <c r="L47" s="8">
        <f t="shared" si="10"/>
        <v>45.531621332963908</v>
      </c>
      <c r="M47" s="8">
        <f t="shared" si="11"/>
        <v>7.8441258784979686</v>
      </c>
      <c r="N47" s="8">
        <f t="shared" si="12"/>
        <v>8.5316814318839551</v>
      </c>
      <c r="O47" s="8">
        <f t="shared" si="13"/>
        <v>8.2869720474449657</v>
      </c>
      <c r="P47" s="8">
        <f t="shared" si="14"/>
        <v>7.6507581072389526</v>
      </c>
      <c r="Q47" s="9">
        <v>0.890046</v>
      </c>
      <c r="R47" s="9">
        <v>0.93695700000000004</v>
      </c>
      <c r="S47" s="9">
        <v>0.92932199999999998</v>
      </c>
      <c r="T47" s="9">
        <v>0.92730699999999999</v>
      </c>
      <c r="U47" s="9">
        <v>0.93139000000000005</v>
      </c>
      <c r="V47" s="19">
        <v>0.1168</v>
      </c>
      <c r="W47" s="19">
        <v>6.9999999999999999E-4</v>
      </c>
      <c r="X47" s="19">
        <v>1.8E-3</v>
      </c>
      <c r="Y47" s="19">
        <v>8.0000000000000004E-4</v>
      </c>
      <c r="Z47" s="19">
        <v>5.9999999999999995E-4</v>
      </c>
    </row>
    <row r="48" spans="1:26" x14ac:dyDescent="0.4">
      <c r="A48" s="4">
        <v>2.2000000000000002</v>
      </c>
      <c r="B48" s="10">
        <v>-1.8602105228000001</v>
      </c>
      <c r="C48" s="10">
        <v>-1.9300098503000001</v>
      </c>
      <c r="D48" s="3">
        <v>1.02</v>
      </c>
      <c r="E48" s="4">
        <v>0.70789999999999997</v>
      </c>
      <c r="F48" s="10">
        <v>-1.9777029862</v>
      </c>
      <c r="G48" s="16">
        <v>-1.8827185315999999</v>
      </c>
      <c r="H48" s="16">
        <v>-1.9419698094</v>
      </c>
      <c r="I48" s="16">
        <v>-1.9405857329</v>
      </c>
      <c r="J48" s="16">
        <v>-1.943829633</v>
      </c>
      <c r="K48" s="16">
        <v>-1.9497773844999999</v>
      </c>
      <c r="L48" s="8">
        <f t="shared" si="10"/>
        <v>59.603695106046025</v>
      </c>
      <c r="M48" s="8">
        <f t="shared" si="11"/>
        <v>22.422925773767993</v>
      </c>
      <c r="N48" s="8">
        <f t="shared" si="12"/>
        <v>23.291447618282955</v>
      </c>
      <c r="O48" s="8">
        <f t="shared" si="13"/>
        <v>21.255867866531972</v>
      </c>
      <c r="P48" s="8">
        <f t="shared" si="14"/>
        <v>17.523594322767014</v>
      </c>
      <c r="Q48" s="9">
        <v>0.80442499999999995</v>
      </c>
      <c r="R48" s="9">
        <v>0.83529900000000001</v>
      </c>
      <c r="S48" s="9">
        <v>0.82710300000000003</v>
      </c>
      <c r="T48" s="9">
        <v>0.83930300000000002</v>
      </c>
      <c r="U48" s="9">
        <v>0.866232</v>
      </c>
      <c r="V48" s="19">
        <v>0.1197</v>
      </c>
      <c r="W48" s="19">
        <v>6.9999999999999999E-4</v>
      </c>
      <c r="X48" s="19">
        <v>1.8E-3</v>
      </c>
      <c r="Y48" s="19">
        <v>8.9999999999999998E-4</v>
      </c>
      <c r="Z48" s="19">
        <v>5.9999999999999995E-4</v>
      </c>
    </row>
    <row r="49" spans="1:26" x14ac:dyDescent="0.4">
      <c r="A49" s="4">
        <v>2.5</v>
      </c>
      <c r="B49" s="10">
        <v>-1.9474278534</v>
      </c>
      <c r="C49" s="10">
        <v>-1.9689547810000001</v>
      </c>
      <c r="D49" s="3">
        <v>0.70699999999999996</v>
      </c>
      <c r="E49" s="4">
        <v>0.37809999999999999</v>
      </c>
      <c r="F49" s="10">
        <v>-2.0455995127</v>
      </c>
      <c r="G49" s="16">
        <v>-1.8683768829</v>
      </c>
      <c r="H49" s="16">
        <v>-1.9381320420999999</v>
      </c>
      <c r="I49" s="16">
        <v>-1.9566336732</v>
      </c>
      <c r="J49" s="16">
        <v>-1.9807144988000001</v>
      </c>
      <c r="K49" s="16">
        <v>-2.0000747352000001</v>
      </c>
      <c r="L49" s="8">
        <f t="shared" si="10"/>
        <v>111.20897242579795</v>
      </c>
      <c r="M49" s="8">
        <f t="shared" si="11"/>
        <v>67.436912476206032</v>
      </c>
      <c r="N49" s="8">
        <f t="shared" si="12"/>
        <v>55.826953944644949</v>
      </c>
      <c r="O49" s="8">
        <f t="shared" si="13"/>
        <v>40.715995072388935</v>
      </c>
      <c r="P49" s="8">
        <f t="shared" si="14"/>
        <v>28.567253129024895</v>
      </c>
      <c r="Q49" s="9">
        <v>0.64885599999999999</v>
      </c>
      <c r="R49" s="9">
        <v>0.68643200000000004</v>
      </c>
      <c r="S49" s="9">
        <v>0.73979300000000003</v>
      </c>
      <c r="T49" s="9">
        <v>0.80905700000000003</v>
      </c>
      <c r="U49" s="9">
        <v>0.86573699999999998</v>
      </c>
      <c r="V49" s="19">
        <v>0.13350000000000001</v>
      </c>
      <c r="W49" s="19">
        <v>6.9999999999999999E-4</v>
      </c>
      <c r="X49" s="19">
        <v>1.9E-3</v>
      </c>
      <c r="Y49" s="19">
        <v>8.9999999999999998E-4</v>
      </c>
      <c r="Z49" s="19">
        <v>5.0000000000000001E-4</v>
      </c>
    </row>
    <row r="50" spans="1:26" x14ac:dyDescent="0.4">
      <c r="A50" s="4">
        <v>3</v>
      </c>
      <c r="B50" s="10">
        <v>-2.0291793113000001</v>
      </c>
      <c r="C50" s="10">
        <v>-2.0295337862</v>
      </c>
      <c r="D50" s="3">
        <v>0.109</v>
      </c>
      <c r="E50" s="4">
        <v>4.5100000000000001E-2</v>
      </c>
      <c r="F50" s="10">
        <v>-2.1165510815999999</v>
      </c>
      <c r="G50" s="16">
        <v>-1.8248052372000001</v>
      </c>
      <c r="H50" s="16">
        <v>-1.9455634712000001</v>
      </c>
      <c r="I50" s="16">
        <v>-1.9900605629999999</v>
      </c>
      <c r="J50" s="16">
        <v>-2.0262102976</v>
      </c>
      <c r="K50" s="16">
        <v>-2.0543568691999998</v>
      </c>
      <c r="L50" s="8">
        <f t="shared" si="10"/>
        <v>183.07343481944389</v>
      </c>
      <c r="M50" s="8">
        <f t="shared" si="11"/>
        <v>107.29643540210392</v>
      </c>
      <c r="N50" s="8">
        <f t="shared" si="12"/>
        <v>79.374065326686022</v>
      </c>
      <c r="O50" s="8">
        <f t="shared" si="13"/>
        <v>56.689745367839933</v>
      </c>
      <c r="P50" s="8">
        <f t="shared" si="14"/>
        <v>39.027490223124069</v>
      </c>
      <c r="Q50" s="9">
        <v>0.564357</v>
      </c>
      <c r="R50" s="9">
        <v>0.65987399999999996</v>
      </c>
      <c r="S50" s="9">
        <v>0.74763199999999996</v>
      </c>
      <c r="T50" s="9">
        <v>0.81919500000000001</v>
      </c>
      <c r="U50" s="9">
        <v>0.87560400000000005</v>
      </c>
      <c r="V50" s="19">
        <v>0.16689999999999999</v>
      </c>
      <c r="W50" s="19">
        <v>8.9999999999999998E-4</v>
      </c>
      <c r="X50" s="19">
        <v>2.3E-3</v>
      </c>
      <c r="Y50" s="19">
        <v>1.1000000000000001E-3</v>
      </c>
      <c r="Z50" s="19">
        <v>5.9999999999999995E-4</v>
      </c>
    </row>
    <row r="51" spans="1:26" x14ac:dyDescent="0.4">
      <c r="V51" s="19"/>
      <c r="W51" s="19"/>
      <c r="X51" s="19"/>
      <c r="Y51" s="19"/>
      <c r="Z51" s="19"/>
    </row>
    <row r="52" spans="1:26" s="1" customFormat="1" x14ac:dyDescent="0.4">
      <c r="A52" s="1" t="s">
        <v>17</v>
      </c>
      <c r="G52" s="22" t="s">
        <v>13</v>
      </c>
      <c r="H52" s="22"/>
      <c r="I52" s="22"/>
      <c r="J52" s="22"/>
      <c r="K52" s="22"/>
      <c r="L52" s="20" t="s">
        <v>14</v>
      </c>
      <c r="M52" s="20"/>
      <c r="N52" s="20"/>
      <c r="O52" s="20"/>
      <c r="P52" s="20"/>
      <c r="Q52" s="21" t="s">
        <v>7</v>
      </c>
      <c r="R52" s="21"/>
      <c r="S52" s="21"/>
      <c r="T52" s="21"/>
      <c r="U52" s="21"/>
      <c r="V52" s="24" t="s">
        <v>19</v>
      </c>
      <c r="W52" s="24"/>
      <c r="X52" s="24"/>
      <c r="Y52" s="24"/>
      <c r="Z52" s="24"/>
    </row>
    <row r="53" spans="1:26" x14ac:dyDescent="0.4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6</v>
      </c>
      <c r="G53" s="7" t="s">
        <v>8</v>
      </c>
      <c r="H53" s="7" t="s">
        <v>9</v>
      </c>
      <c r="I53" s="7" t="s">
        <v>10</v>
      </c>
      <c r="J53" s="7" t="s">
        <v>11</v>
      </c>
      <c r="K53" s="7" t="s">
        <v>12</v>
      </c>
      <c r="L53" s="5" t="s">
        <v>8</v>
      </c>
      <c r="M53" s="5" t="s">
        <v>9</v>
      </c>
      <c r="N53" s="5" t="s">
        <v>10</v>
      </c>
      <c r="O53" s="5" t="s">
        <v>11</v>
      </c>
      <c r="P53" s="5" t="s">
        <v>12</v>
      </c>
      <c r="Q53" s="6" t="s">
        <v>8</v>
      </c>
      <c r="R53" s="6" t="s">
        <v>9</v>
      </c>
      <c r="S53" s="6" t="s">
        <v>10</v>
      </c>
      <c r="T53" s="6" t="s">
        <v>11</v>
      </c>
      <c r="U53" s="6" t="s">
        <v>12</v>
      </c>
      <c r="V53" s="19" t="s">
        <v>20</v>
      </c>
      <c r="W53" s="19" t="s">
        <v>21</v>
      </c>
      <c r="X53" s="19" t="s">
        <v>22</v>
      </c>
      <c r="Y53" s="19" t="s">
        <v>23</v>
      </c>
      <c r="Z53" s="19" t="s">
        <v>24</v>
      </c>
    </row>
    <row r="54" spans="1:26" x14ac:dyDescent="0.4">
      <c r="A54" s="4">
        <v>1.6</v>
      </c>
      <c r="B54" s="10">
        <v>-1.9136527926</v>
      </c>
      <c r="C54" s="10">
        <v>-1.9175746294</v>
      </c>
      <c r="D54" s="3">
        <v>0.34599999999999997</v>
      </c>
      <c r="E54" s="4">
        <v>0.17860000000000001</v>
      </c>
      <c r="F54" s="10">
        <v>-1.9842497304</v>
      </c>
      <c r="G54" s="16">
        <v>-1.7460087283000001</v>
      </c>
      <c r="H54" s="16">
        <v>-1.8456699991000001</v>
      </c>
      <c r="I54" s="16">
        <v>-1.8644938315999999</v>
      </c>
      <c r="J54" s="16">
        <v>-1.8896440738</v>
      </c>
      <c r="K54" s="16">
        <v>-1.9148147325</v>
      </c>
      <c r="L54" s="8">
        <f t="shared" ref="L54:L67" si="15">627.51*(G54-F54)</f>
        <v>149.49861122777091</v>
      </c>
      <c r="M54" s="8">
        <f t="shared" ref="M54:M67" si="16">627.51*(H54-F54)</f>
        <v>86.96016718806294</v>
      </c>
      <c r="N54" s="8">
        <f t="shared" ref="N54:N67" si="17">627.51*(I54-F54)</f>
        <v>75.148024055988017</v>
      </c>
      <c r="O54" s="8">
        <f t="shared" ref="O54:O67" si="18">627.51*(J54-F54)</f>
        <v>59.365995573065987</v>
      </c>
      <c r="P54" s="8">
        <f t="shared" ref="P54:P67" si="19">627.51*(K54-F54)</f>
        <v>43.571155532228978</v>
      </c>
      <c r="Q54" s="9">
        <v>0.61289099999999996</v>
      </c>
      <c r="R54" s="9">
        <v>0.66253099999999998</v>
      </c>
      <c r="S54" s="9">
        <v>0.69664300000000001</v>
      </c>
      <c r="T54" s="9">
        <v>0.75991299999999995</v>
      </c>
      <c r="U54" s="9">
        <v>0.82370299999999996</v>
      </c>
      <c r="V54" s="19">
        <v>0.2281</v>
      </c>
      <c r="W54" s="19">
        <v>1.5100000000000001E-2</v>
      </c>
      <c r="X54" s="19">
        <v>8.0000000000000004E-4</v>
      </c>
      <c r="Y54" s="19">
        <v>1E-4</v>
      </c>
      <c r="Z54" s="19">
        <v>0</v>
      </c>
    </row>
    <row r="55" spans="1:26" x14ac:dyDescent="0.4">
      <c r="A55" s="4">
        <v>1.8</v>
      </c>
      <c r="B55" s="10">
        <v>-1.8501691815000001</v>
      </c>
      <c r="C55" s="10">
        <v>-1.9017887333000001</v>
      </c>
      <c r="D55" s="3">
        <v>0.93500000000000005</v>
      </c>
      <c r="E55" s="4">
        <v>0.63529999999999998</v>
      </c>
      <c r="F55" s="10">
        <v>-1.9492531321</v>
      </c>
      <c r="G55" s="16">
        <v>-1.8014736815000001</v>
      </c>
      <c r="H55" s="16">
        <v>-1.9036965502000001</v>
      </c>
      <c r="I55" s="16">
        <v>-1.9071868456000001</v>
      </c>
      <c r="J55" s="16">
        <v>-1.9077217943</v>
      </c>
      <c r="K55" s="16">
        <v>-1.9098977185999999</v>
      </c>
      <c r="L55" s="8">
        <f t="shared" si="15"/>
        <v>92.733083046005916</v>
      </c>
      <c r="M55" s="8">
        <f t="shared" si="16"/>
        <v>28.587210708068934</v>
      </c>
      <c r="N55" s="8">
        <f t="shared" si="17"/>
        <v>26.397015441614926</v>
      </c>
      <c r="O55" s="8">
        <f t="shared" si="18"/>
        <v>26.061329782877973</v>
      </c>
      <c r="P55" s="8">
        <f t="shared" si="19"/>
        <v>24.695915525385029</v>
      </c>
      <c r="Q55" s="9">
        <v>0.74625799999999998</v>
      </c>
      <c r="R55" s="9">
        <v>0.81754300000000002</v>
      </c>
      <c r="S55" s="9">
        <v>0.814025</v>
      </c>
      <c r="T55" s="9">
        <v>0.81484599999999996</v>
      </c>
      <c r="U55" s="9">
        <v>0.82442300000000002</v>
      </c>
      <c r="V55" s="19">
        <v>0.21759999999999999</v>
      </c>
      <c r="W55" s="19">
        <v>1.11E-2</v>
      </c>
      <c r="X55" s="19">
        <v>8.9999999999999998E-4</v>
      </c>
      <c r="Y55" s="19">
        <v>1E-4</v>
      </c>
      <c r="Z55" s="19">
        <v>0</v>
      </c>
    </row>
    <row r="56" spans="1:26" x14ac:dyDescent="0.4">
      <c r="A56" s="4">
        <v>1.9</v>
      </c>
      <c r="B56" s="10">
        <v>-1.8143103336999999</v>
      </c>
      <c r="C56" s="10">
        <v>-1.9036618271000001</v>
      </c>
      <c r="D56" s="3">
        <v>1.054</v>
      </c>
      <c r="E56" s="4">
        <v>0.82769999999999999</v>
      </c>
      <c r="F56" s="10">
        <v>-1.9381157135</v>
      </c>
      <c r="G56" s="16">
        <v>-1.8181595014</v>
      </c>
      <c r="H56" s="16">
        <v>-1.9221726878000001</v>
      </c>
      <c r="I56" s="16">
        <v>-1.9264122788</v>
      </c>
      <c r="J56" s="16">
        <v>-1.9262941227999999</v>
      </c>
      <c r="K56" s="16">
        <v>-1.9259701223000001</v>
      </c>
      <c r="L56" s="8">
        <f t="shared" si="15"/>
        <v>75.27372265487098</v>
      </c>
      <c r="M56" s="8">
        <f t="shared" si="16"/>
        <v>10.004408057006966</v>
      </c>
      <c r="N56" s="8">
        <f t="shared" si="17"/>
        <v>7.3440223085970091</v>
      </c>
      <c r="O56" s="8">
        <f t="shared" si="18"/>
        <v>7.418166380157067</v>
      </c>
      <c r="P56" s="8">
        <f t="shared" si="19"/>
        <v>7.6214799339119477</v>
      </c>
      <c r="Q56" s="9">
        <v>0.84156399999999998</v>
      </c>
      <c r="R56" s="9">
        <v>0.93357500000000004</v>
      </c>
      <c r="S56" s="9">
        <v>0.93411299999999997</v>
      </c>
      <c r="T56" s="9">
        <v>0.93115899999999996</v>
      </c>
      <c r="U56" s="9">
        <v>0.92911500000000002</v>
      </c>
      <c r="V56" s="19">
        <v>0.2155</v>
      </c>
      <c r="W56" s="19">
        <v>1.0500000000000001E-2</v>
      </c>
      <c r="X56" s="19">
        <v>8.9999999999999998E-4</v>
      </c>
      <c r="Y56" s="19">
        <v>1E-4</v>
      </c>
      <c r="Z56" s="19">
        <v>0</v>
      </c>
    </row>
    <row r="57" spans="1:26" x14ac:dyDescent="0.4">
      <c r="A57" s="4">
        <v>1.95</v>
      </c>
      <c r="B57" s="10">
        <v>-1.7957113125999999</v>
      </c>
      <c r="C57" s="10">
        <v>-1.906268249</v>
      </c>
      <c r="D57" s="3">
        <v>1.083</v>
      </c>
      <c r="E57" s="4">
        <v>0.9163</v>
      </c>
      <c r="F57" s="10">
        <v>-1.9368737735999999</v>
      </c>
      <c r="G57" s="16">
        <v>-1.824370738</v>
      </c>
      <c r="H57" s="16">
        <v>-1.9288399052</v>
      </c>
      <c r="I57" s="16">
        <v>-1.9335620427</v>
      </c>
      <c r="J57" s="16">
        <v>-1.9338444812</v>
      </c>
      <c r="K57" s="16">
        <v>-1.9337272342</v>
      </c>
      <c r="L57" s="8">
        <f t="shared" si="15"/>
        <v>70.596779869355913</v>
      </c>
      <c r="M57" s="8">
        <f t="shared" si="16"/>
        <v>5.0413327596839164</v>
      </c>
      <c r="N57" s="8">
        <f t="shared" si="17"/>
        <v>2.0781442570589501</v>
      </c>
      <c r="O57" s="8">
        <f t="shared" si="18"/>
        <v>1.9009112739239615</v>
      </c>
      <c r="P57" s="8">
        <f t="shared" si="19"/>
        <v>1.9744849388939185</v>
      </c>
      <c r="Q57" s="9">
        <v>0.87839</v>
      </c>
      <c r="R57" s="9">
        <v>0.97812200000000005</v>
      </c>
      <c r="S57" s="9">
        <v>0.98171299999999995</v>
      </c>
      <c r="T57" s="9">
        <v>0.98105500000000001</v>
      </c>
      <c r="U57" s="9">
        <v>0.98017799999999999</v>
      </c>
      <c r="V57" s="19">
        <v>0.21510000000000001</v>
      </c>
      <c r="W57" s="19">
        <v>1.03E-2</v>
      </c>
      <c r="X57" s="19">
        <v>8.9999999999999998E-4</v>
      </c>
      <c r="Y57" s="19">
        <v>1E-4</v>
      </c>
      <c r="Z57" s="19">
        <v>0</v>
      </c>
    </row>
    <row r="58" spans="1:26" x14ac:dyDescent="0.4">
      <c r="A58" s="4">
        <v>1.98</v>
      </c>
      <c r="B58" s="10">
        <v>-1.7843832461</v>
      </c>
      <c r="C58" s="10">
        <v>-1.9082683617</v>
      </c>
      <c r="D58" s="3">
        <v>1.0920000000000001</v>
      </c>
      <c r="E58" s="4">
        <v>0.96709999999999996</v>
      </c>
      <c r="F58" s="10">
        <v>-1.9379421373000001</v>
      </c>
      <c r="G58" s="16">
        <v>-1.8274924162999999</v>
      </c>
      <c r="H58" s="16">
        <v>-1.9320967301</v>
      </c>
      <c r="I58" s="16">
        <v>-1.9369845943999999</v>
      </c>
      <c r="J58" s="16">
        <v>-1.9374002939999999</v>
      </c>
      <c r="K58" s="16">
        <v>-1.9373996921000001</v>
      </c>
      <c r="L58" s="8">
        <f t="shared" si="15"/>
        <v>69.308304424710101</v>
      </c>
      <c r="M58" s="8">
        <f t="shared" si="16"/>
        <v>3.6680514720720256</v>
      </c>
      <c r="N58" s="8">
        <f t="shared" si="17"/>
        <v>0.60086774517910257</v>
      </c>
      <c r="O58" s="8">
        <f t="shared" si="18"/>
        <v>0.34001208918311149</v>
      </c>
      <c r="P58" s="8">
        <f t="shared" si="19"/>
        <v>0.34038978745201193</v>
      </c>
      <c r="Q58" s="9">
        <v>0.88994300000000004</v>
      </c>
      <c r="R58" s="9">
        <v>0.99203799999999998</v>
      </c>
      <c r="S58" s="9">
        <v>0.99663800000000002</v>
      </c>
      <c r="T58" s="9">
        <v>0.996888</v>
      </c>
      <c r="U58" s="9">
        <v>0.99675599999999998</v>
      </c>
      <c r="V58" s="19">
        <v>0.215</v>
      </c>
      <c r="W58" s="19">
        <v>1.03E-2</v>
      </c>
      <c r="X58" s="19">
        <v>8.9999999999999998E-4</v>
      </c>
      <c r="Y58" s="19">
        <v>1E-4</v>
      </c>
      <c r="Z58" s="19">
        <v>0</v>
      </c>
    </row>
    <row r="59" spans="1:26" x14ac:dyDescent="0.4">
      <c r="A59" s="4">
        <v>1.99</v>
      </c>
      <c r="B59" s="10">
        <v>-1.7805825263999999</v>
      </c>
      <c r="C59" s="10">
        <v>-1.9090005564000001</v>
      </c>
      <c r="D59" s="3">
        <v>1.0940000000000001</v>
      </c>
      <c r="E59" s="4">
        <v>0.98360000000000003</v>
      </c>
      <c r="F59" s="10">
        <v>-1.9386110902</v>
      </c>
      <c r="G59" s="16">
        <v>-1.8284377863000001</v>
      </c>
      <c r="H59" s="16">
        <v>-1.9330673098</v>
      </c>
      <c r="I59" s="16">
        <v>-1.9379844453999999</v>
      </c>
      <c r="J59" s="16">
        <v>-1.9384189165000001</v>
      </c>
      <c r="K59" s="16">
        <v>-1.9384375326000001</v>
      </c>
      <c r="L59" s="8">
        <f t="shared" si="15"/>
        <v>69.134849930288937</v>
      </c>
      <c r="M59" s="8">
        <f t="shared" si="16"/>
        <v>3.4787776388040195</v>
      </c>
      <c r="N59" s="8">
        <f t="shared" si="17"/>
        <v>0.39322587844804752</v>
      </c>
      <c r="O59" s="8">
        <f t="shared" si="18"/>
        <v>0.12059091848694294</v>
      </c>
      <c r="P59" s="8">
        <f t="shared" si="19"/>
        <v>0.10890912957595575</v>
      </c>
      <c r="Q59" s="9">
        <v>0.89161400000000002</v>
      </c>
      <c r="R59" s="9">
        <v>0.99404700000000001</v>
      </c>
      <c r="S59" s="9">
        <v>0.99879600000000002</v>
      </c>
      <c r="T59" s="9">
        <v>0.99917999999999996</v>
      </c>
      <c r="U59" s="9">
        <v>0.999166</v>
      </c>
      <c r="V59" s="19">
        <v>0.215</v>
      </c>
      <c r="W59" s="19">
        <v>1.03E-2</v>
      </c>
      <c r="X59" s="19">
        <v>8.9999999999999998E-4</v>
      </c>
      <c r="Y59" s="19">
        <v>1E-4</v>
      </c>
      <c r="Z59" s="19">
        <v>0</v>
      </c>
    </row>
    <row r="60" spans="1:26" x14ac:dyDescent="0.4">
      <c r="A60" s="4">
        <v>2</v>
      </c>
      <c r="B60" s="10">
        <v>-1.7767703581000001</v>
      </c>
      <c r="C60" s="10">
        <v>-1.9097636148999999</v>
      </c>
      <c r="D60" s="3">
        <v>1.095</v>
      </c>
      <c r="E60" s="4">
        <v>1</v>
      </c>
      <c r="F60" s="10">
        <v>-1.9394307222</v>
      </c>
      <c r="G60" s="16">
        <v>-1.8293333042</v>
      </c>
      <c r="H60" s="16">
        <v>-1.9339770378000001</v>
      </c>
      <c r="I60" s="16">
        <v>-1.9389152118999999</v>
      </c>
      <c r="J60" s="16">
        <v>-1.9393535673</v>
      </c>
      <c r="K60" s="16">
        <v>-1.9393771922</v>
      </c>
      <c r="L60" s="8">
        <f t="shared" si="15"/>
        <v>69.087230769180039</v>
      </c>
      <c r="M60" s="8">
        <f t="shared" si="16"/>
        <v>3.4222414978439599</v>
      </c>
      <c r="N60" s="8">
        <f t="shared" si="17"/>
        <v>0.32348786835304838</v>
      </c>
      <c r="O60" s="8">
        <f t="shared" si="18"/>
        <v>4.841547129902677E-2</v>
      </c>
      <c r="P60" s="8">
        <f t="shared" si="19"/>
        <v>3.3590610299980124E-2</v>
      </c>
      <c r="Q60" s="9">
        <v>0.89216399999999996</v>
      </c>
      <c r="R60" s="9">
        <v>0.99470499999999995</v>
      </c>
      <c r="S60" s="9">
        <v>0.99951199999999996</v>
      </c>
      <c r="T60" s="9">
        <v>0.99993699999999996</v>
      </c>
      <c r="U60" s="9">
        <v>0.99996200000000002</v>
      </c>
      <c r="V60" s="19">
        <v>0.215</v>
      </c>
      <c r="W60" s="19">
        <v>1.03E-2</v>
      </c>
      <c r="X60" s="19">
        <v>8.9999999999999998E-4</v>
      </c>
      <c r="Y60" s="19">
        <v>1E-4</v>
      </c>
      <c r="Z60" s="19">
        <v>0</v>
      </c>
    </row>
    <row r="61" spans="1:26" x14ac:dyDescent="0.4">
      <c r="A61" s="4">
        <v>2.0099999999999998</v>
      </c>
      <c r="B61" s="10">
        <v>-1.7815511033</v>
      </c>
      <c r="C61" s="10">
        <v>-1.9105564501000001</v>
      </c>
      <c r="D61" s="3">
        <v>1.095</v>
      </c>
      <c r="E61" s="4">
        <v>0.98380000000000001</v>
      </c>
      <c r="F61" s="10">
        <v>-1.9404048164000001</v>
      </c>
      <c r="G61" s="16">
        <v>-1.8301949078999999</v>
      </c>
      <c r="H61" s="16">
        <v>-1.9348398677</v>
      </c>
      <c r="I61" s="16">
        <v>-1.9397866384</v>
      </c>
      <c r="J61" s="16">
        <v>-1.9402150468999999</v>
      </c>
      <c r="K61" s="16">
        <v>-1.9402333170999999</v>
      </c>
      <c r="L61" s="8">
        <f t="shared" si="15"/>
        <v>69.157819682835068</v>
      </c>
      <c r="M61" s="8">
        <f t="shared" si="16"/>
        <v>3.4920609587370102</v>
      </c>
      <c r="N61" s="8">
        <f t="shared" si="17"/>
        <v>0.38791287678005038</v>
      </c>
      <c r="O61" s="8">
        <f t="shared" si="18"/>
        <v>0.11908225894509958</v>
      </c>
      <c r="P61" s="8">
        <f t="shared" si="19"/>
        <v>0.10761752574309741</v>
      </c>
      <c r="Q61" s="9">
        <v>0.891621</v>
      </c>
      <c r="R61" s="9">
        <v>0.99404300000000001</v>
      </c>
      <c r="S61" s="9">
        <v>0.99881600000000004</v>
      </c>
      <c r="T61" s="9">
        <v>0.99919599999999997</v>
      </c>
      <c r="U61" s="9">
        <v>0.99918399999999996</v>
      </c>
      <c r="V61" s="19">
        <v>0.215</v>
      </c>
      <c r="W61" s="19">
        <v>1.03E-2</v>
      </c>
      <c r="X61" s="19">
        <v>8.9999999999999998E-4</v>
      </c>
      <c r="Y61" s="19">
        <v>1E-4</v>
      </c>
      <c r="Z61" s="19">
        <v>0</v>
      </c>
    </row>
    <row r="62" spans="1:26" x14ac:dyDescent="0.4">
      <c r="A62" s="4">
        <v>2.02</v>
      </c>
      <c r="B62" s="10">
        <v>-1.7862616326</v>
      </c>
      <c r="C62" s="10">
        <v>-1.911378002</v>
      </c>
      <c r="D62" s="3">
        <v>1.095</v>
      </c>
      <c r="E62" s="4">
        <v>0.96779999999999999</v>
      </c>
      <c r="F62" s="10">
        <v>-1.9415238833999999</v>
      </c>
      <c r="G62" s="16">
        <v>-1.8310068128999999</v>
      </c>
      <c r="H62" s="16">
        <v>-1.9356492993000001</v>
      </c>
      <c r="I62" s="16">
        <v>-1.9405953993</v>
      </c>
      <c r="J62" s="16">
        <v>-1.9410005663000001</v>
      </c>
      <c r="K62" s="16">
        <v>-1.9410043189999999</v>
      </c>
      <c r="L62" s="8">
        <f t="shared" si="15"/>
        <v>69.350566909455026</v>
      </c>
      <c r="M62" s="8">
        <f t="shared" si="16"/>
        <v>3.6863602685909105</v>
      </c>
      <c r="N62" s="8">
        <f t="shared" si="17"/>
        <v>0.58263305759094008</v>
      </c>
      <c r="O62" s="8">
        <f t="shared" si="18"/>
        <v>0.32838671342091519</v>
      </c>
      <c r="P62" s="8">
        <f t="shared" si="19"/>
        <v>0.32603185664400341</v>
      </c>
      <c r="Q62" s="9">
        <v>0.89001300000000005</v>
      </c>
      <c r="R62" s="9">
        <v>0.99210799999999999</v>
      </c>
      <c r="S62" s="9">
        <v>0.99676399999999998</v>
      </c>
      <c r="T62" s="9">
        <v>0.99701899999999999</v>
      </c>
      <c r="U62" s="9">
        <v>0.99690400000000001</v>
      </c>
      <c r="V62" s="19">
        <v>0.215</v>
      </c>
      <c r="W62" s="19">
        <v>1.03E-2</v>
      </c>
      <c r="X62" s="19">
        <v>8.9999999999999998E-4</v>
      </c>
      <c r="Y62" s="19">
        <v>1E-4</v>
      </c>
      <c r="Z62" s="19">
        <v>0</v>
      </c>
    </row>
    <row r="63" spans="1:26" x14ac:dyDescent="0.4">
      <c r="A63" s="4">
        <v>2.0499999999999998</v>
      </c>
      <c r="B63" s="10">
        <v>-1.7999829311</v>
      </c>
      <c r="C63" s="10">
        <v>-1.9140047407</v>
      </c>
      <c r="D63" s="3">
        <v>1.0920000000000001</v>
      </c>
      <c r="E63" s="4">
        <v>0.92079999999999995</v>
      </c>
      <c r="F63" s="10">
        <v>-1.9456877215999999</v>
      </c>
      <c r="G63" s="16">
        <v>-1.8331909523000001</v>
      </c>
      <c r="H63" s="16">
        <v>-1.9377835417</v>
      </c>
      <c r="I63" s="16">
        <v>-1.9426740959</v>
      </c>
      <c r="J63" s="16">
        <v>-1.942961502</v>
      </c>
      <c r="K63" s="16">
        <v>-1.9428806617000001</v>
      </c>
      <c r="L63" s="8">
        <f t="shared" si="15"/>
        <v>70.592847703442914</v>
      </c>
      <c r="M63" s="8">
        <f t="shared" si="16"/>
        <v>4.9599519290489491</v>
      </c>
      <c r="N63" s="8">
        <f t="shared" si="17"/>
        <v>1.891080263006979</v>
      </c>
      <c r="O63" s="8">
        <f t="shared" si="18"/>
        <v>1.7107300611959801</v>
      </c>
      <c r="P63" s="8">
        <f t="shared" si="19"/>
        <v>1.7614581578489077</v>
      </c>
      <c r="Q63" s="9">
        <v>0.87954900000000003</v>
      </c>
      <c r="R63" s="9">
        <v>0.97953900000000005</v>
      </c>
      <c r="S63" s="9">
        <v>0.98343999999999998</v>
      </c>
      <c r="T63" s="9">
        <v>0.98298099999999999</v>
      </c>
      <c r="U63" s="9">
        <v>0.98231400000000002</v>
      </c>
      <c r="V63" s="19">
        <v>0.2152</v>
      </c>
      <c r="W63" s="19">
        <v>1.04E-2</v>
      </c>
      <c r="X63" s="19">
        <v>8.9999999999999998E-4</v>
      </c>
      <c r="Y63" s="19">
        <v>1E-4</v>
      </c>
      <c r="Z63" s="19">
        <v>0</v>
      </c>
    </row>
    <row r="64" spans="1:26" x14ac:dyDescent="0.4">
      <c r="A64" s="4">
        <v>2.1</v>
      </c>
      <c r="B64" s="10">
        <v>-1.8215468947</v>
      </c>
      <c r="C64" s="10">
        <v>-1.9188652454999999</v>
      </c>
      <c r="D64" s="3">
        <v>1.0780000000000001</v>
      </c>
      <c r="E64" s="4">
        <v>0.8458</v>
      </c>
      <c r="F64" s="10">
        <v>-1.9548321932999999</v>
      </c>
      <c r="G64" s="16">
        <v>-1.8360430356999999</v>
      </c>
      <c r="H64" s="16">
        <v>-1.9404629217</v>
      </c>
      <c r="I64" s="16">
        <v>-1.945183557</v>
      </c>
      <c r="J64" s="16">
        <v>-1.9452347725000001</v>
      </c>
      <c r="K64" s="16">
        <v>-1.9450811004999999</v>
      </c>
      <c r="L64" s="8">
        <f t="shared" si="15"/>
        <v>74.541384285575987</v>
      </c>
      <c r="M64" s="8">
        <f t="shared" si="16"/>
        <v>9.0168616217159379</v>
      </c>
      <c r="N64" s="8">
        <f t="shared" si="17"/>
        <v>6.0546157646129384</v>
      </c>
      <c r="O64" s="8">
        <f t="shared" si="18"/>
        <v>6.022477526207882</v>
      </c>
      <c r="P64" s="8">
        <f t="shared" si="19"/>
        <v>6.118908242927982</v>
      </c>
      <c r="Q64" s="9">
        <v>0.84904599999999997</v>
      </c>
      <c r="R64" s="9">
        <v>0.94298099999999996</v>
      </c>
      <c r="S64" s="9">
        <v>0.94503899999999996</v>
      </c>
      <c r="T64" s="9">
        <v>0.94330000000000003</v>
      </c>
      <c r="U64" s="9">
        <v>0.94220999999999999</v>
      </c>
      <c r="V64" s="19">
        <v>0.2157</v>
      </c>
      <c r="W64" s="19">
        <v>1.0500000000000001E-2</v>
      </c>
      <c r="X64" s="19">
        <v>8.9999999999999998E-4</v>
      </c>
      <c r="Y64" s="19">
        <v>1E-4</v>
      </c>
      <c r="Z64" s="19">
        <v>0</v>
      </c>
    </row>
    <row r="65" spans="1:26" x14ac:dyDescent="0.4">
      <c r="A65" s="4">
        <v>2.2000000000000002</v>
      </c>
      <c r="B65" s="10">
        <v>-1.8602105228000001</v>
      </c>
      <c r="C65" s="10">
        <v>-1.9300098503000001</v>
      </c>
      <c r="D65" s="3">
        <v>1.02</v>
      </c>
      <c r="E65" s="4">
        <v>0.70789999999999997</v>
      </c>
      <c r="F65" s="10">
        <v>-1.9777029862</v>
      </c>
      <c r="G65" s="16">
        <v>-1.8391876456</v>
      </c>
      <c r="H65" s="16">
        <v>-1.9432761698000001</v>
      </c>
      <c r="I65" s="16">
        <v>-1.9481422007</v>
      </c>
      <c r="J65" s="16">
        <v>-1.9488408355</v>
      </c>
      <c r="K65" s="16">
        <v>-1.9502887046999999</v>
      </c>
      <c r="L65" s="8">
        <f t="shared" si="15"/>
        <v>86.91976137990595</v>
      </c>
      <c r="M65" s="8">
        <f t="shared" si="16"/>
        <v>21.603171559163933</v>
      </c>
      <c r="N65" s="8">
        <f t="shared" si="17"/>
        <v>18.549688509104978</v>
      </c>
      <c r="O65" s="8">
        <f t="shared" si="18"/>
        <v>18.111288185756987</v>
      </c>
      <c r="P65" s="8">
        <f t="shared" si="19"/>
        <v>17.202735784065016</v>
      </c>
      <c r="Q65" s="9">
        <v>0.776501</v>
      </c>
      <c r="R65" s="9">
        <v>0.85658699999999999</v>
      </c>
      <c r="S65" s="9">
        <v>0.85772499999999996</v>
      </c>
      <c r="T65" s="9">
        <v>0.85953900000000005</v>
      </c>
      <c r="U65" s="9">
        <v>0.86640899999999998</v>
      </c>
      <c r="V65" s="19">
        <v>0.2175</v>
      </c>
      <c r="W65" s="19">
        <v>1.11E-2</v>
      </c>
      <c r="X65" s="19">
        <v>8.9999999999999998E-4</v>
      </c>
      <c r="Y65" s="19">
        <v>1E-4</v>
      </c>
      <c r="Z65" s="19">
        <v>0</v>
      </c>
    </row>
    <row r="66" spans="1:26" x14ac:dyDescent="0.4">
      <c r="A66" s="4">
        <v>2.5</v>
      </c>
      <c r="B66" s="10">
        <v>-1.9474278534</v>
      </c>
      <c r="C66" s="10">
        <v>-1.9689547810000001</v>
      </c>
      <c r="D66" s="3">
        <v>0.70699999999999996</v>
      </c>
      <c r="E66" s="4">
        <v>0.37809999999999999</v>
      </c>
      <c r="F66" s="10">
        <v>-2.0455995127</v>
      </c>
      <c r="G66" s="16">
        <v>-1.8343376618</v>
      </c>
      <c r="H66" s="16">
        <v>-1.943444065</v>
      </c>
      <c r="I66" s="16">
        <v>-1.9614904938</v>
      </c>
      <c r="J66" s="16">
        <v>-1.9792255689</v>
      </c>
      <c r="K66" s="16">
        <v>-1.9973074124000001</v>
      </c>
      <c r="L66" s="8">
        <f t="shared" si="15"/>
        <v>132.56892405825897</v>
      </c>
      <c r="M66" s="8">
        <f t="shared" si="16"/>
        <v>64.103564986226971</v>
      </c>
      <c r="N66" s="8">
        <f t="shared" si="17"/>
        <v>52.779250449938999</v>
      </c>
      <c r="O66" s="8">
        <f t="shared" si="18"/>
        <v>41.650313473937963</v>
      </c>
      <c r="P66" s="8">
        <f t="shared" si="19"/>
        <v>30.303775859252912</v>
      </c>
      <c r="Q66" s="9">
        <v>0.64860300000000004</v>
      </c>
      <c r="R66" s="9">
        <v>0.71629600000000004</v>
      </c>
      <c r="S66" s="9">
        <v>0.75106300000000004</v>
      </c>
      <c r="T66" s="9">
        <v>0.80272399999999999</v>
      </c>
      <c r="U66" s="9">
        <v>0.85634399999999999</v>
      </c>
      <c r="V66" s="19">
        <v>0.2276</v>
      </c>
      <c r="W66" s="19">
        <v>1.43E-2</v>
      </c>
      <c r="X66" s="19">
        <v>8.9999999999999998E-4</v>
      </c>
      <c r="Y66" s="19">
        <v>1E-4</v>
      </c>
      <c r="Z66" s="19">
        <v>0</v>
      </c>
    </row>
    <row r="67" spans="1:26" x14ac:dyDescent="0.4">
      <c r="A67" s="4">
        <v>3</v>
      </c>
      <c r="B67" s="10">
        <v>-2.0291793113000001</v>
      </c>
      <c r="C67" s="10">
        <v>-2.0295337862</v>
      </c>
      <c r="D67" s="3">
        <v>0.109</v>
      </c>
      <c r="E67" s="4">
        <v>4.5100000000000001E-2</v>
      </c>
      <c r="F67" s="10">
        <v>-2.1165510815999999</v>
      </c>
      <c r="G67" s="16">
        <v>-1.8025474507000001</v>
      </c>
      <c r="H67" s="16">
        <v>-1.9413456828</v>
      </c>
      <c r="I67" s="16">
        <v>-2.0023713178999998</v>
      </c>
      <c r="J67" s="16">
        <v>-2.0451540010000002</v>
      </c>
      <c r="K67" s="16">
        <v>-2.0722540112000001</v>
      </c>
      <c r="L67" s="8">
        <f t="shared" si="15"/>
        <v>197.04041842605889</v>
      </c>
      <c r="M67" s="8">
        <f t="shared" si="16"/>
        <v>109.94313980098798</v>
      </c>
      <c r="N67" s="8">
        <f t="shared" si="17"/>
        <v>71.648943519387103</v>
      </c>
      <c r="O67" s="8">
        <f t="shared" si="18"/>
        <v>44.802382047305819</v>
      </c>
      <c r="P67" s="8">
        <f t="shared" si="19"/>
        <v>27.796854646703913</v>
      </c>
      <c r="Q67" s="9">
        <v>0.58283399999999996</v>
      </c>
      <c r="R67" s="9">
        <v>0.67531399999999997</v>
      </c>
      <c r="S67" s="9">
        <v>0.77225200000000005</v>
      </c>
      <c r="T67" s="9">
        <v>0.85594999999999999</v>
      </c>
      <c r="U67" s="9">
        <v>0.91045600000000004</v>
      </c>
      <c r="V67" s="19">
        <v>0.25290000000000001</v>
      </c>
      <c r="W67" s="19">
        <v>2.35E-2</v>
      </c>
      <c r="X67" s="19">
        <v>1.5E-3</v>
      </c>
      <c r="Y67" s="19">
        <v>2.0000000000000001E-4</v>
      </c>
      <c r="Z67" s="19">
        <v>0</v>
      </c>
    </row>
    <row r="68" spans="1:26" x14ac:dyDescent="0.4">
      <c r="V68" s="19"/>
      <c r="W68" s="19"/>
      <c r="X68" s="19"/>
      <c r="Y68" s="19"/>
      <c r="Z68" s="19"/>
    </row>
    <row r="69" spans="1:26" s="1" customFormat="1" x14ac:dyDescent="0.4">
      <c r="A69" s="1" t="s">
        <v>18</v>
      </c>
      <c r="G69" s="22" t="s">
        <v>13</v>
      </c>
      <c r="H69" s="22"/>
      <c r="I69" s="22"/>
      <c r="J69" s="22"/>
      <c r="K69" s="22"/>
      <c r="L69" s="20" t="s">
        <v>14</v>
      </c>
      <c r="M69" s="20"/>
      <c r="N69" s="20"/>
      <c r="O69" s="20"/>
      <c r="P69" s="20"/>
      <c r="Q69" s="21" t="s">
        <v>7</v>
      </c>
      <c r="R69" s="21"/>
      <c r="S69" s="21"/>
      <c r="T69" s="21"/>
      <c r="U69" s="21"/>
      <c r="V69" s="24" t="s">
        <v>19</v>
      </c>
      <c r="W69" s="24"/>
      <c r="X69" s="24"/>
      <c r="Y69" s="24"/>
      <c r="Z69" s="24"/>
    </row>
    <row r="70" spans="1:26" x14ac:dyDescent="0.4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6</v>
      </c>
      <c r="G70" s="7" t="s">
        <v>8</v>
      </c>
      <c r="H70" s="7" t="s">
        <v>9</v>
      </c>
      <c r="I70" s="7" t="s">
        <v>10</v>
      </c>
      <c r="J70" s="7" t="s">
        <v>11</v>
      </c>
      <c r="K70" s="7" t="s">
        <v>12</v>
      </c>
      <c r="L70" s="5" t="s">
        <v>8</v>
      </c>
      <c r="M70" s="5" t="s">
        <v>9</v>
      </c>
      <c r="N70" s="5" t="s">
        <v>10</v>
      </c>
      <c r="O70" s="5" t="s">
        <v>11</v>
      </c>
      <c r="P70" s="5" t="s">
        <v>12</v>
      </c>
      <c r="Q70" s="6" t="s">
        <v>8</v>
      </c>
      <c r="R70" s="6" t="s">
        <v>9</v>
      </c>
      <c r="S70" s="6" t="s">
        <v>10</v>
      </c>
      <c r="T70" s="6" t="s">
        <v>11</v>
      </c>
      <c r="U70" s="6" t="s">
        <v>12</v>
      </c>
      <c r="V70" s="19" t="s">
        <v>20</v>
      </c>
      <c r="W70" s="19" t="s">
        <v>21</v>
      </c>
      <c r="X70" s="19" t="s">
        <v>22</v>
      </c>
      <c r="Y70" s="19" t="s">
        <v>23</v>
      </c>
      <c r="Z70" s="19" t="s">
        <v>24</v>
      </c>
    </row>
    <row r="71" spans="1:26" x14ac:dyDescent="0.4">
      <c r="A71" s="4">
        <v>1.6</v>
      </c>
      <c r="B71" s="10">
        <v>-1.9136527926</v>
      </c>
      <c r="C71" s="10">
        <v>-1.9175746294</v>
      </c>
      <c r="D71" s="3">
        <v>0.34599999999999997</v>
      </c>
      <c r="E71" s="4">
        <v>0.17860000000000001</v>
      </c>
      <c r="F71" s="10">
        <v>-1.9842497304</v>
      </c>
      <c r="G71" s="16">
        <v>-1.7319089689</v>
      </c>
      <c r="H71" s="16">
        <v>-1.8407277736000001</v>
      </c>
      <c r="I71" s="16">
        <v>-1.8591580147</v>
      </c>
      <c r="J71" s="16">
        <v>-1.8822847311999999</v>
      </c>
      <c r="K71" s="16">
        <v>-1.9062843174999999</v>
      </c>
      <c r="L71" s="8">
        <f t="shared" ref="L71:L84" si="20">627.51*(G71-F71)</f>
        <v>158.34635124886498</v>
      </c>
      <c r="M71" s="8">
        <f t="shared" ref="M71:M84" si="21">627.51*(H71-F71)</f>
        <v>90.061463111567946</v>
      </c>
      <c r="N71" s="8">
        <f t="shared" ref="N71:N84" si="22">627.51*(I71-F71)</f>
        <v>78.496302518907001</v>
      </c>
      <c r="O71" s="8">
        <f t="shared" ref="O71:O84" si="23">627.51*(J71-F71)</f>
        <v>63.984056647992013</v>
      </c>
      <c r="P71" s="8">
        <f t="shared" ref="P71:P84" si="24">627.51*(K71-F71)</f>
        <v>48.924076248879018</v>
      </c>
      <c r="Q71" s="9">
        <v>0.60011599999999998</v>
      </c>
      <c r="R71" s="9">
        <v>0.65192700000000003</v>
      </c>
      <c r="S71" s="9">
        <v>0.68372900000000003</v>
      </c>
      <c r="T71" s="9">
        <v>0.74119900000000005</v>
      </c>
      <c r="U71" s="9">
        <v>0.80201199999999995</v>
      </c>
      <c r="V71" s="19">
        <v>0.2515</v>
      </c>
      <c r="W71" s="19">
        <v>1.7100000000000001E-2</v>
      </c>
      <c r="X71" s="19">
        <v>1.4E-3</v>
      </c>
      <c r="Y71" s="19">
        <v>1E-4</v>
      </c>
      <c r="Z71" s="19">
        <v>0</v>
      </c>
    </row>
    <row r="72" spans="1:26" x14ac:dyDescent="0.4">
      <c r="A72" s="4">
        <v>1.8</v>
      </c>
      <c r="B72" s="10">
        <v>-1.8501691815000001</v>
      </c>
      <c r="C72" s="10">
        <v>-1.9017887333000001</v>
      </c>
      <c r="D72" s="3">
        <v>0.93500000000000005</v>
      </c>
      <c r="E72" s="4">
        <v>0.63529999999999998</v>
      </c>
      <c r="F72" s="10">
        <v>-1.9492531321</v>
      </c>
      <c r="G72" s="16">
        <v>-1.7887584569999999</v>
      </c>
      <c r="H72" s="16">
        <v>-1.9007919713999999</v>
      </c>
      <c r="I72" s="16">
        <v>-1.9053368624</v>
      </c>
      <c r="J72" s="16">
        <v>-1.905991615</v>
      </c>
      <c r="K72" s="16">
        <v>-1.9086651618999999</v>
      </c>
      <c r="L72" s="8">
        <f t="shared" si="20"/>
        <v>100.71201357200103</v>
      </c>
      <c r="M72" s="8">
        <f t="shared" si="21"/>
        <v>30.409862950857036</v>
      </c>
      <c r="N72" s="8">
        <f t="shared" si="22"/>
        <v>27.55789839944697</v>
      </c>
      <c r="O72" s="8">
        <f t="shared" si="23"/>
        <v>27.147034595420951</v>
      </c>
      <c r="P72" s="8">
        <f t="shared" si="24"/>
        <v>25.469357180202028</v>
      </c>
      <c r="Q72" s="9">
        <v>0.734518</v>
      </c>
      <c r="R72" s="9">
        <v>0.81043299999999996</v>
      </c>
      <c r="S72" s="9">
        <v>0.80584299999999998</v>
      </c>
      <c r="T72" s="9">
        <v>0.80709399999999998</v>
      </c>
      <c r="U72" s="9">
        <v>0.81894800000000001</v>
      </c>
      <c r="V72" s="19">
        <v>0.2399</v>
      </c>
      <c r="W72" s="19">
        <v>1.4200000000000001E-2</v>
      </c>
      <c r="X72" s="19">
        <v>1E-3</v>
      </c>
      <c r="Y72" s="19">
        <v>1E-4</v>
      </c>
      <c r="Z72" s="19">
        <v>0</v>
      </c>
    </row>
    <row r="73" spans="1:26" x14ac:dyDescent="0.4">
      <c r="A73" s="4">
        <v>1.9</v>
      </c>
      <c r="B73" s="10">
        <v>-1.8143103336999999</v>
      </c>
      <c r="C73" s="10">
        <v>-1.9036618271000001</v>
      </c>
      <c r="D73" s="3">
        <v>1.054</v>
      </c>
      <c r="E73" s="4">
        <v>0.82769999999999999</v>
      </c>
      <c r="F73" s="10">
        <v>-1.9381157135</v>
      </c>
      <c r="G73" s="16">
        <v>-1.8056868074000001</v>
      </c>
      <c r="H73" s="16">
        <v>-1.9202447157</v>
      </c>
      <c r="I73" s="16">
        <v>-1.9258648696</v>
      </c>
      <c r="J73" s="16">
        <v>-1.9256226846</v>
      </c>
      <c r="K73" s="16">
        <v>-1.9254193196</v>
      </c>
      <c r="L73" s="8">
        <f t="shared" si="20"/>
        <v>83.100462866810943</v>
      </c>
      <c r="M73" s="8">
        <f t="shared" si="21"/>
        <v>11.214229829478006</v>
      </c>
      <c r="N73" s="8">
        <f t="shared" si="22"/>
        <v>7.6875270556889843</v>
      </c>
      <c r="O73" s="8">
        <f t="shared" si="23"/>
        <v>7.8395005650390228</v>
      </c>
      <c r="P73" s="8">
        <f t="shared" si="24"/>
        <v>7.9671141361889948</v>
      </c>
      <c r="Q73" s="9">
        <v>0.82993399999999995</v>
      </c>
      <c r="R73" s="9">
        <v>0.93010800000000005</v>
      </c>
      <c r="S73" s="9">
        <v>0.93089100000000002</v>
      </c>
      <c r="T73" s="9">
        <v>0.92740299999999998</v>
      </c>
      <c r="U73" s="9">
        <v>0.92591599999999996</v>
      </c>
      <c r="V73" s="19">
        <v>0.23780000000000001</v>
      </c>
      <c r="W73" s="19">
        <v>1.38E-2</v>
      </c>
      <c r="X73" s="19">
        <v>1E-3</v>
      </c>
      <c r="Y73" s="19">
        <v>1E-4</v>
      </c>
      <c r="Z73" s="19">
        <v>0</v>
      </c>
    </row>
    <row r="74" spans="1:26" x14ac:dyDescent="0.4">
      <c r="A74" s="4">
        <v>1.95</v>
      </c>
      <c r="B74" s="10">
        <v>-1.7957113125999999</v>
      </c>
      <c r="C74" s="10">
        <v>-1.906268249</v>
      </c>
      <c r="D74" s="3">
        <v>1.083</v>
      </c>
      <c r="E74" s="4">
        <v>0.9163</v>
      </c>
      <c r="F74" s="10">
        <v>-1.9368737735999999</v>
      </c>
      <c r="G74" s="16">
        <v>-1.8118866521000001</v>
      </c>
      <c r="H74" s="16">
        <v>-1.9271843265999999</v>
      </c>
      <c r="I74" s="16">
        <v>-1.9333972067</v>
      </c>
      <c r="J74" s="16">
        <v>-1.9336311745999999</v>
      </c>
      <c r="K74" s="16">
        <v>-1.9335727091999999</v>
      </c>
      <c r="L74" s="8">
        <f t="shared" si="20"/>
        <v>78.430668612464871</v>
      </c>
      <c r="M74" s="8">
        <f t="shared" si="21"/>
        <v>6.080224886969976</v>
      </c>
      <c r="N74" s="8">
        <f t="shared" si="22"/>
        <v>2.1815804954189164</v>
      </c>
      <c r="O74" s="8">
        <f t="shared" si="23"/>
        <v>2.0347632984900077</v>
      </c>
      <c r="P74" s="8">
        <f t="shared" si="24"/>
        <v>2.0714509216439985</v>
      </c>
      <c r="Q74" s="9">
        <v>0.866676</v>
      </c>
      <c r="R74" s="9">
        <v>0.97603700000000004</v>
      </c>
      <c r="S74" s="9">
        <v>0.980796</v>
      </c>
      <c r="T74" s="9">
        <v>0.97992000000000001</v>
      </c>
      <c r="U74" s="9">
        <v>0.97915200000000002</v>
      </c>
      <c r="V74" s="19">
        <v>0.2374</v>
      </c>
      <c r="W74" s="19">
        <v>1.37E-2</v>
      </c>
      <c r="X74" s="19">
        <v>8.9999999999999998E-4</v>
      </c>
      <c r="Y74" s="19">
        <v>1E-4</v>
      </c>
      <c r="Z74" s="19">
        <v>0</v>
      </c>
    </row>
    <row r="75" spans="1:26" x14ac:dyDescent="0.4">
      <c r="A75" s="4">
        <v>1.98</v>
      </c>
      <c r="B75" s="10">
        <v>-1.7843832461</v>
      </c>
      <c r="C75" s="10">
        <v>-1.9082683617</v>
      </c>
      <c r="D75" s="3">
        <v>1.0920000000000001</v>
      </c>
      <c r="E75" s="4">
        <v>0.96709999999999996</v>
      </c>
      <c r="F75" s="10">
        <v>-1.9379421373000001</v>
      </c>
      <c r="G75" s="16">
        <v>-1.8149691331</v>
      </c>
      <c r="H75" s="16">
        <v>-1.9305265693</v>
      </c>
      <c r="I75" s="16">
        <v>-1.9369146418000001</v>
      </c>
      <c r="J75" s="16">
        <v>-1.9373360782</v>
      </c>
      <c r="K75" s="16">
        <v>-1.9373846195</v>
      </c>
      <c r="L75" s="8">
        <f t="shared" si="20"/>
        <v>77.166789865542071</v>
      </c>
      <c r="M75" s="8">
        <f t="shared" si="21"/>
        <v>4.6533430756800591</v>
      </c>
      <c r="N75" s="8">
        <f t="shared" si="22"/>
        <v>0.64476370120501925</v>
      </c>
      <c r="O75" s="8">
        <f t="shared" si="23"/>
        <v>0.38030814584106992</v>
      </c>
      <c r="P75" s="8">
        <f t="shared" si="24"/>
        <v>0.34984799467808098</v>
      </c>
      <c r="Q75" s="9">
        <v>0.87816799999999995</v>
      </c>
      <c r="R75" s="9">
        <v>0.99038400000000004</v>
      </c>
      <c r="S75" s="9">
        <v>0.99645499999999998</v>
      </c>
      <c r="T75" s="9">
        <v>0.99667499999999998</v>
      </c>
      <c r="U75" s="9">
        <v>0.99658999999999998</v>
      </c>
      <c r="V75" s="19">
        <v>0.23730000000000001</v>
      </c>
      <c r="W75" s="19">
        <v>1.37E-2</v>
      </c>
      <c r="X75" s="19">
        <v>8.9999999999999998E-4</v>
      </c>
      <c r="Y75" s="19">
        <v>1E-4</v>
      </c>
      <c r="Z75" s="19">
        <v>0</v>
      </c>
    </row>
    <row r="76" spans="1:26" x14ac:dyDescent="0.4">
      <c r="A76" s="4">
        <v>1.99</v>
      </c>
      <c r="B76" s="10">
        <v>-1.7805825263999999</v>
      </c>
      <c r="C76" s="10">
        <v>-1.9090005564000001</v>
      </c>
      <c r="D76" s="3">
        <v>1.0940000000000001</v>
      </c>
      <c r="E76" s="4">
        <v>0.98360000000000003</v>
      </c>
      <c r="F76" s="10">
        <v>-1.9386110902</v>
      </c>
      <c r="G76" s="16">
        <v>-1.8158959864999999</v>
      </c>
      <c r="H76" s="16">
        <v>-1.9315092173999999</v>
      </c>
      <c r="I76" s="16">
        <v>-1.9379253357999999</v>
      </c>
      <c r="J76" s="16">
        <v>-1.9383768450000001</v>
      </c>
      <c r="K76" s="16">
        <v>-1.9384427684000001</v>
      </c>
      <c r="L76" s="8">
        <f t="shared" si="20"/>
        <v>77.004954722787033</v>
      </c>
      <c r="M76" s="8">
        <f t="shared" si="21"/>
        <v>4.4564962007280471</v>
      </c>
      <c r="N76" s="8">
        <f t="shared" si="22"/>
        <v>0.43031774354404484</v>
      </c>
      <c r="O76" s="8">
        <f t="shared" si="23"/>
        <v>0.1469912054519544</v>
      </c>
      <c r="P76" s="8">
        <f t="shared" si="24"/>
        <v>0.10562361271795385</v>
      </c>
      <c r="Q76" s="9">
        <v>0.87982099999999996</v>
      </c>
      <c r="R76" s="9">
        <v>0.992456</v>
      </c>
      <c r="S76" s="9">
        <v>0.99871799999999999</v>
      </c>
      <c r="T76" s="9">
        <v>0.99910399999999999</v>
      </c>
      <c r="U76" s="9">
        <v>0.99912999999999996</v>
      </c>
      <c r="V76" s="19">
        <v>0.23730000000000001</v>
      </c>
      <c r="W76" s="19">
        <v>1.37E-2</v>
      </c>
      <c r="X76" s="19">
        <v>8.9999999999999998E-4</v>
      </c>
      <c r="Y76" s="19">
        <v>1E-4</v>
      </c>
      <c r="Z76" s="19">
        <v>0</v>
      </c>
    </row>
    <row r="77" spans="1:26" x14ac:dyDescent="0.4">
      <c r="A77" s="4">
        <v>2</v>
      </c>
      <c r="B77" s="10">
        <v>-1.7767703581000001</v>
      </c>
      <c r="C77" s="10">
        <v>-1.9097636148999999</v>
      </c>
      <c r="D77" s="3">
        <v>1.095</v>
      </c>
      <c r="E77" s="4">
        <v>1</v>
      </c>
      <c r="F77" s="10">
        <v>-1.9394307222</v>
      </c>
      <c r="G77" s="16">
        <v>-1.8167703728</v>
      </c>
      <c r="H77" s="16">
        <v>-1.9324274328</v>
      </c>
      <c r="I77" s="16">
        <v>-1.9388531585</v>
      </c>
      <c r="J77" s="16">
        <v>-1.9393201146000001</v>
      </c>
      <c r="K77" s="16">
        <v>-1.9393906317</v>
      </c>
      <c r="L77" s="8">
        <f t="shared" si="20"/>
        <v>76.97059585199402</v>
      </c>
      <c r="M77" s="8">
        <f t="shared" si="21"/>
        <v>4.3946341313940351</v>
      </c>
      <c r="N77" s="8">
        <f t="shared" si="22"/>
        <v>0.36242699738703832</v>
      </c>
      <c r="O77" s="8">
        <f t="shared" si="23"/>
        <v>6.9407375075951946E-2</v>
      </c>
      <c r="P77" s="8">
        <f t="shared" si="24"/>
        <v>2.5157189654986502E-2</v>
      </c>
      <c r="Q77" s="9">
        <v>0.88035200000000002</v>
      </c>
      <c r="R77" s="9">
        <v>0.99313799999999997</v>
      </c>
      <c r="S77" s="9">
        <v>0.99946299999999999</v>
      </c>
      <c r="T77" s="9">
        <v>0.99990800000000002</v>
      </c>
      <c r="U77" s="9">
        <v>0.99997100000000005</v>
      </c>
      <c r="V77" s="19">
        <v>0.2374</v>
      </c>
      <c r="W77" s="19">
        <v>1.37E-2</v>
      </c>
      <c r="X77" s="19">
        <v>8.9999999999999998E-4</v>
      </c>
      <c r="Y77" s="19">
        <v>1E-4</v>
      </c>
      <c r="Z77" s="19">
        <v>0</v>
      </c>
    </row>
    <row r="78" spans="1:26" x14ac:dyDescent="0.4">
      <c r="A78" s="4">
        <v>2.0099999999999998</v>
      </c>
      <c r="B78" s="10">
        <v>-1.7815511033</v>
      </c>
      <c r="C78" s="10">
        <v>-1.9105564501000001</v>
      </c>
      <c r="D78" s="3">
        <v>1.095</v>
      </c>
      <c r="E78" s="4">
        <v>0.98380000000000001</v>
      </c>
      <c r="F78" s="10">
        <v>-1.9404048164000001</v>
      </c>
      <c r="G78" s="16">
        <v>-1.8176017645</v>
      </c>
      <c r="H78" s="16">
        <v>-1.9332912421999999</v>
      </c>
      <c r="I78" s="16">
        <v>-1.9397124615000001</v>
      </c>
      <c r="J78" s="16">
        <v>-1.9401773957999999</v>
      </c>
      <c r="K78" s="16">
        <v>-1.9402414263000001</v>
      </c>
      <c r="L78" s="8">
        <f t="shared" si="20"/>
        <v>77.060143097769043</v>
      </c>
      <c r="M78" s="8">
        <f t="shared" si="21"/>
        <v>4.4638389462420873</v>
      </c>
      <c r="N78" s="8">
        <f t="shared" si="22"/>
        <v>0.43445962329898091</v>
      </c>
      <c r="O78" s="8">
        <f t="shared" si="23"/>
        <v>0.14270870070608713</v>
      </c>
      <c r="P78" s="8">
        <f t="shared" si="24"/>
        <v>0.10252892165099609</v>
      </c>
      <c r="Q78" s="9">
        <v>0.87978500000000004</v>
      </c>
      <c r="R78" s="9">
        <v>0.99246000000000001</v>
      </c>
      <c r="S78" s="9">
        <v>0.99872700000000003</v>
      </c>
      <c r="T78" s="9">
        <v>0.99912500000000004</v>
      </c>
      <c r="U78" s="9">
        <v>0.99915100000000001</v>
      </c>
      <c r="V78" s="19">
        <v>0.2374</v>
      </c>
      <c r="W78" s="19">
        <v>1.37E-2</v>
      </c>
      <c r="X78" s="19">
        <v>8.9999999999999998E-4</v>
      </c>
      <c r="Y78" s="19">
        <v>1E-4</v>
      </c>
      <c r="Z78" s="19">
        <v>0</v>
      </c>
    </row>
    <row r="79" spans="1:26" x14ac:dyDescent="0.4">
      <c r="A79" s="4">
        <v>2.02</v>
      </c>
      <c r="B79" s="10">
        <v>-1.7862616326</v>
      </c>
      <c r="C79" s="10">
        <v>-1.911378002</v>
      </c>
      <c r="D79" s="3">
        <v>1.095</v>
      </c>
      <c r="E79" s="4">
        <v>0.96779999999999999</v>
      </c>
      <c r="F79" s="10">
        <v>-1.9415238833999999</v>
      </c>
      <c r="G79" s="16">
        <v>-1.8183882896000001</v>
      </c>
      <c r="H79" s="16">
        <v>-1.9340968008999999</v>
      </c>
      <c r="I79" s="16">
        <v>-1.9404982688000001</v>
      </c>
      <c r="J79" s="16">
        <v>-1.9409472471</v>
      </c>
      <c r="K79" s="16">
        <v>-1.9409951698000001</v>
      </c>
      <c r="L79" s="8">
        <f t="shared" si="20"/>
        <v>77.268816465437894</v>
      </c>
      <c r="M79" s="8">
        <f t="shared" si="21"/>
        <v>4.6605685395750092</v>
      </c>
      <c r="N79" s="8">
        <f t="shared" si="22"/>
        <v>0.64358341764589688</v>
      </c>
      <c r="O79" s="8">
        <f t="shared" si="23"/>
        <v>0.36184504461295797</v>
      </c>
      <c r="P79" s="8">
        <f t="shared" si="24"/>
        <v>0.3317730711359006</v>
      </c>
      <c r="Q79" s="9">
        <v>0.87816000000000005</v>
      </c>
      <c r="R79" s="9">
        <v>0.99047099999999999</v>
      </c>
      <c r="S79" s="9">
        <v>0.99656500000000003</v>
      </c>
      <c r="T79" s="9">
        <v>0.99682099999999996</v>
      </c>
      <c r="U79" s="9">
        <v>0.996749</v>
      </c>
      <c r="V79" s="19">
        <v>0.23749999999999999</v>
      </c>
      <c r="W79" s="19">
        <v>1.37E-2</v>
      </c>
      <c r="X79" s="19">
        <v>8.9999999999999998E-4</v>
      </c>
      <c r="Y79" s="19">
        <v>1E-4</v>
      </c>
      <c r="Z79" s="19">
        <v>0</v>
      </c>
    </row>
    <row r="80" spans="1:26" x14ac:dyDescent="0.4">
      <c r="A80" s="4">
        <v>2.0499999999999998</v>
      </c>
      <c r="B80" s="10">
        <v>-1.7999829311</v>
      </c>
      <c r="C80" s="10">
        <v>-1.9140047407</v>
      </c>
      <c r="D80" s="3">
        <v>1.0920000000000001</v>
      </c>
      <c r="E80" s="4">
        <v>0.92079999999999995</v>
      </c>
      <c r="F80" s="10">
        <v>-1.9456877215999999</v>
      </c>
      <c r="G80" s="16">
        <v>-1.8204755954</v>
      </c>
      <c r="H80" s="16">
        <v>-1.9361798953</v>
      </c>
      <c r="I80" s="16">
        <v>-1.9424535783000001</v>
      </c>
      <c r="J80" s="16">
        <v>-1.9427875405999999</v>
      </c>
      <c r="K80" s="16">
        <v>-1.9427506002999999</v>
      </c>
      <c r="L80" s="8">
        <f t="shared" si="20"/>
        <v>78.571861311761921</v>
      </c>
      <c r="M80" s="8">
        <f t="shared" si="21"/>
        <v>5.9662560815129435</v>
      </c>
      <c r="N80" s="8">
        <f t="shared" si="22"/>
        <v>2.0294572621828904</v>
      </c>
      <c r="O80" s="8">
        <f t="shared" si="23"/>
        <v>1.8198925793100009</v>
      </c>
      <c r="P80" s="8">
        <f t="shared" si="24"/>
        <v>1.8430729869630074</v>
      </c>
      <c r="Q80" s="9">
        <v>0.867645</v>
      </c>
      <c r="R80" s="9">
        <v>0.97753100000000004</v>
      </c>
      <c r="S80" s="9">
        <v>0.98254900000000001</v>
      </c>
      <c r="T80" s="9">
        <v>0.98196399999999995</v>
      </c>
      <c r="U80" s="9">
        <v>0.98139699999999996</v>
      </c>
      <c r="V80" s="19">
        <v>0.23780000000000001</v>
      </c>
      <c r="W80" s="19">
        <v>1.37E-2</v>
      </c>
      <c r="X80" s="19">
        <v>8.9999999999999998E-4</v>
      </c>
      <c r="Y80" s="19">
        <v>1E-4</v>
      </c>
      <c r="Z80" s="19">
        <v>0</v>
      </c>
    </row>
    <row r="81" spans="1:26" x14ac:dyDescent="0.4">
      <c r="A81" s="4">
        <v>2.1</v>
      </c>
      <c r="B81" s="10">
        <v>-1.8215468947</v>
      </c>
      <c r="C81" s="10">
        <v>-1.9188652454999999</v>
      </c>
      <c r="D81" s="3">
        <v>1.0780000000000001</v>
      </c>
      <c r="E81" s="4">
        <v>0.8458</v>
      </c>
      <c r="F81" s="10">
        <v>-1.9548321932999999</v>
      </c>
      <c r="G81" s="16">
        <v>-1.8231173755000001</v>
      </c>
      <c r="H81" s="16">
        <v>-1.9386730136999999</v>
      </c>
      <c r="I81" s="16">
        <v>-1.9446019731999999</v>
      </c>
      <c r="J81" s="16">
        <v>-1.9446971758</v>
      </c>
      <c r="K81" s="16">
        <v>-1.9446355916</v>
      </c>
      <c r="L81" s="8">
        <f t="shared" si="20"/>
        <v>82.652365317677891</v>
      </c>
      <c r="M81" s="8">
        <f t="shared" si="21"/>
        <v>10.140046790796012</v>
      </c>
      <c r="N81" s="8">
        <f t="shared" si="22"/>
        <v>6.419565414950978</v>
      </c>
      <c r="O81" s="8">
        <f t="shared" si="23"/>
        <v>6.3598248314249366</v>
      </c>
      <c r="P81" s="8">
        <f t="shared" si="24"/>
        <v>6.3984695327669492</v>
      </c>
      <c r="Q81" s="9">
        <v>0.83704400000000001</v>
      </c>
      <c r="R81" s="9">
        <v>0.93985099999999999</v>
      </c>
      <c r="S81" s="9">
        <v>0.942191</v>
      </c>
      <c r="T81" s="9">
        <v>0.94010899999999997</v>
      </c>
      <c r="U81" s="9">
        <v>0.93949899999999997</v>
      </c>
      <c r="V81" s="19">
        <v>0.23849999999999999</v>
      </c>
      <c r="W81" s="19">
        <v>1.38E-2</v>
      </c>
      <c r="X81" s="19">
        <v>1E-3</v>
      </c>
      <c r="Y81" s="19">
        <v>1E-4</v>
      </c>
      <c r="Z81" s="19">
        <v>0</v>
      </c>
    </row>
    <row r="82" spans="1:26" x14ac:dyDescent="0.4">
      <c r="A82" s="4">
        <v>2.2000000000000002</v>
      </c>
      <c r="B82" s="10">
        <v>-1.8602105228000001</v>
      </c>
      <c r="C82" s="10">
        <v>-1.9300098503000001</v>
      </c>
      <c r="D82" s="3">
        <v>1.02</v>
      </c>
      <c r="E82" s="4">
        <v>0.70789999999999997</v>
      </c>
      <c r="F82" s="10">
        <v>-1.9777029862</v>
      </c>
      <c r="G82" s="16">
        <v>-1.8256874576</v>
      </c>
      <c r="H82" s="16">
        <v>-1.9408779487000001</v>
      </c>
      <c r="I82" s="16">
        <v>-1.9465765593</v>
      </c>
      <c r="J82" s="16">
        <v>-1.9474649726</v>
      </c>
      <c r="K82" s="16">
        <v>-1.9493161697000001</v>
      </c>
      <c r="L82" s="8">
        <f t="shared" si="20"/>
        <v>95.391264351786006</v>
      </c>
      <c r="M82" s="8">
        <f t="shared" si="21"/>
        <v>23.108079281624924</v>
      </c>
      <c r="N82" s="8">
        <f t="shared" si="22"/>
        <v>19.532144144019004</v>
      </c>
      <c r="O82" s="8">
        <f t="shared" si="23"/>
        <v>18.974655914136001</v>
      </c>
      <c r="P82" s="8">
        <f t="shared" si="24"/>
        <v>17.813011221914909</v>
      </c>
      <c r="Q82" s="9">
        <v>0.76416099999999998</v>
      </c>
      <c r="R82" s="9">
        <v>0.85064499999999998</v>
      </c>
      <c r="S82" s="9">
        <v>0.85070100000000004</v>
      </c>
      <c r="T82" s="9">
        <v>0.85274899999999998</v>
      </c>
      <c r="U82" s="9">
        <v>0.86166100000000001</v>
      </c>
      <c r="V82" s="19">
        <v>0.24079999999999999</v>
      </c>
      <c r="W82" s="19">
        <v>1.4200000000000001E-2</v>
      </c>
      <c r="X82" s="19">
        <v>1E-3</v>
      </c>
      <c r="Y82" s="19">
        <v>1E-4</v>
      </c>
      <c r="Z82" s="19">
        <v>0</v>
      </c>
    </row>
    <row r="83" spans="1:26" x14ac:dyDescent="0.4">
      <c r="A83" s="4">
        <v>2.5</v>
      </c>
      <c r="B83" s="10">
        <v>-1.9474278534</v>
      </c>
      <c r="C83" s="10">
        <v>-1.9689547810000001</v>
      </c>
      <c r="D83" s="3">
        <v>0.70699999999999996</v>
      </c>
      <c r="E83" s="4">
        <v>0.37809999999999999</v>
      </c>
      <c r="F83" s="10">
        <v>-2.0455995127</v>
      </c>
      <c r="G83" s="16">
        <v>-1.8184485228</v>
      </c>
      <c r="H83" s="16">
        <v>-1.9391785049000001</v>
      </c>
      <c r="I83" s="16">
        <v>-1.9567612701999999</v>
      </c>
      <c r="J83" s="16">
        <v>-1.9743191938</v>
      </c>
      <c r="K83" s="16">
        <v>-1.9923111616</v>
      </c>
      <c r="L83" s="8">
        <f t="shared" si="20"/>
        <v>142.53951767214895</v>
      </c>
      <c r="M83" s="8">
        <f t="shared" si="21"/>
        <v>66.780246604577911</v>
      </c>
      <c r="N83" s="8">
        <f t="shared" si="22"/>
        <v>55.746885551175033</v>
      </c>
      <c r="O83" s="8">
        <f t="shared" si="23"/>
        <v>44.72911291293898</v>
      </c>
      <c r="P83" s="8">
        <f t="shared" si="24"/>
        <v>33.438973198760976</v>
      </c>
      <c r="Q83" s="9">
        <v>0.63484300000000005</v>
      </c>
      <c r="R83" s="9">
        <v>0.70560199999999995</v>
      </c>
      <c r="S83" s="9">
        <v>0.73751100000000003</v>
      </c>
      <c r="T83" s="9">
        <v>0.78803100000000004</v>
      </c>
      <c r="U83" s="9">
        <v>0.84146799999999999</v>
      </c>
      <c r="V83" s="19">
        <v>0.25309999999999999</v>
      </c>
      <c r="W83" s="19">
        <v>1.67E-2</v>
      </c>
      <c r="X83" s="19">
        <v>1.4E-3</v>
      </c>
      <c r="Y83" s="19">
        <v>1E-4</v>
      </c>
      <c r="Z83" s="19">
        <v>0</v>
      </c>
    </row>
    <row r="84" spans="1:26" x14ac:dyDescent="0.4">
      <c r="A84" s="4">
        <v>3</v>
      </c>
      <c r="B84" s="10">
        <v>-2.0291793113000001</v>
      </c>
      <c r="C84" s="10">
        <v>-2.0295337862</v>
      </c>
      <c r="D84" s="3">
        <v>0.109</v>
      </c>
      <c r="E84" s="4">
        <v>4.5100000000000001E-2</v>
      </c>
      <c r="F84" s="10">
        <v>-2.1165510815999999</v>
      </c>
      <c r="G84" s="16">
        <v>-1.7820645718999999</v>
      </c>
      <c r="H84" s="16">
        <v>-1.9339165972000001</v>
      </c>
      <c r="I84" s="16">
        <v>-1.9901440144</v>
      </c>
      <c r="J84" s="16">
        <v>-2.0321260989000001</v>
      </c>
      <c r="K84" s="16">
        <v>-2.0620490394000002</v>
      </c>
      <c r="L84" s="8">
        <f t="shared" si="20"/>
        <v>209.89362970184703</v>
      </c>
      <c r="M84" s="8">
        <f t="shared" si="21"/>
        <v>114.6049653058439</v>
      </c>
      <c r="N84" s="8">
        <f t="shared" si="22"/>
        <v>79.321698738671969</v>
      </c>
      <c r="O84" s="8">
        <f t="shared" si="23"/>
        <v>52.977520894076918</v>
      </c>
      <c r="P84" s="8">
        <f t="shared" si="24"/>
        <v>34.200576500921855</v>
      </c>
      <c r="Q84" s="9">
        <v>0.56640699999999999</v>
      </c>
      <c r="R84" s="9">
        <v>0.66027599999999997</v>
      </c>
      <c r="S84" s="9">
        <v>0.747749</v>
      </c>
      <c r="T84" s="9">
        <v>0.82954399999999995</v>
      </c>
      <c r="U84" s="9">
        <v>0.88978000000000002</v>
      </c>
      <c r="V84" s="19">
        <v>0.28260000000000002</v>
      </c>
      <c r="W84" s="19">
        <v>2.4899999999999999E-2</v>
      </c>
      <c r="X84" s="19">
        <v>2.5000000000000001E-3</v>
      </c>
      <c r="Y84" s="19">
        <v>2.9999999999999997E-4</v>
      </c>
      <c r="Z84" s="19">
        <v>0</v>
      </c>
    </row>
    <row r="85" spans="1:26" x14ac:dyDescent="0.4">
      <c r="V85" s="19"/>
      <c r="W85" s="19"/>
      <c r="X85" s="19"/>
      <c r="Y85" s="19"/>
      <c r="Z85" s="19"/>
    </row>
    <row r="86" spans="1:26" x14ac:dyDescent="0.4">
      <c r="V86" s="19"/>
      <c r="W86" s="19"/>
      <c r="X86" s="19"/>
      <c r="Y86" s="19"/>
      <c r="Z86" s="19"/>
    </row>
  </sheetData>
  <mergeCells count="20">
    <mergeCell ref="V1:Z1"/>
    <mergeCell ref="V18:Z18"/>
    <mergeCell ref="V35:Z35"/>
    <mergeCell ref="V52:Z52"/>
    <mergeCell ref="V69:Z69"/>
    <mergeCell ref="G69:K69"/>
    <mergeCell ref="L69:P69"/>
    <mergeCell ref="Q69:U69"/>
    <mergeCell ref="G35:K35"/>
    <mergeCell ref="L35:P35"/>
    <mergeCell ref="Q35:U35"/>
    <mergeCell ref="G52:K52"/>
    <mergeCell ref="L52:P52"/>
    <mergeCell ref="Q52:U52"/>
    <mergeCell ref="G1:K1"/>
    <mergeCell ref="L1:P1"/>
    <mergeCell ref="Q1:U1"/>
    <mergeCell ref="G18:K18"/>
    <mergeCell ref="L18:P18"/>
    <mergeCell ref="Q18:U18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FBCC-FC1E-481F-A634-6BD1794A2511}">
  <dimension ref="A1:P26"/>
  <sheetViews>
    <sheetView tabSelected="1" zoomScale="85" zoomScaleNormal="85" workbookViewId="0">
      <selection activeCell="I8" sqref="I8"/>
    </sheetView>
  </sheetViews>
  <sheetFormatPr defaultRowHeight="15" x14ac:dyDescent="0.4"/>
  <cols>
    <col min="1" max="1" width="9" style="2" bestFit="1" customWidth="1"/>
    <col min="2" max="2" width="16.875" style="2" bestFit="1" customWidth="1"/>
    <col min="3" max="3" width="20.25" style="2" bestFit="1" customWidth="1"/>
    <col min="4" max="4" width="7.875" style="2" bestFit="1" customWidth="1"/>
    <col min="5" max="5" width="9" style="2"/>
    <col min="6" max="6" width="9" style="26"/>
    <col min="7" max="8" width="9" style="2"/>
    <col min="9" max="9" width="16.875" style="2" bestFit="1" customWidth="1"/>
    <col min="10" max="12" width="15.75" style="2" bestFit="1" customWidth="1"/>
    <col min="13" max="13" width="9.125" style="2" bestFit="1" customWidth="1"/>
    <col min="14" max="14" width="10" style="2" bestFit="1" customWidth="1"/>
    <col min="15" max="15" width="15.75" style="2" bestFit="1" customWidth="1"/>
    <col min="16" max="16" width="14.5" style="2" bestFit="1" customWidth="1"/>
    <col min="17" max="16384" width="9" style="2"/>
  </cols>
  <sheetData>
    <row r="1" spans="1:16" s="1" customFormat="1" x14ac:dyDescent="0.4">
      <c r="A1" s="1" t="s">
        <v>5</v>
      </c>
      <c r="F1" s="26"/>
      <c r="J1" s="25" t="s">
        <v>28</v>
      </c>
      <c r="K1" s="25"/>
    </row>
    <row r="2" spans="1:16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6" t="s">
        <v>25</v>
      </c>
      <c r="G2" s="2" t="s">
        <v>26</v>
      </c>
      <c r="H2" s="2" t="s">
        <v>27</v>
      </c>
      <c r="I2" s="2" t="s">
        <v>6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4">
      <c r="A3" s="4">
        <v>1.1428</v>
      </c>
      <c r="B3" s="10">
        <v>-1.9537075636000001</v>
      </c>
      <c r="C3" s="10">
        <v>-1.9537075636000001</v>
      </c>
      <c r="D3" s="3">
        <v>0</v>
      </c>
      <c r="E3" s="4">
        <v>0</v>
      </c>
      <c r="F3" s="27">
        <f>1-2*(1-E3)/(1+(1-E3)*(1-E3))</f>
        <v>0</v>
      </c>
      <c r="G3" s="4">
        <f>SQRT(1-F3/2)</f>
        <v>1</v>
      </c>
      <c r="H3" s="4">
        <f>-SQRT(F3/2)</f>
        <v>0</v>
      </c>
      <c r="I3" s="10">
        <v>-1.9916584031</v>
      </c>
      <c r="J3" s="10">
        <v>-1.9916571812999999</v>
      </c>
      <c r="K3" s="10">
        <v>-0.98991462109999995</v>
      </c>
      <c r="L3" s="3">
        <f>627.51*(K3-J3)</f>
        <v>628.60347395110193</v>
      </c>
      <c r="M3" s="4">
        <v>0.98992277090000003</v>
      </c>
      <c r="N3" s="4">
        <v>-7.18159456E-2</v>
      </c>
      <c r="O3" s="4">
        <v>0.97994700000000001</v>
      </c>
      <c r="P3" s="4"/>
    </row>
    <row r="4" spans="1:16" x14ac:dyDescent="0.4">
      <c r="A4" s="4">
        <v>1.145</v>
      </c>
      <c r="B4" s="10">
        <v>-1.9542044642</v>
      </c>
      <c r="C4" s="10">
        <v>-1.9542044642</v>
      </c>
      <c r="D4" s="3">
        <v>0</v>
      </c>
      <c r="E4" s="4">
        <v>0</v>
      </c>
      <c r="F4" s="27">
        <f t="shared" ref="F4:F26" si="0">1-2*(1-E4)/(1+(1-E4)*(1-E4))</f>
        <v>0</v>
      </c>
      <c r="G4" s="4">
        <f t="shared" ref="G4:G26" si="1">SQRT(1-F4/2)</f>
        <v>1</v>
      </c>
      <c r="H4" s="4">
        <f t="shared" ref="H4:H26" si="2">-SQRT(F4/2)</f>
        <v>0</v>
      </c>
      <c r="I4" s="10">
        <v>-1.9922628076</v>
      </c>
      <c r="J4" s="10">
        <v>-1.9922623145</v>
      </c>
      <c r="K4" s="10">
        <v>-0.99420745099999996</v>
      </c>
      <c r="L4" s="3">
        <f t="shared" ref="L4:L26" si="3">627.51*(K4-J4)</f>
        <v>626.28940739488507</v>
      </c>
      <c r="M4" s="4">
        <v>0.98986951550000002</v>
      </c>
      <c r="N4" s="4">
        <v>-7.2096721899999994E-2</v>
      </c>
      <c r="O4" s="4">
        <v>0.97984199999999999</v>
      </c>
      <c r="P4" s="4"/>
    </row>
    <row r="5" spans="1:16" x14ac:dyDescent="0.4">
      <c r="A5" s="4">
        <v>1.1499999999999999</v>
      </c>
      <c r="B5" s="10">
        <v>-1.9552953346999999</v>
      </c>
      <c r="C5" s="10">
        <v>-1.9552953346999999</v>
      </c>
      <c r="D5" s="3">
        <v>0</v>
      </c>
      <c r="E5" s="4">
        <v>0</v>
      </c>
      <c r="F5" s="27">
        <f t="shared" si="0"/>
        <v>0</v>
      </c>
      <c r="G5" s="4">
        <f t="shared" si="1"/>
        <v>1</v>
      </c>
      <c r="H5" s="4">
        <f t="shared" si="2"/>
        <v>0</v>
      </c>
      <c r="I5" s="10">
        <v>-1.9936005912000001</v>
      </c>
      <c r="J5" s="10">
        <v>-1.9936004141999999</v>
      </c>
      <c r="K5" s="10">
        <v>-1.0038970282999999</v>
      </c>
      <c r="L5" s="3">
        <f t="shared" si="3"/>
        <v>621.04877168610892</v>
      </c>
      <c r="M5" s="4">
        <v>0.98974728190000005</v>
      </c>
      <c r="N5" s="4">
        <v>-7.27404247E-2</v>
      </c>
      <c r="O5" s="4">
        <v>0.97960000000000003</v>
      </c>
      <c r="P5" s="4"/>
    </row>
    <row r="6" spans="1:16" x14ac:dyDescent="0.4">
      <c r="A6" s="4">
        <v>1.2</v>
      </c>
      <c r="B6" s="10">
        <v>-1.9634444087</v>
      </c>
      <c r="C6" s="10">
        <v>-1.9634444087</v>
      </c>
      <c r="D6" s="3">
        <v>0</v>
      </c>
      <c r="E6" s="4">
        <v>0</v>
      </c>
      <c r="F6" s="27">
        <f t="shared" si="0"/>
        <v>0</v>
      </c>
      <c r="G6" s="4">
        <f t="shared" si="1"/>
        <v>1</v>
      </c>
      <c r="H6" s="4">
        <f t="shared" si="2"/>
        <v>0</v>
      </c>
      <c r="I6" s="10">
        <v>-2.0043186426999999</v>
      </c>
      <c r="J6" s="10">
        <v>-2.0043199088999999</v>
      </c>
      <c r="K6" s="10">
        <v>-1.0958882270000001</v>
      </c>
      <c r="L6" s="3">
        <f t="shared" si="3"/>
        <v>570.04996470906883</v>
      </c>
      <c r="M6" s="4">
        <v>0.9884269859</v>
      </c>
      <c r="N6" s="4">
        <v>-7.9630537000000001E-2</v>
      </c>
      <c r="O6" s="4">
        <v>0.97698799999999997</v>
      </c>
      <c r="P6" s="4"/>
    </row>
    <row r="7" spans="1:16" x14ac:dyDescent="0.4">
      <c r="A7" s="4">
        <v>1.3</v>
      </c>
      <c r="B7" s="10">
        <v>-1.9669983360000001</v>
      </c>
      <c r="C7" s="10">
        <v>-1.9669983354</v>
      </c>
      <c r="D7" s="3">
        <v>0</v>
      </c>
      <c r="E7" s="4">
        <v>0</v>
      </c>
      <c r="F7" s="27">
        <f t="shared" si="0"/>
        <v>0</v>
      </c>
      <c r="G7" s="4">
        <f t="shared" si="1"/>
        <v>1</v>
      </c>
      <c r="H7" s="4">
        <f t="shared" si="2"/>
        <v>0</v>
      </c>
      <c r="I7" s="10">
        <v>-2.0136003639000002</v>
      </c>
      <c r="J7" s="10">
        <v>-2.0136007138999998</v>
      </c>
      <c r="K7" s="10">
        <v>-1.2558175053</v>
      </c>
      <c r="L7" s="3">
        <f t="shared" si="3"/>
        <v>475.51654122858588</v>
      </c>
      <c r="M7" s="4">
        <v>0.98513461800000002</v>
      </c>
      <c r="N7" s="4">
        <v>-9.6364206899999999E-2</v>
      </c>
      <c r="O7" s="4">
        <v>0.97048999999999996</v>
      </c>
      <c r="P7" s="4"/>
    </row>
    <row r="8" spans="1:16" x14ac:dyDescent="0.4">
      <c r="A8" s="4">
        <v>1.4</v>
      </c>
      <c r="B8" s="10">
        <v>-1.9576101857999999</v>
      </c>
      <c r="C8" s="10">
        <v>-1.9576101847</v>
      </c>
      <c r="D8" s="3">
        <v>0</v>
      </c>
      <c r="E8" s="4">
        <v>0</v>
      </c>
      <c r="F8" s="27">
        <f t="shared" si="0"/>
        <v>0</v>
      </c>
      <c r="G8" s="4">
        <f t="shared" si="1"/>
        <v>1</v>
      </c>
      <c r="H8" s="4">
        <f t="shared" si="2"/>
        <v>0</v>
      </c>
      <c r="I8" s="10">
        <v>-2.0108667713999999</v>
      </c>
      <c r="J8" s="10">
        <v>-2.0108651389999999</v>
      </c>
      <c r="K8" s="10">
        <v>-1.3886197522999999</v>
      </c>
      <c r="L8" s="3">
        <f t="shared" si="3"/>
        <v>390.46520260811695</v>
      </c>
      <c r="M8" s="4">
        <v>0.98060151579999999</v>
      </c>
      <c r="N8" s="4">
        <v>-0.1184491517</v>
      </c>
      <c r="O8" s="4">
        <v>0.96157999999999999</v>
      </c>
      <c r="P8" s="4"/>
    </row>
    <row r="9" spans="1:16" s="1" customFormat="1" x14ac:dyDescent="0.4">
      <c r="A9" s="11">
        <v>1.6</v>
      </c>
      <c r="B9" s="12">
        <v>-1.9136527926</v>
      </c>
      <c r="C9" s="12">
        <v>-1.9175746294</v>
      </c>
      <c r="D9" s="13">
        <v>0.34599999999999997</v>
      </c>
      <c r="E9" s="11">
        <v>0.17860000000000001</v>
      </c>
      <c r="F9" s="27">
        <f t="shared" si="0"/>
        <v>1.9046992808183782E-2</v>
      </c>
      <c r="G9" s="4">
        <f t="shared" si="1"/>
        <v>0.99522686036697583</v>
      </c>
      <c r="H9" s="4">
        <f t="shared" si="2"/>
        <v>-9.7588403020501827E-2</v>
      </c>
      <c r="I9" s="12">
        <v>-1.9842497297999999</v>
      </c>
      <c r="J9" s="12">
        <v>-1.9842516634</v>
      </c>
      <c r="K9" s="12">
        <v>-1.5906626764</v>
      </c>
      <c r="L9" s="3">
        <f t="shared" si="3"/>
        <v>246.98102523237</v>
      </c>
      <c r="M9" s="11">
        <v>0.96372615049999999</v>
      </c>
      <c r="N9" s="11">
        <v>-0.1913036142</v>
      </c>
      <c r="O9" s="11">
        <v>0.92876800000000004</v>
      </c>
      <c r="P9" s="11">
        <v>0.95608400000000004</v>
      </c>
    </row>
    <row r="10" spans="1:16" s="1" customFormat="1" x14ac:dyDescent="0.4">
      <c r="A10" s="11">
        <v>1.8</v>
      </c>
      <c r="B10" s="12">
        <v>-1.8501691815000001</v>
      </c>
      <c r="C10" s="12">
        <v>-1.9017887333000001</v>
      </c>
      <c r="D10" s="13">
        <v>0.93500000000000005</v>
      </c>
      <c r="E10" s="11">
        <v>0.63529999999999998</v>
      </c>
      <c r="F10" s="27">
        <f t="shared" si="0"/>
        <v>0.35622587871526801</v>
      </c>
      <c r="G10" s="4">
        <f t="shared" si="1"/>
        <v>0.90657986997416062</v>
      </c>
      <c r="H10" s="4">
        <f t="shared" si="2"/>
        <v>-0.42203428694554429</v>
      </c>
      <c r="I10" s="12">
        <v>-1.9492531333000001</v>
      </c>
      <c r="J10" s="12">
        <v>-1.9492508565</v>
      </c>
      <c r="K10" s="12">
        <v>-1.7253309025000001</v>
      </c>
      <c r="L10" s="3">
        <f t="shared" si="3"/>
        <v>140.51201033453992</v>
      </c>
      <c r="M10" s="11">
        <v>0.90983211139999998</v>
      </c>
      <c r="N10" s="11">
        <v>-0.35456334360000002</v>
      </c>
      <c r="O10" s="11">
        <v>0.82779599999999998</v>
      </c>
      <c r="P10" s="11">
        <v>0.94959800000000005</v>
      </c>
    </row>
    <row r="11" spans="1:16" s="1" customFormat="1" x14ac:dyDescent="0.4">
      <c r="A11" s="11">
        <v>1.9</v>
      </c>
      <c r="B11" s="12">
        <v>-1.8143103336999999</v>
      </c>
      <c r="C11" s="12">
        <v>-1.9036618271000001</v>
      </c>
      <c r="D11" s="13">
        <v>1.054</v>
      </c>
      <c r="E11" s="11">
        <v>0.82769999999999999</v>
      </c>
      <c r="F11" s="27">
        <f t="shared" si="0"/>
        <v>0.66533528834759137</v>
      </c>
      <c r="G11" s="4">
        <f t="shared" si="1"/>
        <v>0.81690412890755071</v>
      </c>
      <c r="H11" s="4">
        <f t="shared" si="2"/>
        <v>-0.5767734773494666</v>
      </c>
      <c r="I11" s="12">
        <v>-1.9381157129</v>
      </c>
      <c r="J11" s="12">
        <v>-1.9381161724</v>
      </c>
      <c r="K11" s="12">
        <v>-1.7673505701000001</v>
      </c>
      <c r="L11" s="3">
        <f t="shared" si="3"/>
        <v>107.15712309927295</v>
      </c>
      <c r="M11" s="11">
        <v>0.83199521720000003</v>
      </c>
      <c r="N11" s="11">
        <v>-0.50605228469999997</v>
      </c>
      <c r="O11" s="11">
        <v>0.69221299999999997</v>
      </c>
      <c r="P11" s="11">
        <v>0.943886</v>
      </c>
    </row>
    <row r="12" spans="1:16" s="1" customFormat="1" x14ac:dyDescent="0.4">
      <c r="A12" s="11">
        <v>1.95</v>
      </c>
      <c r="B12" s="12">
        <v>-1.7957113125999999</v>
      </c>
      <c r="C12" s="12">
        <v>-1.906268249</v>
      </c>
      <c r="D12" s="13">
        <v>1.083</v>
      </c>
      <c r="E12" s="11">
        <v>0.9163</v>
      </c>
      <c r="F12" s="27">
        <f t="shared" si="0"/>
        <v>0.83376459372339795</v>
      </c>
      <c r="G12" s="4">
        <f t="shared" si="1"/>
        <v>0.76362143967957119</v>
      </c>
      <c r="H12" s="4">
        <f t="shared" si="2"/>
        <v>-0.64566422919478739</v>
      </c>
      <c r="I12" s="12">
        <v>-1.9368737725</v>
      </c>
      <c r="J12" s="12">
        <v>-1.9368741324000001</v>
      </c>
      <c r="K12" s="12">
        <v>-1.7804598685999999</v>
      </c>
      <c r="L12" s="3">
        <f t="shared" si="3"/>
        <v>98.151514677138067</v>
      </c>
      <c r="M12" s="11">
        <v>0.76748768000000001</v>
      </c>
      <c r="N12" s="11">
        <v>-0.59761049229999996</v>
      </c>
      <c r="O12" s="11">
        <v>0.58903300000000003</v>
      </c>
      <c r="P12" s="11">
        <v>0.94464000000000004</v>
      </c>
    </row>
    <row r="13" spans="1:16" s="1" customFormat="1" x14ac:dyDescent="0.4">
      <c r="A13" s="11">
        <v>1.98</v>
      </c>
      <c r="B13" s="12">
        <v>-1.7843832461</v>
      </c>
      <c r="C13" s="12">
        <v>-1.9082683617</v>
      </c>
      <c r="D13" s="13">
        <v>1.0920000000000001</v>
      </c>
      <c r="E13" s="11">
        <v>0.96709999999999996</v>
      </c>
      <c r="F13" s="27">
        <f t="shared" si="0"/>
        <v>0.93427114556932422</v>
      </c>
      <c r="G13" s="4">
        <f t="shared" si="1"/>
        <v>0.72997563467237581</v>
      </c>
      <c r="H13" s="4">
        <f t="shared" si="2"/>
        <v>-0.68347316903054955</v>
      </c>
      <c r="I13" s="12">
        <v>-1.9379421362</v>
      </c>
      <c r="J13" s="12">
        <v>-1.9379403189</v>
      </c>
      <c r="K13" s="12">
        <v>-1.7855224369</v>
      </c>
      <c r="L13" s="3">
        <f t="shared" si="3"/>
        <v>95.643745133819962</v>
      </c>
      <c r="M13" s="11">
        <v>0.7206802041</v>
      </c>
      <c r="N13" s="11">
        <v>-0.65241532359999999</v>
      </c>
      <c r="O13" s="11">
        <v>0.51937900000000004</v>
      </c>
      <c r="P13" s="11">
        <v>0.94476000000000004</v>
      </c>
    </row>
    <row r="14" spans="1:16" s="1" customFormat="1" x14ac:dyDescent="0.4">
      <c r="A14" s="11">
        <v>1.99</v>
      </c>
      <c r="B14" s="12">
        <v>-1.7805825263999999</v>
      </c>
      <c r="C14" s="12">
        <v>-1.9090005564000001</v>
      </c>
      <c r="D14" s="13">
        <v>1.0940000000000001</v>
      </c>
      <c r="E14" s="11">
        <v>0.98360000000000003</v>
      </c>
      <c r="F14" s="27">
        <f t="shared" si="0"/>
        <v>0.9672088195159031</v>
      </c>
      <c r="G14" s="4">
        <f t="shared" si="1"/>
        <v>0.7186067006659822</v>
      </c>
      <c r="H14" s="4">
        <f t="shared" si="2"/>
        <v>-0.69541671662245186</v>
      </c>
      <c r="I14" s="12">
        <v>-1.9386110908</v>
      </c>
      <c r="J14" s="12">
        <v>-1.9386089332000001</v>
      </c>
      <c r="K14" s="12">
        <v>-1.7867429341000001</v>
      </c>
      <c r="L14" s="3">
        <f t="shared" si="3"/>
        <v>95.29743309524099</v>
      </c>
      <c r="M14" s="11">
        <v>0.70408005839999999</v>
      </c>
      <c r="N14" s="11">
        <v>-0.67002221110000004</v>
      </c>
      <c r="O14" s="11">
        <v>0.495728</v>
      </c>
      <c r="P14" s="11">
        <v>0.94459199999999999</v>
      </c>
    </row>
    <row r="15" spans="1:16" s="1" customFormat="1" x14ac:dyDescent="0.4">
      <c r="A15" s="11">
        <v>2</v>
      </c>
      <c r="B15" s="12">
        <v>-1.7767703581000001</v>
      </c>
      <c r="C15" s="12">
        <v>-1.9097636148999999</v>
      </c>
      <c r="D15" s="13">
        <v>1.095</v>
      </c>
      <c r="E15" s="11">
        <v>1</v>
      </c>
      <c r="F15" s="27">
        <f t="shared" si="0"/>
        <v>1</v>
      </c>
      <c r="G15" s="4">
        <f t="shared" si="1"/>
        <v>0.70710678118654757</v>
      </c>
      <c r="H15" s="4">
        <f t="shared" si="2"/>
        <v>-0.70710678118654757</v>
      </c>
      <c r="I15" s="12">
        <v>-1.9394307232000001</v>
      </c>
      <c r="J15" s="12">
        <v>-1.9394316179</v>
      </c>
      <c r="K15" s="12">
        <v>-1.7877354805000001</v>
      </c>
      <c r="L15" s="3">
        <f t="shared" si="3"/>
        <v>95.190843179873923</v>
      </c>
      <c r="M15" s="11">
        <v>0.68713105360000004</v>
      </c>
      <c r="N15" s="11">
        <v>-0.68713105360000004</v>
      </c>
      <c r="O15" s="11">
        <v>0.47214899999999999</v>
      </c>
      <c r="P15" s="11">
        <v>0.94429700000000005</v>
      </c>
    </row>
    <row r="16" spans="1:16" s="1" customFormat="1" x14ac:dyDescent="0.4">
      <c r="A16" s="11">
        <v>2.0099999999999998</v>
      </c>
      <c r="B16" s="12">
        <v>-1.7815511033</v>
      </c>
      <c r="C16" s="12">
        <v>-1.9105564501000001</v>
      </c>
      <c r="D16" s="13">
        <v>1.095</v>
      </c>
      <c r="E16" s="11">
        <v>0.98380000000000001</v>
      </c>
      <c r="F16" s="27">
        <f t="shared" si="0"/>
        <v>0.96760850082504346</v>
      </c>
      <c r="G16" s="4">
        <f t="shared" si="1"/>
        <v>0.71846763990278528</v>
      </c>
      <c r="H16" s="4">
        <f t="shared" si="2"/>
        <v>-0.69556038588502278</v>
      </c>
      <c r="I16" s="12">
        <v>-1.9404048169000001</v>
      </c>
      <c r="J16" s="12">
        <v>-1.9404047482</v>
      </c>
      <c r="K16" s="12">
        <v>-1.7885054611</v>
      </c>
      <c r="L16" s="3">
        <f t="shared" si="3"/>
        <v>95.318321648121</v>
      </c>
      <c r="M16" s="11">
        <v>0.70365624159999995</v>
      </c>
      <c r="N16" s="11">
        <v>-0.66993448730000005</v>
      </c>
      <c r="O16" s="11">
        <v>0.49513200000000002</v>
      </c>
      <c r="P16" s="11">
        <v>0.94387900000000002</v>
      </c>
    </row>
    <row r="17" spans="1:16" s="1" customFormat="1" x14ac:dyDescent="0.4">
      <c r="A17" s="11">
        <v>2.02</v>
      </c>
      <c r="B17" s="12">
        <v>-1.7862616326</v>
      </c>
      <c r="C17" s="12">
        <v>-1.911378002</v>
      </c>
      <c r="D17" s="13">
        <v>1.095</v>
      </c>
      <c r="E17" s="11">
        <v>0.96779999999999999</v>
      </c>
      <c r="F17" s="27">
        <f t="shared" si="0"/>
        <v>0.93566670333531377</v>
      </c>
      <c r="G17" s="4">
        <f t="shared" si="1"/>
        <v>0.72949753140935514</v>
      </c>
      <c r="H17" s="4">
        <f t="shared" si="2"/>
        <v>-0.68398344400113731</v>
      </c>
      <c r="I17" s="12">
        <v>-1.9415238830999999</v>
      </c>
      <c r="J17" s="12">
        <v>-1.9415234159000001</v>
      </c>
      <c r="K17" s="12">
        <v>-1.7890595096999999</v>
      </c>
      <c r="L17" s="3">
        <f t="shared" si="3"/>
        <v>95.672625779562097</v>
      </c>
      <c r="M17" s="11">
        <v>0.7195256002</v>
      </c>
      <c r="N17" s="11">
        <v>-0.65259455529999999</v>
      </c>
      <c r="O17" s="11">
        <v>0.51771699999999998</v>
      </c>
      <c r="P17" s="11">
        <v>0.94333900000000004</v>
      </c>
    </row>
    <row r="18" spans="1:16" s="1" customFormat="1" x14ac:dyDescent="0.4">
      <c r="A18" s="11">
        <v>2.0499999999999998</v>
      </c>
      <c r="B18" s="12">
        <v>-1.7999829311</v>
      </c>
      <c r="C18" s="12">
        <v>-1.9140047407</v>
      </c>
      <c r="D18" s="13">
        <v>1.0920000000000001</v>
      </c>
      <c r="E18" s="11">
        <v>0.92079999999999995</v>
      </c>
      <c r="F18" s="27">
        <f t="shared" si="0"/>
        <v>0.84258739261757121</v>
      </c>
      <c r="G18" s="4">
        <f t="shared" si="1"/>
        <v>0.76072748319698191</v>
      </c>
      <c r="H18" s="4">
        <f t="shared" si="2"/>
        <v>-0.64907141079297703</v>
      </c>
      <c r="I18" s="12">
        <v>-1.9456877212999999</v>
      </c>
      <c r="J18" s="12">
        <v>-1.9456875422</v>
      </c>
      <c r="K18" s="12">
        <v>-1.7895079250000001</v>
      </c>
      <c r="L18" s="3">
        <f t="shared" si="3"/>
        <v>98.004271589171907</v>
      </c>
      <c r="M18" s="11">
        <v>0.76270390079999995</v>
      </c>
      <c r="N18" s="11">
        <v>-0.60072888430000004</v>
      </c>
      <c r="O18" s="11">
        <v>0.58172900000000005</v>
      </c>
      <c r="P18" s="11">
        <v>0.94114299999999995</v>
      </c>
    </row>
    <row r="19" spans="1:16" s="1" customFormat="1" x14ac:dyDescent="0.4">
      <c r="A19" s="11">
        <v>2.1</v>
      </c>
      <c r="B19" s="12">
        <v>-1.8215468947</v>
      </c>
      <c r="C19" s="12">
        <v>-1.9188652454999999</v>
      </c>
      <c r="D19" s="13">
        <v>1.0780000000000001</v>
      </c>
      <c r="E19" s="11">
        <v>0.8458</v>
      </c>
      <c r="F19" s="27">
        <f t="shared" si="0"/>
        <v>0.69876271179354932</v>
      </c>
      <c r="G19" s="4">
        <f t="shared" si="1"/>
        <v>0.80660935036932557</v>
      </c>
      <c r="H19" s="4">
        <f t="shared" si="2"/>
        <v>-0.59108489736819925</v>
      </c>
      <c r="I19" s="12">
        <v>-1.9548321923</v>
      </c>
      <c r="J19" s="12">
        <v>-1.9548335394</v>
      </c>
      <c r="K19" s="12">
        <v>-1.7867933879</v>
      </c>
      <c r="L19" s="3">
        <f t="shared" si="3"/>
        <v>105.44687546776504</v>
      </c>
      <c r="M19" s="11">
        <v>0.81908632979999996</v>
      </c>
      <c r="N19" s="11">
        <v>-0.51977678540000005</v>
      </c>
      <c r="O19" s="11">
        <v>0.67091000000000001</v>
      </c>
      <c r="P19" s="11">
        <v>0.93685799999999997</v>
      </c>
    </row>
    <row r="20" spans="1:16" s="1" customFormat="1" x14ac:dyDescent="0.4">
      <c r="A20" s="11">
        <v>2.2000000000000002</v>
      </c>
      <c r="B20" s="12">
        <v>-1.8602105228000001</v>
      </c>
      <c r="C20" s="12">
        <v>-1.9300098503000001</v>
      </c>
      <c r="D20" s="13">
        <v>1.02</v>
      </c>
      <c r="E20" s="11">
        <v>0.70789999999999997</v>
      </c>
      <c r="F20" s="27">
        <f t="shared" si="0"/>
        <v>0.46172676928323997</v>
      </c>
      <c r="G20" s="4">
        <f t="shared" si="1"/>
        <v>0.87700434169870567</v>
      </c>
      <c r="H20" s="4">
        <f t="shared" si="2"/>
        <v>-0.48048244987888994</v>
      </c>
      <c r="I20" s="12">
        <v>-1.9777029872</v>
      </c>
      <c r="J20" s="12">
        <v>-1.9777020063999999</v>
      </c>
      <c r="K20" s="12">
        <v>-1.7727373273</v>
      </c>
      <c r="L20" s="3">
        <f t="shared" si="3"/>
        <v>128.61738578204097</v>
      </c>
      <c r="M20" s="11">
        <v>0.88481754589999995</v>
      </c>
      <c r="N20" s="11">
        <v>-0.39478489779999998</v>
      </c>
      <c r="O20" s="11">
        <v>0.78290700000000002</v>
      </c>
      <c r="P20" s="11">
        <v>0.93252999999999997</v>
      </c>
    </row>
    <row r="21" spans="1:16" s="1" customFormat="1" x14ac:dyDescent="0.4">
      <c r="A21" s="11">
        <v>2.5</v>
      </c>
      <c r="B21" s="12">
        <v>-1.9474278534</v>
      </c>
      <c r="C21" s="12">
        <v>-1.9689547810000001</v>
      </c>
      <c r="D21" s="13">
        <v>0.70699999999999996</v>
      </c>
      <c r="E21" s="11">
        <v>0.37809999999999999</v>
      </c>
      <c r="F21" s="27">
        <f t="shared" si="0"/>
        <v>0.1030889629097288</v>
      </c>
      <c r="G21" s="4">
        <f t="shared" si="1"/>
        <v>0.97388680992461107</v>
      </c>
      <c r="H21" s="4">
        <f t="shared" si="2"/>
        <v>-0.22703409755995771</v>
      </c>
      <c r="I21" s="12">
        <v>-2.0455995123999999</v>
      </c>
      <c r="J21" s="12">
        <v>-2.0456009374000002</v>
      </c>
      <c r="K21" s="12">
        <v>-1.7096495118999999</v>
      </c>
      <c r="L21" s="3">
        <f t="shared" si="3"/>
        <v>210.81287901550513</v>
      </c>
      <c r="M21" s="11">
        <v>0.94062288179999998</v>
      </c>
      <c r="N21" s="11">
        <v>-0.2268255683</v>
      </c>
      <c r="O21" s="11">
        <v>0.884772</v>
      </c>
      <c r="P21" s="11">
        <v>0.93616699999999997</v>
      </c>
    </row>
    <row r="22" spans="1:16" s="1" customFormat="1" x14ac:dyDescent="0.4">
      <c r="A22" s="11">
        <v>3</v>
      </c>
      <c r="B22" s="12">
        <v>-2.0291793113000001</v>
      </c>
      <c r="C22" s="12">
        <v>-2.0295337862</v>
      </c>
      <c r="D22" s="13">
        <v>0.109</v>
      </c>
      <c r="E22" s="11">
        <v>4.5100000000000001E-2</v>
      </c>
      <c r="F22" s="27">
        <f t="shared" si="0"/>
        <v>1.0639051242739006E-3</v>
      </c>
      <c r="G22" s="4">
        <f t="shared" si="1"/>
        <v>0.99973398833782934</v>
      </c>
      <c r="H22" s="4">
        <f t="shared" si="2"/>
        <v>-2.3064096820316859E-2</v>
      </c>
      <c r="I22" s="12">
        <v>-2.1165510838000001</v>
      </c>
      <c r="J22" s="12">
        <v>-2.1165498479</v>
      </c>
      <c r="K22" s="12">
        <v>-1.6222101844000001</v>
      </c>
      <c r="L22" s="3">
        <f t="shared" si="3"/>
        <v>310.20308224288493</v>
      </c>
      <c r="M22" s="11">
        <v>0.95619985419999998</v>
      </c>
      <c r="N22" s="11">
        <v>-0.1482295146</v>
      </c>
      <c r="O22" s="11">
        <v>0.91431799999999996</v>
      </c>
      <c r="P22" s="11">
        <v>0.920381</v>
      </c>
    </row>
    <row r="23" spans="1:16" x14ac:dyDescent="0.4">
      <c r="A23" s="4">
        <v>4</v>
      </c>
      <c r="B23" s="10">
        <v>-2.0850173395999998</v>
      </c>
      <c r="C23" s="10">
        <v>-2.0850173363</v>
      </c>
      <c r="D23" s="3">
        <v>0</v>
      </c>
      <c r="E23" s="4">
        <v>0</v>
      </c>
      <c r="F23" s="27">
        <f t="shared" si="0"/>
        <v>0</v>
      </c>
      <c r="G23" s="4">
        <f t="shared" si="1"/>
        <v>1</v>
      </c>
      <c r="H23" s="4">
        <f t="shared" si="2"/>
        <v>0</v>
      </c>
      <c r="I23" s="10">
        <v>-2.1656516959999998</v>
      </c>
      <c r="J23" s="10">
        <v>-2.1656516503000001</v>
      </c>
      <c r="K23" s="10">
        <v>-1.5602292346</v>
      </c>
      <c r="L23" s="3">
        <f t="shared" si="3"/>
        <v>379.90862007590704</v>
      </c>
      <c r="M23" s="4">
        <v>0.96176579929999995</v>
      </c>
      <c r="N23" s="4">
        <v>-0.109447868</v>
      </c>
      <c r="O23" s="4">
        <v>0.92499399999999998</v>
      </c>
      <c r="P23" s="4"/>
    </row>
    <row r="24" spans="1:16" x14ac:dyDescent="0.4">
      <c r="A24" s="4">
        <v>5</v>
      </c>
      <c r="B24" s="10">
        <v>-2.0960851975999999</v>
      </c>
      <c r="C24" s="10">
        <v>-2.0960851947000001</v>
      </c>
      <c r="D24" s="3">
        <v>0</v>
      </c>
      <c r="E24" s="4">
        <v>0</v>
      </c>
      <c r="F24" s="27">
        <f t="shared" si="0"/>
        <v>0</v>
      </c>
      <c r="G24" s="4">
        <f t="shared" si="1"/>
        <v>1</v>
      </c>
      <c r="H24" s="4">
        <f t="shared" si="2"/>
        <v>0</v>
      </c>
      <c r="I24" s="10">
        <v>-2.1751539726</v>
      </c>
      <c r="J24" s="10">
        <v>-2.1751553075999999</v>
      </c>
      <c r="K24" s="10">
        <v>-1.5512550375</v>
      </c>
      <c r="L24" s="3">
        <f t="shared" si="3"/>
        <v>391.5036584904509</v>
      </c>
      <c r="M24" s="4">
        <v>0.9627468656</v>
      </c>
      <c r="N24" s="4">
        <v>-9.9214173700000005E-2</v>
      </c>
      <c r="O24" s="4">
        <v>0.92688199999999998</v>
      </c>
      <c r="P24" s="4"/>
    </row>
    <row r="25" spans="1:16" x14ac:dyDescent="0.4">
      <c r="A25" s="4">
        <v>7</v>
      </c>
      <c r="B25" s="10">
        <v>-2.0982807155000001</v>
      </c>
      <c r="C25" s="10">
        <v>-2.0982807153</v>
      </c>
      <c r="D25" s="3">
        <v>0</v>
      </c>
      <c r="E25" s="4">
        <v>0</v>
      </c>
      <c r="F25" s="27">
        <f t="shared" si="0"/>
        <v>0</v>
      </c>
      <c r="G25" s="4">
        <f t="shared" si="1"/>
        <v>1</v>
      </c>
      <c r="H25" s="4">
        <f t="shared" si="2"/>
        <v>0</v>
      </c>
      <c r="I25" s="10">
        <v>-2.1769588656000001</v>
      </c>
      <c r="J25" s="10">
        <v>-2.1769573224999998</v>
      </c>
      <c r="K25" s="10">
        <v>-1.5499313528000001</v>
      </c>
      <c r="L25" s="3">
        <f t="shared" si="3"/>
        <v>393.4650662464469</v>
      </c>
      <c r="M25" s="4">
        <v>0.96295633309999995</v>
      </c>
      <c r="N25" s="4">
        <v>-9.5573544900000001E-2</v>
      </c>
      <c r="O25" s="4">
        <v>0.92728500000000003</v>
      </c>
      <c r="P25" s="4"/>
    </row>
    <row r="26" spans="1:16" x14ac:dyDescent="0.4">
      <c r="A26" s="4">
        <v>10</v>
      </c>
      <c r="B26" s="10">
        <v>-2.0983362313999998</v>
      </c>
      <c r="C26" s="10">
        <v>-2.0983362272999999</v>
      </c>
      <c r="D26" s="3">
        <v>0</v>
      </c>
      <c r="E26" s="4">
        <v>0</v>
      </c>
      <c r="F26" s="27">
        <f t="shared" si="0"/>
        <v>0</v>
      </c>
      <c r="G26" s="4">
        <f t="shared" si="1"/>
        <v>1</v>
      </c>
      <c r="H26" s="4">
        <f t="shared" si="2"/>
        <v>0</v>
      </c>
      <c r="I26" s="10">
        <v>-2.1769908324</v>
      </c>
      <c r="J26" s="10">
        <v>-2.1769901285</v>
      </c>
      <c r="K26" s="10">
        <v>-1.5499303294</v>
      </c>
      <c r="L26" s="3">
        <f t="shared" si="3"/>
        <v>393.48629453324099</v>
      </c>
      <c r="M26" s="4">
        <v>0.96296261409999995</v>
      </c>
      <c r="N26" s="4">
        <v>-9.4171230600000003E-2</v>
      </c>
      <c r="O26" s="4">
        <v>0.92729700000000004</v>
      </c>
      <c r="P26" s="4"/>
    </row>
  </sheetData>
  <mergeCells count="1">
    <mergeCell ref="J1:K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P4 cluster_MCref_UNOorb</vt:lpstr>
      <vt:lpstr>P4 cluster_RHFref_RHForb</vt:lpstr>
      <vt:lpstr>P4 cluster_BSref_UNOorb</vt:lpstr>
      <vt:lpstr>P4 cluster_Energies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Sugisaki</dc:creator>
  <cp:lastModifiedBy>ksugisaki@keio.jp</cp:lastModifiedBy>
  <dcterms:created xsi:type="dcterms:W3CDTF">2022-01-07T03:41:50Z</dcterms:created>
  <dcterms:modified xsi:type="dcterms:W3CDTF">2025-01-21T05:51:44Z</dcterms:modified>
</cp:coreProperties>
</file>