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tevens/Dropbox/Graduate School/Data Integration and Harmonization/variable_mapping_automated/R/tests/"/>
    </mc:Choice>
  </mc:AlternateContent>
  <xr:revisionPtr revIDLastSave="0" documentId="8_{94BA5BB3-DEBF-C74D-BEC4-FC5ECD2BE107}" xr6:coauthVersionLast="47" xr6:coauthVersionMax="47" xr10:uidLastSave="{00000000-0000-0000-0000-000000000000}"/>
  <bookViews>
    <workbookView xWindow="35680" yWindow="-200" windowWidth="51040" windowHeight="21200" xr2:uid="{14EC120E-4C6B-7D46-800E-BBD795A18049}"/>
  </bookViews>
  <sheets>
    <sheet name="test_pairings_accuracy_data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2" l="1"/>
  <c r="Q24" i="2"/>
  <c r="AQ3" i="2"/>
  <c r="AR3" i="2"/>
  <c r="AS3" i="2"/>
  <c r="AQ4" i="2"/>
  <c r="AR4" i="2"/>
  <c r="AS4" i="2"/>
  <c r="AQ5" i="2"/>
  <c r="AR5" i="2"/>
  <c r="AS5" i="2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R15" i="2"/>
  <c r="AS15" i="2"/>
  <c r="AQ16" i="2"/>
  <c r="AR16" i="2"/>
  <c r="AS16" i="2"/>
  <c r="AQ17" i="2"/>
  <c r="AR17" i="2"/>
  <c r="AS17" i="2"/>
  <c r="AQ18" i="2"/>
  <c r="AR18" i="2"/>
  <c r="AS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R23" i="2"/>
  <c r="AS23" i="2"/>
  <c r="AQ24" i="2"/>
  <c r="AR24" i="2"/>
  <c r="AS24" i="2"/>
  <c r="AR2" i="2"/>
  <c r="AS2" i="2"/>
  <c r="AQ2" i="2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N22" i="2"/>
  <c r="AO22" i="2"/>
  <c r="AP22" i="2"/>
  <c r="AN23" i="2"/>
  <c r="AO23" i="2"/>
  <c r="AP23" i="2"/>
  <c r="AN24" i="2"/>
  <c r="AO24" i="2"/>
  <c r="AP24" i="2"/>
  <c r="AO2" i="2"/>
  <c r="AP2" i="2"/>
  <c r="AN2" i="2"/>
  <c r="AK3" i="2" l="1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Y19" i="2" s="1"/>
  <c r="AK20" i="2"/>
  <c r="AL20" i="2"/>
  <c r="AM20" i="2"/>
  <c r="AK22" i="2"/>
  <c r="AW22" i="2" s="1"/>
  <c r="AL22" i="2"/>
  <c r="AM22" i="2"/>
  <c r="AK23" i="2"/>
  <c r="AW23" i="2" s="1"/>
  <c r="AL23" i="2"/>
  <c r="AM23" i="2"/>
  <c r="AK2" i="2"/>
  <c r="AL2" i="2"/>
  <c r="AM2" i="2"/>
  <c r="AI2" i="2"/>
  <c r="AJ2" i="2"/>
  <c r="AI3" i="2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2" i="2"/>
  <c r="AJ22" i="2"/>
  <c r="AI23" i="2"/>
  <c r="AJ2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2" i="2"/>
  <c r="AH23" i="2"/>
  <c r="AH2" i="2"/>
  <c r="AD24" i="2"/>
  <c r="AE24" i="2"/>
  <c r="AF24" i="2"/>
  <c r="AG24" i="2"/>
  <c r="O24" i="2"/>
  <c r="N24" i="2"/>
  <c r="M24" i="2"/>
  <c r="L24" i="2"/>
  <c r="K24" i="2"/>
  <c r="AI24" i="2" s="1"/>
  <c r="J24" i="2"/>
  <c r="I24" i="2"/>
  <c r="H24" i="2"/>
  <c r="G24" i="2"/>
  <c r="F24" i="2"/>
  <c r="E24" i="2"/>
  <c r="D24" i="2"/>
  <c r="AC23" i="2"/>
  <c r="AB23" i="2"/>
  <c r="AA23" i="2"/>
  <c r="Z23" i="2"/>
  <c r="Y23" i="2"/>
  <c r="X23" i="2"/>
  <c r="W23" i="2"/>
  <c r="V23" i="2"/>
  <c r="U23" i="2"/>
  <c r="T23" i="2"/>
  <c r="S23" i="2"/>
  <c r="R23" i="2"/>
  <c r="AC22" i="2"/>
  <c r="AB22" i="2"/>
  <c r="AA22" i="2"/>
  <c r="Z22" i="2"/>
  <c r="Y22" i="2"/>
  <c r="X22" i="2"/>
  <c r="W22" i="2"/>
  <c r="V22" i="2"/>
  <c r="U22" i="2"/>
  <c r="T22" i="2"/>
  <c r="S22" i="2"/>
  <c r="R22" i="2"/>
  <c r="AC21" i="2"/>
  <c r="AB21" i="2"/>
  <c r="AA21" i="2"/>
  <c r="Z21" i="2"/>
  <c r="Y21" i="2"/>
  <c r="X21" i="2"/>
  <c r="W21" i="2"/>
  <c r="V21" i="2"/>
  <c r="U21" i="2"/>
  <c r="T21" i="2"/>
  <c r="S21" i="2"/>
  <c r="R21" i="2"/>
  <c r="AC20" i="2"/>
  <c r="AB20" i="2"/>
  <c r="AA20" i="2"/>
  <c r="Z20" i="2"/>
  <c r="Y20" i="2"/>
  <c r="X20" i="2"/>
  <c r="W20" i="2"/>
  <c r="V20" i="2"/>
  <c r="U20" i="2"/>
  <c r="T20" i="2"/>
  <c r="S20" i="2"/>
  <c r="R20" i="2"/>
  <c r="AC19" i="2"/>
  <c r="AB19" i="2"/>
  <c r="AA19" i="2"/>
  <c r="Z19" i="2"/>
  <c r="Y19" i="2"/>
  <c r="X19" i="2"/>
  <c r="W19" i="2"/>
  <c r="V19" i="2"/>
  <c r="U19" i="2"/>
  <c r="T19" i="2"/>
  <c r="S19" i="2"/>
  <c r="R19" i="2"/>
  <c r="AC18" i="2"/>
  <c r="AB18" i="2"/>
  <c r="AA18" i="2"/>
  <c r="Z18" i="2"/>
  <c r="Y18" i="2"/>
  <c r="X18" i="2"/>
  <c r="W18" i="2"/>
  <c r="V18" i="2"/>
  <c r="U18" i="2"/>
  <c r="T18" i="2"/>
  <c r="S18" i="2"/>
  <c r="R18" i="2"/>
  <c r="AC17" i="2"/>
  <c r="AB17" i="2"/>
  <c r="AA17" i="2"/>
  <c r="Z17" i="2"/>
  <c r="Y17" i="2"/>
  <c r="X17" i="2"/>
  <c r="W17" i="2"/>
  <c r="V17" i="2"/>
  <c r="U17" i="2"/>
  <c r="T17" i="2"/>
  <c r="S17" i="2"/>
  <c r="R17" i="2"/>
  <c r="AC16" i="2"/>
  <c r="AB16" i="2"/>
  <c r="AA16" i="2"/>
  <c r="Z16" i="2"/>
  <c r="Y16" i="2"/>
  <c r="X16" i="2"/>
  <c r="W16" i="2"/>
  <c r="V16" i="2"/>
  <c r="U16" i="2"/>
  <c r="T16" i="2"/>
  <c r="S16" i="2"/>
  <c r="R16" i="2"/>
  <c r="AC15" i="2"/>
  <c r="AB15" i="2"/>
  <c r="AA15" i="2"/>
  <c r="Z15" i="2"/>
  <c r="Y15" i="2"/>
  <c r="X15" i="2"/>
  <c r="W15" i="2"/>
  <c r="V15" i="2"/>
  <c r="U15" i="2"/>
  <c r="T15" i="2"/>
  <c r="S15" i="2"/>
  <c r="R15" i="2"/>
  <c r="AC14" i="2"/>
  <c r="AB14" i="2"/>
  <c r="AA14" i="2"/>
  <c r="Z14" i="2"/>
  <c r="Y14" i="2"/>
  <c r="X14" i="2"/>
  <c r="W14" i="2"/>
  <c r="V14" i="2"/>
  <c r="U14" i="2"/>
  <c r="T14" i="2"/>
  <c r="S14" i="2"/>
  <c r="R14" i="2"/>
  <c r="AC13" i="2"/>
  <c r="AB13" i="2"/>
  <c r="AA13" i="2"/>
  <c r="Z13" i="2"/>
  <c r="Y13" i="2"/>
  <c r="X13" i="2"/>
  <c r="W13" i="2"/>
  <c r="V13" i="2"/>
  <c r="U13" i="2"/>
  <c r="T13" i="2"/>
  <c r="S13" i="2"/>
  <c r="R13" i="2"/>
  <c r="AC12" i="2"/>
  <c r="AB12" i="2"/>
  <c r="AA12" i="2"/>
  <c r="Z12" i="2"/>
  <c r="Y12" i="2"/>
  <c r="X12" i="2"/>
  <c r="W12" i="2"/>
  <c r="V12" i="2"/>
  <c r="U12" i="2"/>
  <c r="T12" i="2"/>
  <c r="S12" i="2"/>
  <c r="R12" i="2"/>
  <c r="AC11" i="2"/>
  <c r="AB11" i="2"/>
  <c r="AA11" i="2"/>
  <c r="Z11" i="2"/>
  <c r="Y11" i="2"/>
  <c r="X11" i="2"/>
  <c r="W11" i="2"/>
  <c r="V11" i="2"/>
  <c r="U11" i="2"/>
  <c r="T11" i="2"/>
  <c r="S11" i="2"/>
  <c r="R11" i="2"/>
  <c r="AC10" i="2"/>
  <c r="AB10" i="2"/>
  <c r="AA10" i="2"/>
  <c r="Z10" i="2"/>
  <c r="Y10" i="2"/>
  <c r="X10" i="2"/>
  <c r="W10" i="2"/>
  <c r="V10" i="2"/>
  <c r="U10" i="2"/>
  <c r="T10" i="2"/>
  <c r="S10" i="2"/>
  <c r="R10" i="2"/>
  <c r="AC9" i="2"/>
  <c r="AB9" i="2"/>
  <c r="AA9" i="2"/>
  <c r="Z9" i="2"/>
  <c r="Y9" i="2"/>
  <c r="X9" i="2"/>
  <c r="W9" i="2"/>
  <c r="V9" i="2"/>
  <c r="U9" i="2"/>
  <c r="T9" i="2"/>
  <c r="S9" i="2"/>
  <c r="R9" i="2"/>
  <c r="AC8" i="2"/>
  <c r="AB8" i="2"/>
  <c r="AA8" i="2"/>
  <c r="Z8" i="2"/>
  <c r="Y8" i="2"/>
  <c r="X8" i="2"/>
  <c r="W8" i="2"/>
  <c r="V8" i="2"/>
  <c r="U8" i="2"/>
  <c r="T8" i="2"/>
  <c r="S8" i="2"/>
  <c r="R8" i="2"/>
  <c r="AC7" i="2"/>
  <c r="AB7" i="2"/>
  <c r="AA7" i="2"/>
  <c r="Z7" i="2"/>
  <c r="Y7" i="2"/>
  <c r="X7" i="2"/>
  <c r="W7" i="2"/>
  <c r="V7" i="2"/>
  <c r="U7" i="2"/>
  <c r="T7" i="2"/>
  <c r="S7" i="2"/>
  <c r="R7" i="2"/>
  <c r="AC6" i="2"/>
  <c r="AB6" i="2"/>
  <c r="AA6" i="2"/>
  <c r="Z6" i="2"/>
  <c r="Y6" i="2"/>
  <c r="X6" i="2"/>
  <c r="W6" i="2"/>
  <c r="V6" i="2"/>
  <c r="U6" i="2"/>
  <c r="T6" i="2"/>
  <c r="S6" i="2"/>
  <c r="R6" i="2"/>
  <c r="AC5" i="2"/>
  <c r="AB5" i="2"/>
  <c r="AA5" i="2"/>
  <c r="Z5" i="2"/>
  <c r="AV5" i="2" s="1"/>
  <c r="Y5" i="2"/>
  <c r="X5" i="2"/>
  <c r="W5" i="2"/>
  <c r="V5" i="2"/>
  <c r="U5" i="2"/>
  <c r="T5" i="2"/>
  <c r="S5" i="2"/>
  <c r="R5" i="2"/>
  <c r="AC4" i="2"/>
  <c r="AB4" i="2"/>
  <c r="AA4" i="2"/>
  <c r="Z4" i="2"/>
  <c r="Y4" i="2"/>
  <c r="X4" i="2"/>
  <c r="W4" i="2"/>
  <c r="V4" i="2"/>
  <c r="U4" i="2"/>
  <c r="T4" i="2"/>
  <c r="S4" i="2"/>
  <c r="R4" i="2"/>
  <c r="AC3" i="2"/>
  <c r="AB3" i="2"/>
  <c r="AA3" i="2"/>
  <c r="Z3" i="2"/>
  <c r="Y3" i="2"/>
  <c r="X3" i="2"/>
  <c r="W3" i="2"/>
  <c r="V3" i="2"/>
  <c r="U3" i="2"/>
  <c r="T3" i="2"/>
  <c r="S3" i="2"/>
  <c r="R3" i="2"/>
  <c r="AC2" i="2"/>
  <c r="AB2" i="2"/>
  <c r="AA2" i="2"/>
  <c r="Z2" i="2"/>
  <c r="Y2" i="2"/>
  <c r="X2" i="2"/>
  <c r="W2" i="2"/>
  <c r="W24" i="2" s="1"/>
  <c r="V2" i="2"/>
  <c r="U2" i="2"/>
  <c r="T2" i="2"/>
  <c r="S2" i="2"/>
  <c r="R2" i="2"/>
  <c r="BB11" i="2" l="1"/>
  <c r="BH11" i="2"/>
  <c r="BH15" i="2"/>
  <c r="BB15" i="2"/>
  <c r="BB19" i="2"/>
  <c r="BN19" i="2" s="1"/>
  <c r="BH19" i="2"/>
  <c r="BI11" i="2"/>
  <c r="BC11" i="2"/>
  <c r="BO11" i="2" s="1"/>
  <c r="BC15" i="2"/>
  <c r="BI15" i="2"/>
  <c r="BO15" i="2" s="1"/>
  <c r="BH23" i="2"/>
  <c r="BB23" i="2"/>
  <c r="BC5" i="2"/>
  <c r="BI5" i="2"/>
  <c r="AU2" i="2"/>
  <c r="AY10" i="2"/>
  <c r="BB9" i="2"/>
  <c r="BH9" i="2"/>
  <c r="BN9" i="2" s="1"/>
  <c r="AV13" i="2"/>
  <c r="BB13" i="2"/>
  <c r="BN13" i="2" s="1"/>
  <c r="BH13" i="2"/>
  <c r="AV17" i="2"/>
  <c r="BB17" i="2"/>
  <c r="BH17" i="2"/>
  <c r="BN17" i="2" s="1"/>
  <c r="BB3" i="2"/>
  <c r="BH3" i="2"/>
  <c r="BH7" i="2"/>
  <c r="BN7" i="2" s="1"/>
  <c r="BB7" i="2"/>
  <c r="BB21" i="2"/>
  <c r="BH21" i="2"/>
  <c r="AW9" i="2"/>
  <c r="BI9" i="2"/>
  <c r="BO9" i="2" s="1"/>
  <c r="BC9" i="2"/>
  <c r="AZ4" i="2"/>
  <c r="BF4" i="2"/>
  <c r="AT6" i="2"/>
  <c r="BF6" i="2"/>
  <c r="AZ6" i="2"/>
  <c r="BF8" i="2"/>
  <c r="AZ8" i="2"/>
  <c r="AZ10" i="2"/>
  <c r="BL10" i="2" s="1"/>
  <c r="BF10" i="2"/>
  <c r="BD15" i="2"/>
  <c r="BP15" i="2" s="1"/>
  <c r="BJ15" i="2"/>
  <c r="AX19" i="2"/>
  <c r="BJ19" i="2"/>
  <c r="BD19" i="2"/>
  <c r="BP19" i="2" s="1"/>
  <c r="BF22" i="2"/>
  <c r="AZ22" i="2"/>
  <c r="BA2" i="2"/>
  <c r="BG2" i="2"/>
  <c r="AY5" i="2"/>
  <c r="BE5" i="2"/>
  <c r="BK5" i="2"/>
  <c r="AY9" i="2"/>
  <c r="BK9" i="2"/>
  <c r="BE9" i="2"/>
  <c r="BQ9" i="2" s="1"/>
  <c r="BA12" i="2"/>
  <c r="BM12" i="2" s="1"/>
  <c r="BG12" i="2"/>
  <c r="BG18" i="2"/>
  <c r="BA18" i="2"/>
  <c r="BK19" i="2"/>
  <c r="BE19" i="2"/>
  <c r="BQ19" i="2" s="1"/>
  <c r="BA22" i="2"/>
  <c r="BM22" i="2" s="1"/>
  <c r="BG22" i="2"/>
  <c r="AT7" i="2"/>
  <c r="AT12" i="2"/>
  <c r="AZ12" i="2"/>
  <c r="BL12" i="2" s="1"/>
  <c r="BF12" i="2"/>
  <c r="BD13" i="2"/>
  <c r="BJ13" i="2"/>
  <c r="BF16" i="2"/>
  <c r="AZ16" i="2"/>
  <c r="AT18" i="2"/>
  <c r="AZ18" i="2"/>
  <c r="BF18" i="2"/>
  <c r="BL18" i="2" s="1"/>
  <c r="BF20" i="2"/>
  <c r="AZ20" i="2"/>
  <c r="BK3" i="2"/>
  <c r="BE3" i="2"/>
  <c r="BQ3" i="2" s="1"/>
  <c r="AY7" i="2"/>
  <c r="BK7" i="2"/>
  <c r="BE7" i="2"/>
  <c r="BG8" i="2"/>
  <c r="BA8" i="2"/>
  <c r="BM8" i="2" s="1"/>
  <c r="AY11" i="2"/>
  <c r="BK11" i="2"/>
  <c r="BE11" i="2"/>
  <c r="BE13" i="2"/>
  <c r="BK13" i="2"/>
  <c r="BG16" i="2"/>
  <c r="BA16" i="2"/>
  <c r="BM16" i="2" s="1"/>
  <c r="AV9" i="2"/>
  <c r="BB2" i="2"/>
  <c r="BN2" i="2" s="1"/>
  <c r="BH2" i="2"/>
  <c r="BB4" i="2"/>
  <c r="BN4" i="2" s="1"/>
  <c r="BH4" i="2"/>
  <c r="AV6" i="2"/>
  <c r="BH6" i="2"/>
  <c r="BB6" i="2"/>
  <c r="BN6" i="2" s="1"/>
  <c r="AV8" i="2"/>
  <c r="BH8" i="2"/>
  <c r="BB8" i="2"/>
  <c r="BH10" i="2"/>
  <c r="BB10" i="2"/>
  <c r="BN10" i="2" s="1"/>
  <c r="AV12" i="2"/>
  <c r="BB12" i="2"/>
  <c r="BN12" i="2" s="1"/>
  <c r="BH12" i="2"/>
  <c r="BH14" i="2"/>
  <c r="BB14" i="2"/>
  <c r="BN14" i="2" s="1"/>
  <c r="AV16" i="2"/>
  <c r="BH16" i="2"/>
  <c r="BB16" i="2"/>
  <c r="BN16" i="2" s="1"/>
  <c r="BH18" i="2"/>
  <c r="BB18" i="2"/>
  <c r="BN18" i="2" s="1"/>
  <c r="AV20" i="2"/>
  <c r="BB20" i="2"/>
  <c r="BH20" i="2"/>
  <c r="BB22" i="2"/>
  <c r="BH22" i="2"/>
  <c r="AY20" i="2"/>
  <c r="AY4" i="2"/>
  <c r="AV4" i="2"/>
  <c r="AX15" i="2"/>
  <c r="BI2" i="2"/>
  <c r="BC2" i="2"/>
  <c r="BC4" i="2"/>
  <c r="BI4" i="2"/>
  <c r="BI6" i="2"/>
  <c r="BC6" i="2"/>
  <c r="BO6" i="2" s="1"/>
  <c r="BI8" i="2"/>
  <c r="BC8" i="2"/>
  <c r="BO8" i="2" s="1"/>
  <c r="BI10" i="2"/>
  <c r="BC10" i="2"/>
  <c r="AW12" i="2"/>
  <c r="BC12" i="2"/>
  <c r="BI12" i="2"/>
  <c r="AW14" i="2"/>
  <c r="BI14" i="2"/>
  <c r="BC14" i="2"/>
  <c r="BI16" i="2"/>
  <c r="BC16" i="2"/>
  <c r="BO16" i="2" s="1"/>
  <c r="AW18" i="2"/>
  <c r="BI18" i="2"/>
  <c r="BC18" i="2"/>
  <c r="BC20" i="2"/>
  <c r="BI20" i="2"/>
  <c r="BC22" i="2"/>
  <c r="BI22" i="2"/>
  <c r="AT23" i="2"/>
  <c r="AW13" i="2"/>
  <c r="BC13" i="2"/>
  <c r="BO13" i="2" s="1"/>
  <c r="BI13" i="2"/>
  <c r="BJ3" i="2"/>
  <c r="BD3" i="2"/>
  <c r="BP3" i="2" s="1"/>
  <c r="BD5" i="2"/>
  <c r="BJ5" i="2"/>
  <c r="BJ9" i="2"/>
  <c r="BD9" i="2"/>
  <c r="BP9" i="2" s="1"/>
  <c r="AX11" i="2"/>
  <c r="BJ11" i="2"/>
  <c r="BD11" i="2"/>
  <c r="BJ17" i="2"/>
  <c r="BD17" i="2"/>
  <c r="BP17" i="2" s="1"/>
  <c r="BG6" i="2"/>
  <c r="BA6" i="2"/>
  <c r="BM6" i="2" s="1"/>
  <c r="AU14" i="2"/>
  <c r="BG14" i="2"/>
  <c r="BA14" i="2"/>
  <c r="BM14" i="2" s="1"/>
  <c r="BJ2" i="2"/>
  <c r="BD2" i="2"/>
  <c r="BP2" i="2" s="1"/>
  <c r="AZ3" i="2"/>
  <c r="BF3" i="2"/>
  <c r="AX4" i="2"/>
  <c r="BJ4" i="2"/>
  <c r="BD4" i="2"/>
  <c r="BF5" i="2"/>
  <c r="AZ5" i="2"/>
  <c r="BJ6" i="2"/>
  <c r="BD6" i="2"/>
  <c r="BP6" i="2" s="1"/>
  <c r="AZ7" i="2"/>
  <c r="BL7" i="2" s="1"/>
  <c r="BF7" i="2"/>
  <c r="BJ8" i="2"/>
  <c r="BD8" i="2"/>
  <c r="BP8" i="2" s="1"/>
  <c r="AT9" i="2"/>
  <c r="AZ9" i="2"/>
  <c r="BL9" i="2" s="1"/>
  <c r="BF9" i="2"/>
  <c r="AX10" i="2"/>
  <c r="BD10" i="2"/>
  <c r="BJ10" i="2"/>
  <c r="AT11" i="2"/>
  <c r="AZ11" i="2"/>
  <c r="BF11" i="2"/>
  <c r="AX12" i="2"/>
  <c r="BJ12" i="2"/>
  <c r="BD12" i="2"/>
  <c r="BF13" i="2"/>
  <c r="AZ13" i="2"/>
  <c r="AX14" i="2"/>
  <c r="BJ14" i="2"/>
  <c r="BD14" i="2"/>
  <c r="BP14" i="2" s="1"/>
  <c r="AT15" i="2"/>
  <c r="AZ15" i="2"/>
  <c r="BF15" i="2"/>
  <c r="BJ16" i="2"/>
  <c r="BD16" i="2"/>
  <c r="BP16" i="2" s="1"/>
  <c r="AT17" i="2"/>
  <c r="AZ17" i="2"/>
  <c r="BL17" i="2" s="1"/>
  <c r="BF17" i="2"/>
  <c r="BD18" i="2"/>
  <c r="BJ18" i="2"/>
  <c r="AT19" i="2"/>
  <c r="AZ19" i="2"/>
  <c r="BL19" i="2" s="1"/>
  <c r="BF19" i="2"/>
  <c r="AX20" i="2"/>
  <c r="BJ20" i="2"/>
  <c r="BD20" i="2"/>
  <c r="BP20" i="2" s="1"/>
  <c r="BF21" i="2"/>
  <c r="AZ21" i="2"/>
  <c r="AX22" i="2"/>
  <c r="BD22" i="2"/>
  <c r="BJ22" i="2"/>
  <c r="BF23" i="2"/>
  <c r="AZ23" i="2"/>
  <c r="BL23" i="2" s="1"/>
  <c r="BB5" i="2"/>
  <c r="BH5" i="2"/>
  <c r="BI3" i="2"/>
  <c r="BC3" i="2"/>
  <c r="AW7" i="2"/>
  <c r="BI7" i="2"/>
  <c r="BC7" i="2"/>
  <c r="BO7" i="2" s="1"/>
  <c r="AW17" i="2"/>
  <c r="BI17" i="2"/>
  <c r="BO17" i="2" s="1"/>
  <c r="BC17" i="2"/>
  <c r="BI19" i="2"/>
  <c r="BC19" i="2"/>
  <c r="BO19" i="2" s="1"/>
  <c r="BC21" i="2"/>
  <c r="BO21" i="2" s="1"/>
  <c r="BI21" i="2"/>
  <c r="BC23" i="2"/>
  <c r="BI23" i="2"/>
  <c r="AZ2" i="2"/>
  <c r="BF2" i="2"/>
  <c r="BJ7" i="2"/>
  <c r="BD7" i="2"/>
  <c r="BP7" i="2" s="1"/>
  <c r="AT14" i="2"/>
  <c r="BF14" i="2"/>
  <c r="AZ14" i="2"/>
  <c r="BL14" i="2" s="1"/>
  <c r="BJ21" i="2"/>
  <c r="BP21" i="2" s="1"/>
  <c r="BD21" i="2"/>
  <c r="BD23" i="2"/>
  <c r="BP23" i="2" s="1"/>
  <c r="BJ23" i="2"/>
  <c r="BA4" i="2"/>
  <c r="BM4" i="2" s="1"/>
  <c r="BG4" i="2"/>
  <c r="BG10" i="2"/>
  <c r="BA10" i="2"/>
  <c r="BM10" i="2" s="1"/>
  <c r="AY15" i="2"/>
  <c r="BK15" i="2"/>
  <c r="BE15" i="2"/>
  <c r="BQ15" i="2" s="1"/>
  <c r="AY17" i="2"/>
  <c r="BK17" i="2"/>
  <c r="BE17" i="2"/>
  <c r="BQ17" i="2" s="1"/>
  <c r="BA20" i="2"/>
  <c r="BM20" i="2" s="1"/>
  <c r="BG20" i="2"/>
  <c r="BK21" i="2"/>
  <c r="BE21" i="2"/>
  <c r="BK23" i="2"/>
  <c r="BE23" i="2"/>
  <c r="BQ23" i="2" s="1"/>
  <c r="AU13" i="2"/>
  <c r="AY2" i="2"/>
  <c r="BK2" i="2"/>
  <c r="BE2" i="2"/>
  <c r="AU3" i="2"/>
  <c r="BA3" i="2"/>
  <c r="BG3" i="2"/>
  <c r="BK4" i="2"/>
  <c r="BE4" i="2"/>
  <c r="BG5" i="2"/>
  <c r="BA5" i="2"/>
  <c r="AY6" i="2"/>
  <c r="BE6" i="2"/>
  <c r="BK6" i="2"/>
  <c r="AU7" i="2"/>
  <c r="BG7" i="2"/>
  <c r="BM7" i="2" s="1"/>
  <c r="BA7" i="2"/>
  <c r="AY8" i="2"/>
  <c r="BK8" i="2"/>
  <c r="BE8" i="2"/>
  <c r="BQ8" i="2" s="1"/>
  <c r="AU9" i="2"/>
  <c r="BA9" i="2"/>
  <c r="BG9" i="2"/>
  <c r="BE10" i="2"/>
  <c r="BK10" i="2"/>
  <c r="AU11" i="2"/>
  <c r="BA11" i="2"/>
  <c r="BM11" i="2" s="1"/>
  <c r="BG11" i="2"/>
  <c r="BK12" i="2"/>
  <c r="BE12" i="2"/>
  <c r="BG13" i="2"/>
  <c r="BA13" i="2"/>
  <c r="BM13" i="2" s="1"/>
  <c r="AY14" i="2"/>
  <c r="BE14" i="2"/>
  <c r="BK14" i="2"/>
  <c r="AU15" i="2"/>
  <c r="BG15" i="2"/>
  <c r="BA15" i="2"/>
  <c r="AY16" i="2"/>
  <c r="BK16" i="2"/>
  <c r="BE16" i="2"/>
  <c r="AU17" i="2"/>
  <c r="BA17" i="2"/>
  <c r="BG17" i="2"/>
  <c r="BE18" i="2"/>
  <c r="BK18" i="2"/>
  <c r="AU19" i="2"/>
  <c r="BA19" i="2"/>
  <c r="BM19" i="2" s="1"/>
  <c r="BG19" i="2"/>
  <c r="BK20" i="2"/>
  <c r="BE20" i="2"/>
  <c r="BQ20" i="2" s="1"/>
  <c r="BA21" i="2"/>
  <c r="BG21" i="2"/>
  <c r="BM21" i="2" s="1"/>
  <c r="BE22" i="2"/>
  <c r="BQ22" i="2" s="1"/>
  <c r="BK22" i="2"/>
  <c r="BA23" i="2"/>
  <c r="BG23" i="2"/>
  <c r="AV19" i="2"/>
  <c r="AV3" i="2"/>
  <c r="AX23" i="2"/>
  <c r="AX18" i="2"/>
  <c r="AB24" i="2"/>
  <c r="AV18" i="2"/>
  <c r="AU18" i="2"/>
  <c r="AY18" i="2"/>
  <c r="AU23" i="2"/>
  <c r="AU20" i="2"/>
  <c r="AU5" i="2"/>
  <c r="AU4" i="2"/>
  <c r="AY3" i="2"/>
  <c r="AY12" i="2"/>
  <c r="AH24" i="2"/>
  <c r="AU10" i="2"/>
  <c r="AU6" i="2"/>
  <c r="AW16" i="2"/>
  <c r="AW8" i="2"/>
  <c r="AX7" i="2"/>
  <c r="AT8" i="2"/>
  <c r="AW10" i="2"/>
  <c r="AW15" i="2"/>
  <c r="AU16" i="2"/>
  <c r="AU12" i="2"/>
  <c r="AU8" i="2"/>
  <c r="AV15" i="2"/>
  <c r="AV11" i="2"/>
  <c r="AV7" i="2"/>
  <c r="AT16" i="2"/>
  <c r="AW6" i="2"/>
  <c r="AV10" i="2"/>
  <c r="AM24" i="2"/>
  <c r="AL24" i="2"/>
  <c r="AV22" i="2"/>
  <c r="AX13" i="2"/>
  <c r="AX5" i="2"/>
  <c r="AT22" i="2"/>
  <c r="AX9" i="2"/>
  <c r="AU22" i="2"/>
  <c r="AT13" i="2"/>
  <c r="AY23" i="2"/>
  <c r="AX17" i="2"/>
  <c r="AX6" i="2"/>
  <c r="AX3" i="2"/>
  <c r="AT10" i="2"/>
  <c r="AV23" i="2"/>
  <c r="AV14" i="2"/>
  <c r="AV2" i="2"/>
  <c r="AY22" i="2"/>
  <c r="AW19" i="2"/>
  <c r="AX16" i="2"/>
  <c r="AY13" i="2"/>
  <c r="AW11" i="2"/>
  <c r="AX8" i="2"/>
  <c r="AX2" i="2"/>
  <c r="Z24" i="2"/>
  <c r="AJ24" i="2"/>
  <c r="R24" i="2"/>
  <c r="S24" i="2"/>
  <c r="AA24" i="2"/>
  <c r="AK24" i="2"/>
  <c r="Y24" i="2"/>
  <c r="U24" i="2"/>
  <c r="AC24" i="2"/>
  <c r="V24" i="2"/>
  <c r="X24" i="2"/>
  <c r="T24" i="2"/>
  <c r="BE24" i="2" l="1"/>
  <c r="BK24" i="2"/>
  <c r="BQ24" i="2" s="1"/>
  <c r="BQ16" i="2"/>
  <c r="BQ2" i="2"/>
  <c r="BQ21" i="2"/>
  <c r="BN5" i="2"/>
  <c r="BP22" i="2"/>
  <c r="BO12" i="2"/>
  <c r="BN22" i="2"/>
  <c r="BM18" i="2"/>
  <c r="BQ5" i="2"/>
  <c r="BM5" i="2"/>
  <c r="BL11" i="2"/>
  <c r="BL16" i="2"/>
  <c r="BQ18" i="2"/>
  <c r="BM15" i="2"/>
  <c r="BQ10" i="2"/>
  <c r="BL21" i="2"/>
  <c r="BL13" i="2"/>
  <c r="BO22" i="2"/>
  <c r="BO10" i="2"/>
  <c r="BN20" i="2"/>
  <c r="BL20" i="2"/>
  <c r="BL8" i="2"/>
  <c r="BN15" i="2"/>
  <c r="BH24" i="2"/>
  <c r="BB24" i="2"/>
  <c r="AX24" i="2"/>
  <c r="BD24" i="2"/>
  <c r="BJ24" i="2"/>
  <c r="BM23" i="2"/>
  <c r="BQ12" i="2"/>
  <c r="BQ4" i="2"/>
  <c r="BP18" i="2"/>
  <c r="BL15" i="2"/>
  <c r="BP10" i="2"/>
  <c r="BP5" i="2"/>
  <c r="BO20" i="2"/>
  <c r="BO14" i="2"/>
  <c r="BN8" i="2"/>
  <c r="BQ13" i="2"/>
  <c r="BQ7" i="2"/>
  <c r="BP13" i="2"/>
  <c r="BM2" i="2"/>
  <c r="BL6" i="2"/>
  <c r="BN3" i="2"/>
  <c r="AU24" i="2"/>
  <c r="BG24" i="2"/>
  <c r="BA24" i="2"/>
  <c r="AT24" i="2"/>
  <c r="BF24" i="2"/>
  <c r="AZ24" i="2"/>
  <c r="BL24" i="2" s="1"/>
  <c r="AW24" i="2"/>
  <c r="BI24" i="2"/>
  <c r="BC24" i="2"/>
  <c r="BO24" i="2" s="1"/>
  <c r="BM17" i="2"/>
  <c r="BM9" i="2"/>
  <c r="BN11" i="2"/>
  <c r="BQ14" i="2"/>
  <c r="BQ6" i="2"/>
  <c r="BM3" i="2"/>
  <c r="BO23" i="2"/>
  <c r="BP12" i="2"/>
  <c r="BP4" i="2"/>
  <c r="BP11" i="2"/>
  <c r="BO18" i="2"/>
  <c r="BQ11" i="2"/>
  <c r="BL22" i="2"/>
  <c r="BN21" i="2"/>
  <c r="BN23" i="2"/>
  <c r="AY24" i="2"/>
  <c r="AV24" i="2"/>
  <c r="BN24" i="2" l="1"/>
  <c r="BM24" i="2"/>
  <c r="BP24" i="2"/>
</calcChain>
</file>

<file path=xl/sharedStrings.xml><?xml version="1.0" encoding="utf-8"?>
<sst xmlns="http://schemas.openxmlformats.org/spreadsheetml/2006/main" count="138" uniqueCount="112">
  <si>
    <t>concept</t>
  </si>
  <si>
    <t>AF</t>
  </si>
  <si>
    <t>Age (years)</t>
  </si>
  <si>
    <t>CVD</t>
  </si>
  <si>
    <t>Death</t>
  </si>
  <si>
    <t>refID</t>
  </si>
  <si>
    <t>ref_group</t>
  </si>
  <si>
    <t>top1_pred_set</t>
  </si>
  <si>
    <t>top5_pred_set</t>
  </si>
  <si>
    <t>top10_pred_set</t>
  </si>
  <si>
    <t>top1_pred_var</t>
  </si>
  <si>
    <t>top5_pred_var</t>
  </si>
  <si>
    <t>top10_pred_var</t>
  </si>
  <si>
    <t>top1_true_pred_set</t>
  </si>
  <si>
    <t>top5_true_pred_set</t>
  </si>
  <si>
    <t>top10_true_pred_set</t>
  </si>
  <si>
    <t>top1_true_pred_var</t>
  </si>
  <si>
    <t>top5_true_pred_var</t>
  </si>
  <si>
    <t>top10_true_pred_var</t>
  </si>
  <si>
    <t>n_top1_pred_set</t>
  </si>
  <si>
    <t>n_top5_pred_set</t>
  </si>
  <si>
    <t>n_top10_pred_set</t>
  </si>
  <si>
    <t>n_top1_pred_var</t>
  </si>
  <si>
    <t>n_top5_pred_var</t>
  </si>
  <si>
    <t>n_top10_pred_var</t>
  </si>
  <si>
    <t>n_top1_true_pred_set</t>
  </si>
  <si>
    <t>n_top5_true_pred_set</t>
  </si>
  <si>
    <t>n_top10_true_pred_set</t>
  </si>
  <si>
    <t>n_top1_true_pred_var</t>
  </si>
  <si>
    <t>n_top5_true_pred_var</t>
  </si>
  <si>
    <t>n_top10_true_pred_var</t>
  </si>
  <si>
    <t>phs000007.v26.pht003315.v4.afx</t>
  </si>
  <si>
    <t>phs000007.v26.pht003315.v4</t>
  </si>
  <si>
    <t>phs000209.v13.pht001217.v5.afib</t>
  </si>
  <si>
    <t>phs000209.v13.pht001217.v5</t>
  </si>
  <si>
    <t>phs000280.v3.pht004118.v1.AFINCBY05</t>
  </si>
  <si>
    <t>phs000280.v3.pht004118.v1</t>
  </si>
  <si>
    <t>phs000280.v3.pht004118.v1.AFLINCBY05</t>
  </si>
  <si>
    <t>phs000007.v26.pht003099.v4.age1</t>
  </si>
  <si>
    <t>phs000007.v26.pht003099.v4</t>
  </si>
  <si>
    <t>phs000007.v26.pht003099.v4.age13</t>
  </si>
  <si>
    <t>phs000007.v26.pht003099.v4.age3</t>
  </si>
  <si>
    <t>phs000007.v26.pht003099.v4.age9</t>
  </si>
  <si>
    <t>phs000209.v13.pht003086.v3.age5c</t>
  </si>
  <si>
    <t>phs000209.v13.pht003086.v3</t>
  </si>
  <si>
    <t>phs000209.v13.pht003087.v1.age1c</t>
  </si>
  <si>
    <t>phs000209.v13.pht003087.v1</t>
  </si>
  <si>
    <t>phs000209.v13.pht003091.v3.age5c</t>
  </si>
  <si>
    <t>phs000209.v13.pht003091.v3</t>
  </si>
  <si>
    <t>phs000209.v13.pht003091.v3.mriage5</t>
  </si>
  <si>
    <t>phs000280.v3.pht004062.v1.V2AGE22</t>
  </si>
  <si>
    <t>phs000280.v3.pht004062.v1</t>
  </si>
  <si>
    <t>phs000287.v5.pht001450.v1.AGEBL</t>
  </si>
  <si>
    <t>phs000287.v5.pht001450.v1</t>
  </si>
  <si>
    <t>phs000287.v5.pht001466.v1.AGE2</t>
  </si>
  <si>
    <t>phs000287.v5.pht001466.v1</t>
  </si>
  <si>
    <t>phs000007.v26.pht003316.v4.cvd</t>
  </si>
  <si>
    <t>phs000007.v26.pht003316.v4</t>
  </si>
  <si>
    <t>phs000209.v13.pht001123.v7.cvda</t>
  </si>
  <si>
    <t>phs000209.v13.pht001123.v7</t>
  </si>
  <si>
    <t>phs000007.v26.pht003317.v4.DTHRVWD</t>
  </si>
  <si>
    <t>phs000007.v26.pht003317.v4</t>
  </si>
  <si>
    <t>phs000209.v13.pht001123.v7.dth</t>
  </si>
  <si>
    <t>phs000280.v3.pht004116.v1.DEAD07</t>
  </si>
  <si>
    <t>phs000280.v3.pht004116.v1</t>
  </si>
  <si>
    <t>phs000287.v5.pht001464.v1.DEATH</t>
  </si>
  <si>
    <t>phs000287.v5.pht001464.v1</t>
  </si>
  <si>
    <t>phs000287.v5.pht001466.v1.DEATH</t>
  </si>
  <si>
    <t>NA</t>
  </si>
  <si>
    <t>n_refID</t>
  </si>
  <si>
    <t xml:space="preserve">n_ref_group         </t>
  </si>
  <si>
    <t>n_actual_pairings_set</t>
  </si>
  <si>
    <t>n_actual_pairings_var</t>
  </si>
  <si>
    <t>top1_precision_set</t>
  </si>
  <si>
    <t>top5_precision_set</t>
  </si>
  <si>
    <t>top10_precision_set</t>
  </si>
  <si>
    <t>top1_precision_var</t>
  </si>
  <si>
    <t>top5_precision_var</t>
  </si>
  <si>
    <t>top10_precision_var</t>
  </si>
  <si>
    <t>top10_recall_var</t>
  </si>
  <si>
    <t>top1_recall_set</t>
  </si>
  <si>
    <t>top5_recall_set</t>
  </si>
  <si>
    <t>top10_recall_set</t>
  </si>
  <si>
    <t>top1_recall_var</t>
  </si>
  <si>
    <t>top5_recall_var</t>
  </si>
  <si>
    <t>top1_F1_set</t>
  </si>
  <si>
    <t>top5_F1_set</t>
  </si>
  <si>
    <t>top10_F1_set</t>
  </si>
  <si>
    <t>top1_F1_var</t>
  </si>
  <si>
    <t>top5_F1_var</t>
  </si>
  <si>
    <t>top10_F1_var</t>
  </si>
  <si>
    <t>n_top1_precision_set</t>
  </si>
  <si>
    <t>n_top5_precision_set</t>
  </si>
  <si>
    <t>n_top10_precision_set</t>
  </si>
  <si>
    <t>n_top1_precision_var</t>
  </si>
  <si>
    <t>n_top5_precision_var</t>
  </si>
  <si>
    <t>n_top10_precision_var</t>
  </si>
  <si>
    <t>n_top1_recall_set</t>
  </si>
  <si>
    <t>n_top5_recall_set</t>
  </si>
  <si>
    <t>n_top10_recall_set</t>
  </si>
  <si>
    <t>n_top1_recall_var</t>
  </si>
  <si>
    <t>n_top5_recall_var</t>
  </si>
  <si>
    <t>n_top10_recall_var</t>
  </si>
  <si>
    <t>n_top1_F1_set</t>
  </si>
  <si>
    <t>n_top5_F1_set</t>
  </si>
  <si>
    <t>n_top10_F1_set</t>
  </si>
  <si>
    <t>n_top1_F1_var</t>
  </si>
  <si>
    <t>n_top5_F1_var</t>
  </si>
  <si>
    <t>n_top10_F1_var</t>
  </si>
  <si>
    <t>All concept (N = 4)</t>
  </si>
  <si>
    <t>actual_pairings_set</t>
  </si>
  <si>
    <t>actual_pairings_var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</si>
</sst>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8CE-2F0F-5043-942D-A54B87172317}">
  <dimension ref="A1:BQ24"/>
  <sheetViews>
    <sheetView tabSelected="1" topLeftCell="O1" workbookViewId="0">
      <selection activeCell="Q35" sqref="Q35"/>
    </sheetView>
  </sheetViews>
  <sheetFormatPr baseColWidth="10" defaultRowHeight="19" x14ac:dyDescent="0.25"/>
  <cols>
    <col min="1" max="1" width="11.6640625" bestFit="1" customWidth="1"/>
    <col min="2" max="2" width="40.83203125" bestFit="1" customWidth="1"/>
    <col min="3" max="3" width="29.5" bestFit="1" customWidth="1"/>
    <col min="4" max="4" width="15.6640625" customWidth="1"/>
    <col min="5" max="5" width="15.83203125" customWidth="1"/>
    <col min="6" max="6" width="17.1640625" customWidth="1"/>
    <col min="7" max="7" width="16" customWidth="1"/>
    <col min="8" max="8" width="15.6640625" customWidth="1"/>
    <col min="9" max="9" width="16.6640625" customWidth="1"/>
    <col min="10" max="10" width="12.5" customWidth="1"/>
    <col min="11" max="11" width="12.6640625" customWidth="1"/>
    <col min="12" max="12" width="12.33203125" customWidth="1"/>
    <col min="13" max="13" width="13.6640625" customWidth="1"/>
    <col min="14" max="14" width="20.5" bestFit="1" customWidth="1"/>
    <col min="15" max="15" width="14.6640625" customWidth="1"/>
    <col min="16" max="17" width="10.83203125" style="1"/>
    <col min="30" max="33" width="10.83203125" style="1"/>
  </cols>
  <sheetData>
    <row r="1" spans="1:69" ht="20" thickBot="1" x14ac:dyDescent="0.3">
      <c r="A1" s="6" t="s">
        <v>0</v>
      </c>
      <c r="B1" s="7" t="s">
        <v>5</v>
      </c>
      <c r="C1" s="7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110</v>
      </c>
      <c r="Q1" s="8" t="s">
        <v>111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69</v>
      </c>
      <c r="AE1" s="8" t="s">
        <v>70</v>
      </c>
      <c r="AF1" s="8" t="s">
        <v>71</v>
      </c>
      <c r="AG1" s="8" t="s">
        <v>72</v>
      </c>
      <c r="AH1" s="8" t="s">
        <v>73</v>
      </c>
      <c r="AI1" s="8" t="s">
        <v>74</v>
      </c>
      <c r="AJ1" s="8" t="s">
        <v>75</v>
      </c>
      <c r="AK1" s="8" t="s">
        <v>76</v>
      </c>
      <c r="AL1" s="8" t="s">
        <v>77</v>
      </c>
      <c r="AM1" s="8" t="s">
        <v>78</v>
      </c>
      <c r="AN1" s="8" t="s">
        <v>80</v>
      </c>
      <c r="AO1" s="8" t="s">
        <v>81</v>
      </c>
      <c r="AP1" s="8" t="s">
        <v>82</v>
      </c>
      <c r="AQ1" s="8" t="s">
        <v>83</v>
      </c>
      <c r="AR1" s="8" t="s">
        <v>84</v>
      </c>
      <c r="AS1" s="8" t="s">
        <v>79</v>
      </c>
      <c r="AT1" s="8" t="s">
        <v>85</v>
      </c>
      <c r="AU1" s="8" t="s">
        <v>86</v>
      </c>
      <c r="AV1" s="8" t="s">
        <v>87</v>
      </c>
      <c r="AW1" s="8" t="s">
        <v>88</v>
      </c>
      <c r="AX1" s="8" t="s">
        <v>89</v>
      </c>
      <c r="AY1" s="8" t="s">
        <v>90</v>
      </c>
      <c r="AZ1" s="8" t="s">
        <v>91</v>
      </c>
      <c r="BA1" s="8" t="s">
        <v>92</v>
      </c>
      <c r="BB1" s="8" t="s">
        <v>93</v>
      </c>
      <c r="BC1" s="8" t="s">
        <v>94</v>
      </c>
      <c r="BD1" s="8" t="s">
        <v>95</v>
      </c>
      <c r="BE1" s="8" t="s">
        <v>96</v>
      </c>
      <c r="BF1" s="8" t="s">
        <v>97</v>
      </c>
      <c r="BG1" s="8" t="s">
        <v>98</v>
      </c>
      <c r="BH1" s="8" t="s">
        <v>99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106</v>
      </c>
      <c r="BP1" s="8" t="s">
        <v>107</v>
      </c>
      <c r="BQ1" s="8" t="s">
        <v>108</v>
      </c>
    </row>
    <row r="2" spans="1:69" x14ac:dyDescent="0.25">
      <c r="A2" s="2" t="s">
        <v>1</v>
      </c>
      <c r="B2" s="5" t="s">
        <v>31</v>
      </c>
      <c r="C2" s="5" t="s">
        <v>32</v>
      </c>
      <c r="D2" s="1">
        <v>2</v>
      </c>
      <c r="E2" s="1">
        <v>2</v>
      </c>
      <c r="F2" s="1">
        <v>2</v>
      </c>
      <c r="G2" s="1">
        <v>2</v>
      </c>
      <c r="H2" s="1">
        <v>9</v>
      </c>
      <c r="I2" s="1">
        <v>13</v>
      </c>
      <c r="J2" s="1">
        <v>0</v>
      </c>
      <c r="K2" s="1">
        <v>2</v>
      </c>
      <c r="L2" s="1">
        <v>2</v>
      </c>
      <c r="M2" s="1">
        <v>0</v>
      </c>
      <c r="N2" s="1">
        <v>2</v>
      </c>
      <c r="O2" s="1">
        <v>3</v>
      </c>
      <c r="P2" s="1">
        <v>2</v>
      </c>
      <c r="Q2" s="1">
        <v>3</v>
      </c>
      <c r="R2" s="1">
        <f t="shared" ref="R2:AC2" si="0">SUM(D$2:D$5)</f>
        <v>8</v>
      </c>
      <c r="S2" s="1">
        <f t="shared" si="0"/>
        <v>8</v>
      </c>
      <c r="T2" s="1">
        <f t="shared" si="0"/>
        <v>8</v>
      </c>
      <c r="U2" s="1">
        <f t="shared" si="0"/>
        <v>8</v>
      </c>
      <c r="V2" s="1">
        <f t="shared" si="0"/>
        <v>29</v>
      </c>
      <c r="W2" s="1">
        <f t="shared" si="0"/>
        <v>37</v>
      </c>
      <c r="X2" s="1">
        <f t="shared" si="0"/>
        <v>0</v>
      </c>
      <c r="Y2" s="1">
        <f t="shared" si="0"/>
        <v>8</v>
      </c>
      <c r="Z2" s="1">
        <f t="shared" si="0"/>
        <v>8</v>
      </c>
      <c r="AA2" s="1">
        <f t="shared" si="0"/>
        <v>0</v>
      </c>
      <c r="AB2" s="1">
        <f t="shared" si="0"/>
        <v>8</v>
      </c>
      <c r="AC2" s="1">
        <f t="shared" si="0"/>
        <v>10</v>
      </c>
      <c r="AD2" s="1">
        <v>4</v>
      </c>
      <c r="AE2" s="1">
        <v>3</v>
      </c>
      <c r="AF2" s="1">
        <v>8</v>
      </c>
      <c r="AG2" s="1">
        <v>10</v>
      </c>
      <c r="AH2">
        <f t="shared" ref="AH2:AH20" si="1">J2/D2</f>
        <v>0</v>
      </c>
      <c r="AI2">
        <f t="shared" ref="AI2:AI20" si="2">K2/E2</f>
        <v>1</v>
      </c>
      <c r="AJ2">
        <f t="shared" ref="AJ2:AJ20" si="3">L2/F2</f>
        <v>1</v>
      </c>
      <c r="AK2">
        <f t="shared" ref="AK2" si="4">M2/G2</f>
        <v>0</v>
      </c>
      <c r="AL2">
        <f t="shared" ref="AL2" si="5">N2/H2</f>
        <v>0.22222222222222221</v>
      </c>
      <c r="AM2">
        <f t="shared" ref="AM2" si="6">O2/I2</f>
        <v>0.23076923076923078</v>
      </c>
      <c r="AN2">
        <f>J2/$P2</f>
        <v>0</v>
      </c>
      <c r="AO2">
        <f t="shared" ref="AO2:AP2" si="7">K2/$P2</f>
        <v>1</v>
      </c>
      <c r="AP2">
        <f t="shared" si="7"/>
        <v>1</v>
      </c>
      <c r="AQ2">
        <f>M2/$Q2</f>
        <v>0</v>
      </c>
      <c r="AR2">
        <f t="shared" ref="AR2:AS2" si="8">N2/$Q2</f>
        <v>0.66666666666666663</v>
      </c>
      <c r="AS2">
        <f t="shared" si="8"/>
        <v>1</v>
      </c>
      <c r="AT2">
        <v>0</v>
      </c>
      <c r="AU2">
        <f>(2*AI2*AO2)/(AI2+AO2)</f>
        <v>1</v>
      </c>
      <c r="AV2">
        <f t="shared" ref="AV2" si="9">(2*AJ2*AP2)/(AJ2+AP2)</f>
        <v>1</v>
      </c>
      <c r="AW2">
        <v>0</v>
      </c>
      <c r="AX2">
        <f t="shared" ref="AX2" si="10">(2*AL2*AR2)/(AL2+AR2)</f>
        <v>0.33333333333333331</v>
      </c>
      <c r="AY2">
        <f t="shared" ref="AY2" si="11">(2*AM2*AS2)/(AM2+AS2)</f>
        <v>0.375</v>
      </c>
      <c r="AZ2">
        <f>X2/R2</f>
        <v>0</v>
      </c>
      <c r="BA2">
        <f t="shared" ref="BA2:BE2" si="12">Y2/S2</f>
        <v>1</v>
      </c>
      <c r="BB2">
        <f t="shared" si="12"/>
        <v>1</v>
      </c>
      <c r="BC2">
        <f t="shared" si="12"/>
        <v>0</v>
      </c>
      <c r="BD2">
        <f t="shared" si="12"/>
        <v>0.27586206896551724</v>
      </c>
      <c r="BE2">
        <f t="shared" si="12"/>
        <v>0.27027027027027029</v>
      </c>
      <c r="BF2">
        <f>X2/$AF2</f>
        <v>0</v>
      </c>
      <c r="BG2">
        <f t="shared" ref="BG2:BH2" si="13">Y2/$AF2</f>
        <v>1</v>
      </c>
      <c r="BH2">
        <f t="shared" si="13"/>
        <v>1</v>
      </c>
      <c r="BI2">
        <f>AA2/$AG2</f>
        <v>0</v>
      </c>
      <c r="BJ2">
        <f t="shared" ref="BJ2:BK17" si="14">AB2/$AG2</f>
        <v>0.8</v>
      </c>
      <c r="BK2">
        <f t="shared" si="14"/>
        <v>1</v>
      </c>
      <c r="BL2">
        <v>0</v>
      </c>
      <c r="BM2">
        <f>(2*BA2*BG2)/(BA2+BG2)</f>
        <v>1</v>
      </c>
      <c r="BN2">
        <f t="shared" ref="BN2:BN24" si="15">(2*BB2*BH2)/(BB2+BH2)</f>
        <v>1</v>
      </c>
      <c r="BO2">
        <v>0</v>
      </c>
      <c r="BP2">
        <f t="shared" ref="BP2:BP24" si="16">(2*BD2*BJ2)/(BD2+BJ2)</f>
        <v>0.4102564102564103</v>
      </c>
      <c r="BQ2">
        <f t="shared" ref="BQ2:BQ24" si="17">(2*BE2*BK2)/(BE2+BK2)</f>
        <v>0.42553191489361708</v>
      </c>
    </row>
    <row r="3" spans="1:69" x14ac:dyDescent="0.25">
      <c r="A3" s="2" t="s">
        <v>1</v>
      </c>
      <c r="B3" s="1" t="s">
        <v>33</v>
      </c>
      <c r="C3" s="1" t="s">
        <v>34</v>
      </c>
      <c r="D3" s="1">
        <v>2</v>
      </c>
      <c r="E3" s="1">
        <v>2</v>
      </c>
      <c r="F3" s="1">
        <v>2</v>
      </c>
      <c r="G3" s="1">
        <v>2</v>
      </c>
      <c r="H3" s="1">
        <v>7</v>
      </c>
      <c r="I3" s="1">
        <v>11</v>
      </c>
      <c r="J3" s="1">
        <v>0</v>
      </c>
      <c r="K3" s="1">
        <v>2</v>
      </c>
      <c r="L3" s="1">
        <v>2</v>
      </c>
      <c r="M3" s="1">
        <v>0</v>
      </c>
      <c r="N3" s="1">
        <v>2</v>
      </c>
      <c r="O3" s="1">
        <v>3</v>
      </c>
      <c r="P3" s="1">
        <v>2</v>
      </c>
      <c r="Q3" s="1">
        <v>3</v>
      </c>
      <c r="R3" s="1">
        <f t="shared" ref="R3:R5" si="18">SUM(D$2:D$5)</f>
        <v>8</v>
      </c>
      <c r="S3" s="1">
        <f t="shared" ref="S3:AC5" si="19">SUM(E$2:E$5)</f>
        <v>8</v>
      </c>
      <c r="T3" s="1">
        <f t="shared" si="19"/>
        <v>8</v>
      </c>
      <c r="U3" s="1">
        <f t="shared" si="19"/>
        <v>8</v>
      </c>
      <c r="V3" s="1">
        <f t="shared" si="19"/>
        <v>29</v>
      </c>
      <c r="W3" s="1">
        <f t="shared" si="19"/>
        <v>37</v>
      </c>
      <c r="X3" s="1">
        <f t="shared" si="19"/>
        <v>0</v>
      </c>
      <c r="Y3" s="1">
        <f t="shared" si="19"/>
        <v>8</v>
      </c>
      <c r="Z3" s="1">
        <f t="shared" si="19"/>
        <v>8</v>
      </c>
      <c r="AA3" s="1">
        <f t="shared" si="19"/>
        <v>0</v>
      </c>
      <c r="AB3" s="1">
        <f t="shared" si="19"/>
        <v>8</v>
      </c>
      <c r="AC3" s="1">
        <f t="shared" si="19"/>
        <v>10</v>
      </c>
      <c r="AD3" s="1">
        <v>4</v>
      </c>
      <c r="AE3" s="1">
        <v>3</v>
      </c>
      <c r="AF3" s="1">
        <v>8</v>
      </c>
      <c r="AG3" s="1">
        <v>10</v>
      </c>
      <c r="AH3">
        <f t="shared" si="1"/>
        <v>0</v>
      </c>
      <c r="AI3">
        <f t="shared" si="2"/>
        <v>1</v>
      </c>
      <c r="AJ3">
        <f t="shared" si="3"/>
        <v>1</v>
      </c>
      <c r="AK3">
        <f t="shared" ref="AK3:AK20" si="20">M3/G3</f>
        <v>0</v>
      </c>
      <c r="AL3">
        <f t="shared" ref="AL3:AL20" si="21">N3/H3</f>
        <v>0.2857142857142857</v>
      </c>
      <c r="AM3">
        <f t="shared" ref="AM3:AM20" si="22">O3/I3</f>
        <v>0.27272727272727271</v>
      </c>
      <c r="AN3">
        <f t="shared" ref="AN3:AN24" si="23">J3/$P3</f>
        <v>0</v>
      </c>
      <c r="AO3">
        <f t="shared" ref="AO3:AO24" si="24">K3/$P3</f>
        <v>1</v>
      </c>
      <c r="AP3">
        <f t="shared" ref="AP3:AP24" si="25">L3/$P3</f>
        <v>1</v>
      </c>
      <c r="AQ3">
        <f t="shared" ref="AQ3:AQ24" si="26">M3/$Q3</f>
        <v>0</v>
      </c>
      <c r="AR3">
        <f t="shared" ref="AR3:AR24" si="27">N3/$Q3</f>
        <v>0.66666666666666663</v>
      </c>
      <c r="AS3">
        <f t="shared" ref="AS3:AS24" si="28">O3/$Q3</f>
        <v>1</v>
      </c>
      <c r="AT3">
        <v>0</v>
      </c>
      <c r="AU3">
        <f t="shared" ref="AU3:AU24" si="29">(2*AI3*AO3)/(AI3+AO3)</f>
        <v>1</v>
      </c>
      <c r="AV3">
        <f t="shared" ref="AV3:AV24" si="30">(2*AJ3*AP3)/(AJ3+AP3)</f>
        <v>1</v>
      </c>
      <c r="AW3">
        <v>0</v>
      </c>
      <c r="AX3">
        <f t="shared" ref="AX3:AX24" si="31">(2*AL3*AR3)/(AL3+AR3)</f>
        <v>0.4</v>
      </c>
      <c r="AY3">
        <f t="shared" ref="AY3:AY24" si="32">(2*AM3*AS3)/(AM3+AS3)</f>
        <v>0.42857142857142855</v>
      </c>
      <c r="AZ3">
        <f t="shared" ref="AZ3:AZ24" si="33">X3/R3</f>
        <v>0</v>
      </c>
      <c r="BA3">
        <f t="shared" ref="BA3:BA24" si="34">Y3/S3</f>
        <v>1</v>
      </c>
      <c r="BB3">
        <f t="shared" ref="BB3:BB24" si="35">Z3/T3</f>
        <v>1</v>
      </c>
      <c r="BC3">
        <f t="shared" ref="BC3:BC24" si="36">AA3/U3</f>
        <v>0</v>
      </c>
      <c r="BD3">
        <f t="shared" ref="BD3:BD24" si="37">AB3/V3</f>
        <v>0.27586206896551724</v>
      </c>
      <c r="BE3">
        <f t="shared" ref="BE3:BE24" si="38">AC3/W3</f>
        <v>0.27027027027027029</v>
      </c>
      <c r="BF3">
        <f t="shared" ref="BF3:BF24" si="39">X3/$AF3</f>
        <v>0</v>
      </c>
      <c r="BG3">
        <f t="shared" ref="BG3:BG24" si="40">Y3/$AF3</f>
        <v>1</v>
      </c>
      <c r="BH3">
        <f t="shared" ref="BH3:BH24" si="41">Z3/$AF3</f>
        <v>1</v>
      </c>
      <c r="BI3">
        <f t="shared" ref="BI3:BI24" si="42">AA3/$AG3</f>
        <v>0</v>
      </c>
      <c r="BJ3">
        <f t="shared" si="14"/>
        <v>0.8</v>
      </c>
      <c r="BK3">
        <f t="shared" si="14"/>
        <v>1</v>
      </c>
      <c r="BL3">
        <v>0</v>
      </c>
      <c r="BM3">
        <f t="shared" ref="BM3:BM24" si="43">(2*BA3*BG3)/(BA3+BG3)</f>
        <v>1</v>
      </c>
      <c r="BN3">
        <f t="shared" si="15"/>
        <v>1</v>
      </c>
      <c r="BO3">
        <v>0</v>
      </c>
      <c r="BP3">
        <f t="shared" si="16"/>
        <v>0.4102564102564103</v>
      </c>
      <c r="BQ3">
        <f t="shared" si="17"/>
        <v>0.42553191489361708</v>
      </c>
    </row>
    <row r="4" spans="1:69" x14ac:dyDescent="0.25">
      <c r="A4" s="2" t="s">
        <v>1</v>
      </c>
      <c r="B4" s="3" t="s">
        <v>35</v>
      </c>
      <c r="C4" s="3" t="s">
        <v>36</v>
      </c>
      <c r="D4" s="1">
        <v>2</v>
      </c>
      <c r="E4" s="1">
        <v>2</v>
      </c>
      <c r="F4" s="1">
        <v>2</v>
      </c>
      <c r="G4" s="1">
        <v>2</v>
      </c>
      <c r="H4" s="1">
        <v>6</v>
      </c>
      <c r="I4" s="1">
        <v>6</v>
      </c>
      <c r="J4" s="1">
        <v>0</v>
      </c>
      <c r="K4" s="1">
        <v>2</v>
      </c>
      <c r="L4" s="1">
        <v>2</v>
      </c>
      <c r="M4" s="1">
        <v>0</v>
      </c>
      <c r="N4" s="1">
        <v>2</v>
      </c>
      <c r="O4" s="1">
        <v>2</v>
      </c>
      <c r="P4" s="1">
        <v>2</v>
      </c>
      <c r="Q4" s="1">
        <v>2</v>
      </c>
      <c r="R4" s="1">
        <f t="shared" si="18"/>
        <v>8</v>
      </c>
      <c r="S4" s="1">
        <f t="shared" si="19"/>
        <v>8</v>
      </c>
      <c r="T4" s="1">
        <f t="shared" si="19"/>
        <v>8</v>
      </c>
      <c r="U4" s="1">
        <f t="shared" si="19"/>
        <v>8</v>
      </c>
      <c r="V4" s="1">
        <f t="shared" si="19"/>
        <v>29</v>
      </c>
      <c r="W4" s="1">
        <f t="shared" si="19"/>
        <v>37</v>
      </c>
      <c r="X4" s="1">
        <f t="shared" si="19"/>
        <v>0</v>
      </c>
      <c r="Y4" s="1">
        <f t="shared" si="19"/>
        <v>8</v>
      </c>
      <c r="Z4" s="1">
        <f t="shared" si="19"/>
        <v>8</v>
      </c>
      <c r="AA4" s="1">
        <f t="shared" si="19"/>
        <v>0</v>
      </c>
      <c r="AB4" s="1">
        <f t="shared" si="19"/>
        <v>8</v>
      </c>
      <c r="AC4" s="1">
        <f t="shared" si="19"/>
        <v>10</v>
      </c>
      <c r="AD4" s="1">
        <v>4</v>
      </c>
      <c r="AE4" s="1">
        <v>3</v>
      </c>
      <c r="AF4" s="1">
        <v>8</v>
      </c>
      <c r="AG4" s="1">
        <v>10</v>
      </c>
      <c r="AH4">
        <f t="shared" si="1"/>
        <v>0</v>
      </c>
      <c r="AI4">
        <f t="shared" si="2"/>
        <v>1</v>
      </c>
      <c r="AJ4">
        <f t="shared" si="3"/>
        <v>1</v>
      </c>
      <c r="AK4">
        <f t="shared" si="20"/>
        <v>0</v>
      </c>
      <c r="AL4">
        <f t="shared" si="21"/>
        <v>0.33333333333333331</v>
      </c>
      <c r="AM4">
        <f t="shared" si="22"/>
        <v>0.33333333333333331</v>
      </c>
      <c r="AN4">
        <f t="shared" si="23"/>
        <v>0</v>
      </c>
      <c r="AO4">
        <f t="shared" si="24"/>
        <v>1</v>
      </c>
      <c r="AP4">
        <f t="shared" si="25"/>
        <v>1</v>
      </c>
      <c r="AQ4">
        <f t="shared" si="26"/>
        <v>0</v>
      </c>
      <c r="AR4">
        <f t="shared" si="27"/>
        <v>1</v>
      </c>
      <c r="AS4">
        <f t="shared" si="28"/>
        <v>1</v>
      </c>
      <c r="AT4">
        <v>0</v>
      </c>
      <c r="AU4">
        <f t="shared" si="29"/>
        <v>1</v>
      </c>
      <c r="AV4">
        <f t="shared" si="30"/>
        <v>1</v>
      </c>
      <c r="AW4">
        <v>0</v>
      </c>
      <c r="AX4">
        <f t="shared" si="31"/>
        <v>0.5</v>
      </c>
      <c r="AY4">
        <f t="shared" si="32"/>
        <v>0.5</v>
      </c>
      <c r="AZ4">
        <f t="shared" si="33"/>
        <v>0</v>
      </c>
      <c r="BA4">
        <f t="shared" si="34"/>
        <v>1</v>
      </c>
      <c r="BB4">
        <f t="shared" si="35"/>
        <v>1</v>
      </c>
      <c r="BC4">
        <f t="shared" si="36"/>
        <v>0</v>
      </c>
      <c r="BD4">
        <f t="shared" si="37"/>
        <v>0.27586206896551724</v>
      </c>
      <c r="BE4">
        <f t="shared" si="38"/>
        <v>0.27027027027027029</v>
      </c>
      <c r="BF4">
        <f t="shared" si="39"/>
        <v>0</v>
      </c>
      <c r="BG4">
        <f t="shared" si="40"/>
        <v>1</v>
      </c>
      <c r="BH4">
        <f t="shared" si="41"/>
        <v>1</v>
      </c>
      <c r="BI4">
        <f t="shared" si="42"/>
        <v>0</v>
      </c>
      <c r="BJ4">
        <f t="shared" si="14"/>
        <v>0.8</v>
      </c>
      <c r="BK4">
        <f t="shared" si="14"/>
        <v>1</v>
      </c>
      <c r="BL4">
        <v>0</v>
      </c>
      <c r="BM4">
        <f t="shared" si="43"/>
        <v>1</v>
      </c>
      <c r="BN4">
        <f t="shared" si="15"/>
        <v>1</v>
      </c>
      <c r="BO4">
        <v>0</v>
      </c>
      <c r="BP4">
        <f t="shared" si="16"/>
        <v>0.4102564102564103</v>
      </c>
      <c r="BQ4">
        <f t="shared" si="17"/>
        <v>0.42553191489361708</v>
      </c>
    </row>
    <row r="5" spans="1:69" x14ac:dyDescent="0.25">
      <c r="A5" s="2" t="s">
        <v>1</v>
      </c>
      <c r="B5" s="1" t="s">
        <v>37</v>
      </c>
      <c r="C5" s="1" t="s">
        <v>36</v>
      </c>
      <c r="D5" s="1">
        <v>2</v>
      </c>
      <c r="E5" s="1">
        <v>2</v>
      </c>
      <c r="F5" s="1">
        <v>2</v>
      </c>
      <c r="G5" s="1">
        <v>2</v>
      </c>
      <c r="H5" s="1">
        <v>7</v>
      </c>
      <c r="I5" s="1">
        <v>7</v>
      </c>
      <c r="J5" s="1">
        <v>0</v>
      </c>
      <c r="K5" s="1">
        <v>2</v>
      </c>
      <c r="L5" s="1">
        <v>2</v>
      </c>
      <c r="M5" s="1">
        <v>0</v>
      </c>
      <c r="N5" s="1">
        <v>2</v>
      </c>
      <c r="O5" s="1">
        <v>2</v>
      </c>
      <c r="P5" s="1">
        <v>2</v>
      </c>
      <c r="Q5" s="1">
        <v>2</v>
      </c>
      <c r="R5" s="1">
        <f t="shared" si="18"/>
        <v>8</v>
      </c>
      <c r="S5" s="1">
        <f t="shared" si="19"/>
        <v>8</v>
      </c>
      <c r="T5" s="1">
        <f t="shared" si="19"/>
        <v>8</v>
      </c>
      <c r="U5" s="1">
        <f t="shared" si="19"/>
        <v>8</v>
      </c>
      <c r="V5" s="1">
        <f t="shared" si="19"/>
        <v>29</v>
      </c>
      <c r="W5" s="1">
        <f t="shared" si="19"/>
        <v>37</v>
      </c>
      <c r="X5" s="1">
        <f t="shared" si="19"/>
        <v>0</v>
      </c>
      <c r="Y5" s="1">
        <f t="shared" si="19"/>
        <v>8</v>
      </c>
      <c r="Z5" s="1">
        <f t="shared" si="19"/>
        <v>8</v>
      </c>
      <c r="AA5" s="1">
        <f t="shared" si="19"/>
        <v>0</v>
      </c>
      <c r="AB5" s="1">
        <f t="shared" si="19"/>
        <v>8</v>
      </c>
      <c r="AC5" s="1">
        <f t="shared" si="19"/>
        <v>10</v>
      </c>
      <c r="AD5" s="1">
        <v>4</v>
      </c>
      <c r="AE5" s="1">
        <v>3</v>
      </c>
      <c r="AF5" s="1">
        <v>8</v>
      </c>
      <c r="AG5" s="1">
        <v>10</v>
      </c>
      <c r="AH5">
        <f t="shared" si="1"/>
        <v>0</v>
      </c>
      <c r="AI5">
        <f t="shared" si="2"/>
        <v>1</v>
      </c>
      <c r="AJ5">
        <f t="shared" si="3"/>
        <v>1</v>
      </c>
      <c r="AK5">
        <f t="shared" si="20"/>
        <v>0</v>
      </c>
      <c r="AL5">
        <f t="shared" si="21"/>
        <v>0.2857142857142857</v>
      </c>
      <c r="AM5">
        <f t="shared" si="22"/>
        <v>0.2857142857142857</v>
      </c>
      <c r="AN5">
        <f t="shared" si="23"/>
        <v>0</v>
      </c>
      <c r="AO5">
        <f t="shared" si="24"/>
        <v>1</v>
      </c>
      <c r="AP5">
        <f t="shared" si="25"/>
        <v>1</v>
      </c>
      <c r="AQ5">
        <f t="shared" si="26"/>
        <v>0</v>
      </c>
      <c r="AR5">
        <f t="shared" si="27"/>
        <v>1</v>
      </c>
      <c r="AS5">
        <f t="shared" si="28"/>
        <v>1</v>
      </c>
      <c r="AT5">
        <v>0</v>
      </c>
      <c r="AU5">
        <f t="shared" si="29"/>
        <v>1</v>
      </c>
      <c r="AV5">
        <f t="shared" si="30"/>
        <v>1</v>
      </c>
      <c r="AW5">
        <v>0</v>
      </c>
      <c r="AX5">
        <f t="shared" si="31"/>
        <v>0.44444444444444448</v>
      </c>
      <c r="AY5">
        <f t="shared" si="32"/>
        <v>0.44444444444444448</v>
      </c>
      <c r="AZ5">
        <f t="shared" si="33"/>
        <v>0</v>
      </c>
      <c r="BA5">
        <f t="shared" si="34"/>
        <v>1</v>
      </c>
      <c r="BB5">
        <f t="shared" si="35"/>
        <v>1</v>
      </c>
      <c r="BC5">
        <f t="shared" si="36"/>
        <v>0</v>
      </c>
      <c r="BD5">
        <f t="shared" si="37"/>
        <v>0.27586206896551724</v>
      </c>
      <c r="BE5">
        <f t="shared" si="38"/>
        <v>0.27027027027027029</v>
      </c>
      <c r="BF5">
        <f t="shared" si="39"/>
        <v>0</v>
      </c>
      <c r="BG5">
        <f t="shared" si="40"/>
        <v>1</v>
      </c>
      <c r="BH5">
        <f t="shared" si="41"/>
        <v>1</v>
      </c>
      <c r="BI5">
        <f t="shared" si="42"/>
        <v>0</v>
      </c>
      <c r="BJ5">
        <f t="shared" si="14"/>
        <v>0.8</v>
      </c>
      <c r="BK5">
        <f t="shared" si="14"/>
        <v>1</v>
      </c>
      <c r="BL5">
        <v>0</v>
      </c>
      <c r="BM5">
        <f t="shared" si="43"/>
        <v>1</v>
      </c>
      <c r="BN5">
        <f t="shared" si="15"/>
        <v>1</v>
      </c>
      <c r="BO5">
        <v>0</v>
      </c>
      <c r="BP5">
        <f t="shared" si="16"/>
        <v>0.4102564102564103</v>
      </c>
      <c r="BQ5">
        <f t="shared" si="17"/>
        <v>0.42553191489361708</v>
      </c>
    </row>
    <row r="6" spans="1:69" x14ac:dyDescent="0.25">
      <c r="A6" s="2" t="s">
        <v>2</v>
      </c>
      <c r="B6" s="3" t="s">
        <v>38</v>
      </c>
      <c r="C6" s="3" t="s">
        <v>39</v>
      </c>
      <c r="D6" s="1">
        <v>6</v>
      </c>
      <c r="E6" s="1">
        <v>6</v>
      </c>
      <c r="F6" s="1">
        <v>6</v>
      </c>
      <c r="G6" s="1">
        <v>8</v>
      </c>
      <c r="H6" s="1">
        <v>32</v>
      </c>
      <c r="I6" s="1">
        <v>52</v>
      </c>
      <c r="J6" s="1">
        <v>5</v>
      </c>
      <c r="K6" s="1">
        <v>6</v>
      </c>
      <c r="L6" s="1">
        <v>6</v>
      </c>
      <c r="M6" s="1">
        <v>5</v>
      </c>
      <c r="N6" s="1">
        <v>7</v>
      </c>
      <c r="O6" s="1">
        <v>7</v>
      </c>
      <c r="P6" s="1">
        <v>6</v>
      </c>
      <c r="Q6" s="1">
        <v>7</v>
      </c>
      <c r="R6" s="1">
        <f t="shared" ref="R6:R16" si="44">SUM(D$6:D$16)</f>
        <v>66</v>
      </c>
      <c r="S6" s="1">
        <f t="shared" ref="S6:S16" si="45">SUM(E$6:E$16)</f>
        <v>66</v>
      </c>
      <c r="T6" s="1">
        <f t="shared" ref="T6:T16" si="46">SUM(F$6:F$16)</f>
        <v>66</v>
      </c>
      <c r="U6" s="1">
        <f t="shared" ref="U6:U16" si="47">SUM(G$6:G$16)</f>
        <v>84</v>
      </c>
      <c r="V6" s="1">
        <f t="shared" ref="V6:V16" si="48">SUM(H$6:H$16)</f>
        <v>336</v>
      </c>
      <c r="W6" s="1">
        <f t="shared" ref="W6:W16" si="49">SUM(I$6:I$16)</f>
        <v>563</v>
      </c>
      <c r="X6" s="1">
        <f t="shared" ref="X6:X16" si="50">SUM(J$6:J$16)</f>
        <v>49</v>
      </c>
      <c r="Y6" s="1">
        <f t="shared" ref="Y6:Y16" si="51">SUM(K$6:K$16)</f>
        <v>65</v>
      </c>
      <c r="Z6" s="1">
        <f t="shared" ref="Z6:Z16" si="52">SUM(L$6:L$16)</f>
        <v>66</v>
      </c>
      <c r="AA6" s="1">
        <f t="shared" ref="AA6:AA16" si="53">SUM(M$6:M$16)</f>
        <v>49</v>
      </c>
      <c r="AB6" s="1">
        <f t="shared" ref="AB6:AB16" si="54">SUM(N$6:N$16)</f>
        <v>80</v>
      </c>
      <c r="AC6" s="1">
        <f t="shared" ref="AC6:AC16" si="55">SUM(O$6:O$16)</f>
        <v>82</v>
      </c>
      <c r="AD6" s="1">
        <v>11</v>
      </c>
      <c r="AE6" s="1">
        <v>7</v>
      </c>
      <c r="AF6" s="1">
        <v>66</v>
      </c>
      <c r="AG6" s="1">
        <v>96</v>
      </c>
      <c r="AH6">
        <f t="shared" si="1"/>
        <v>0.83333333333333337</v>
      </c>
      <c r="AI6">
        <f t="shared" si="2"/>
        <v>1</v>
      </c>
      <c r="AJ6">
        <f t="shared" si="3"/>
        <v>1</v>
      </c>
      <c r="AK6">
        <f t="shared" si="20"/>
        <v>0.625</v>
      </c>
      <c r="AL6">
        <f t="shared" si="21"/>
        <v>0.21875</v>
      </c>
      <c r="AM6">
        <f t="shared" si="22"/>
        <v>0.13461538461538461</v>
      </c>
      <c r="AN6">
        <f t="shared" si="23"/>
        <v>0.83333333333333337</v>
      </c>
      <c r="AO6">
        <f t="shared" si="24"/>
        <v>1</v>
      </c>
      <c r="AP6">
        <f t="shared" si="25"/>
        <v>1</v>
      </c>
      <c r="AQ6">
        <f t="shared" si="26"/>
        <v>0.7142857142857143</v>
      </c>
      <c r="AR6">
        <f t="shared" si="27"/>
        <v>1</v>
      </c>
      <c r="AS6">
        <f t="shared" si="28"/>
        <v>1</v>
      </c>
      <c r="AT6">
        <f t="shared" ref="AT6:AT24" si="56">(2*AH6*AN6)/(AH6+AN6)</f>
        <v>0.83333333333333337</v>
      </c>
      <c r="AU6">
        <f t="shared" si="29"/>
        <v>1</v>
      </c>
      <c r="AV6">
        <f t="shared" si="30"/>
        <v>1</v>
      </c>
      <c r="AW6">
        <f t="shared" ref="AW6:AW24" si="57">(2*AK6*AQ6)/(AK6+AQ6)</f>
        <v>0.66666666666666663</v>
      </c>
      <c r="AX6">
        <f t="shared" si="31"/>
        <v>0.35897435897435898</v>
      </c>
      <c r="AY6">
        <f t="shared" si="32"/>
        <v>0.23728813559322035</v>
      </c>
      <c r="AZ6">
        <f t="shared" si="33"/>
        <v>0.74242424242424243</v>
      </c>
      <c r="BA6">
        <f t="shared" si="34"/>
        <v>0.98484848484848486</v>
      </c>
      <c r="BB6">
        <f t="shared" si="35"/>
        <v>1</v>
      </c>
      <c r="BC6">
        <f t="shared" si="36"/>
        <v>0.58333333333333337</v>
      </c>
      <c r="BD6">
        <f t="shared" si="37"/>
        <v>0.23809523809523808</v>
      </c>
      <c r="BE6">
        <f t="shared" si="38"/>
        <v>0.14564831261101244</v>
      </c>
      <c r="BF6">
        <f t="shared" si="39"/>
        <v>0.74242424242424243</v>
      </c>
      <c r="BG6">
        <f t="shared" si="40"/>
        <v>0.98484848484848486</v>
      </c>
      <c r="BH6">
        <f t="shared" si="41"/>
        <v>1</v>
      </c>
      <c r="BI6">
        <f t="shared" si="42"/>
        <v>0.51041666666666663</v>
      </c>
      <c r="BJ6">
        <f t="shared" si="14"/>
        <v>0.83333333333333337</v>
      </c>
      <c r="BK6">
        <f t="shared" si="14"/>
        <v>0.85416666666666663</v>
      </c>
      <c r="BL6">
        <f>(2*AZ6*BF6)/(AZ6+BF6)</f>
        <v>0.74242424242424243</v>
      </c>
      <c r="BM6">
        <f t="shared" si="43"/>
        <v>0.98484848484848486</v>
      </c>
      <c r="BN6">
        <f t="shared" si="15"/>
        <v>1</v>
      </c>
      <c r="BO6">
        <f t="shared" ref="BO6:BO24" si="58">(2*BC6*BI6)/(BC6+BI6)</f>
        <v>0.54444444444444451</v>
      </c>
      <c r="BP6">
        <f t="shared" si="16"/>
        <v>0.37037037037037035</v>
      </c>
      <c r="BQ6">
        <f t="shared" si="17"/>
        <v>0.2488619119878604</v>
      </c>
    </row>
    <row r="7" spans="1:69" x14ac:dyDescent="0.25">
      <c r="A7" s="2" t="s">
        <v>2</v>
      </c>
      <c r="B7" s="1" t="s">
        <v>40</v>
      </c>
      <c r="C7" s="1" t="s">
        <v>39</v>
      </c>
      <c r="D7" s="1">
        <v>6</v>
      </c>
      <c r="E7" s="1">
        <v>6</v>
      </c>
      <c r="F7" s="1">
        <v>6</v>
      </c>
      <c r="G7" s="1">
        <v>8</v>
      </c>
      <c r="H7" s="1">
        <v>32</v>
      </c>
      <c r="I7" s="1">
        <v>52</v>
      </c>
      <c r="J7" s="1">
        <v>5</v>
      </c>
      <c r="K7" s="1">
        <v>6</v>
      </c>
      <c r="L7" s="1">
        <v>6</v>
      </c>
      <c r="M7" s="1">
        <v>5</v>
      </c>
      <c r="N7" s="1">
        <v>7</v>
      </c>
      <c r="O7" s="1">
        <v>7</v>
      </c>
      <c r="P7" s="1">
        <v>6</v>
      </c>
      <c r="Q7" s="1">
        <v>7</v>
      </c>
      <c r="R7" s="1">
        <f t="shared" si="44"/>
        <v>66</v>
      </c>
      <c r="S7" s="1">
        <f t="shared" si="45"/>
        <v>66</v>
      </c>
      <c r="T7" s="1">
        <f t="shared" si="46"/>
        <v>66</v>
      </c>
      <c r="U7" s="1">
        <f t="shared" si="47"/>
        <v>84</v>
      </c>
      <c r="V7" s="1">
        <f t="shared" si="48"/>
        <v>336</v>
      </c>
      <c r="W7" s="1">
        <f t="shared" si="49"/>
        <v>563</v>
      </c>
      <c r="X7" s="1">
        <f t="shared" si="50"/>
        <v>49</v>
      </c>
      <c r="Y7" s="1">
        <f t="shared" si="51"/>
        <v>65</v>
      </c>
      <c r="Z7" s="1">
        <f t="shared" si="52"/>
        <v>66</v>
      </c>
      <c r="AA7" s="1">
        <f t="shared" si="53"/>
        <v>49</v>
      </c>
      <c r="AB7" s="1">
        <f t="shared" si="54"/>
        <v>80</v>
      </c>
      <c r="AC7" s="1">
        <f t="shared" si="55"/>
        <v>82</v>
      </c>
      <c r="AD7" s="1">
        <v>11</v>
      </c>
      <c r="AE7" s="1">
        <v>7</v>
      </c>
      <c r="AF7" s="1">
        <v>66</v>
      </c>
      <c r="AG7" s="1">
        <v>96</v>
      </c>
      <c r="AH7">
        <f t="shared" si="1"/>
        <v>0.83333333333333337</v>
      </c>
      <c r="AI7">
        <f t="shared" si="2"/>
        <v>1</v>
      </c>
      <c r="AJ7">
        <f t="shared" si="3"/>
        <v>1</v>
      </c>
      <c r="AK7">
        <f t="shared" si="20"/>
        <v>0.625</v>
      </c>
      <c r="AL7">
        <f t="shared" si="21"/>
        <v>0.21875</v>
      </c>
      <c r="AM7">
        <f t="shared" si="22"/>
        <v>0.13461538461538461</v>
      </c>
      <c r="AN7">
        <f t="shared" si="23"/>
        <v>0.83333333333333337</v>
      </c>
      <c r="AO7">
        <f t="shared" si="24"/>
        <v>1</v>
      </c>
      <c r="AP7">
        <f t="shared" si="25"/>
        <v>1</v>
      </c>
      <c r="AQ7">
        <f t="shared" si="26"/>
        <v>0.7142857142857143</v>
      </c>
      <c r="AR7">
        <f t="shared" si="27"/>
        <v>1</v>
      </c>
      <c r="AS7">
        <f t="shared" si="28"/>
        <v>1</v>
      </c>
      <c r="AT7">
        <f t="shared" si="56"/>
        <v>0.83333333333333337</v>
      </c>
      <c r="AU7">
        <f t="shared" si="29"/>
        <v>1</v>
      </c>
      <c r="AV7">
        <f t="shared" si="30"/>
        <v>1</v>
      </c>
      <c r="AW7">
        <f t="shared" si="57"/>
        <v>0.66666666666666663</v>
      </c>
      <c r="AX7">
        <f t="shared" si="31"/>
        <v>0.35897435897435898</v>
      </c>
      <c r="AY7">
        <f t="shared" si="32"/>
        <v>0.23728813559322035</v>
      </c>
      <c r="AZ7">
        <f t="shared" si="33"/>
        <v>0.74242424242424243</v>
      </c>
      <c r="BA7">
        <f t="shared" si="34"/>
        <v>0.98484848484848486</v>
      </c>
      <c r="BB7">
        <f t="shared" si="35"/>
        <v>1</v>
      </c>
      <c r="BC7">
        <f t="shared" si="36"/>
        <v>0.58333333333333337</v>
      </c>
      <c r="BD7">
        <f t="shared" si="37"/>
        <v>0.23809523809523808</v>
      </c>
      <c r="BE7">
        <f t="shared" si="38"/>
        <v>0.14564831261101244</v>
      </c>
      <c r="BF7">
        <f t="shared" si="39"/>
        <v>0.74242424242424243</v>
      </c>
      <c r="BG7">
        <f t="shared" si="40"/>
        <v>0.98484848484848486</v>
      </c>
      <c r="BH7">
        <f t="shared" si="41"/>
        <v>1</v>
      </c>
      <c r="BI7">
        <f t="shared" si="42"/>
        <v>0.51041666666666663</v>
      </c>
      <c r="BJ7">
        <f t="shared" si="14"/>
        <v>0.83333333333333337</v>
      </c>
      <c r="BK7">
        <f t="shared" si="14"/>
        <v>0.85416666666666663</v>
      </c>
      <c r="BL7">
        <f t="shared" ref="BL7:BL24" si="59">(2*AZ7*BF7)/(AZ7+BF7)</f>
        <v>0.74242424242424243</v>
      </c>
      <c r="BM7">
        <f t="shared" si="43"/>
        <v>0.98484848484848486</v>
      </c>
      <c r="BN7">
        <f t="shared" si="15"/>
        <v>1</v>
      </c>
      <c r="BO7">
        <f t="shared" si="58"/>
        <v>0.54444444444444451</v>
      </c>
      <c r="BP7">
        <f t="shared" si="16"/>
        <v>0.37037037037037035</v>
      </c>
      <c r="BQ7">
        <f t="shared" si="17"/>
        <v>0.2488619119878604</v>
      </c>
    </row>
    <row r="8" spans="1:69" x14ac:dyDescent="0.25">
      <c r="A8" s="2" t="s">
        <v>2</v>
      </c>
      <c r="B8" s="3" t="s">
        <v>41</v>
      </c>
      <c r="C8" s="3" t="s">
        <v>39</v>
      </c>
      <c r="D8" s="1">
        <v>6</v>
      </c>
      <c r="E8" s="1">
        <v>6</v>
      </c>
      <c r="F8" s="1">
        <v>6</v>
      </c>
      <c r="G8" s="1">
        <v>8</v>
      </c>
      <c r="H8" s="1">
        <v>32</v>
      </c>
      <c r="I8" s="1">
        <v>52</v>
      </c>
      <c r="J8" s="1">
        <v>5</v>
      </c>
      <c r="K8" s="1">
        <v>6</v>
      </c>
      <c r="L8" s="1">
        <v>6</v>
      </c>
      <c r="M8" s="1">
        <v>5</v>
      </c>
      <c r="N8" s="1">
        <v>7</v>
      </c>
      <c r="O8" s="1">
        <v>7</v>
      </c>
      <c r="P8" s="1">
        <v>6</v>
      </c>
      <c r="Q8" s="1">
        <v>7</v>
      </c>
      <c r="R8" s="1">
        <f t="shared" si="44"/>
        <v>66</v>
      </c>
      <c r="S8" s="1">
        <f t="shared" si="45"/>
        <v>66</v>
      </c>
      <c r="T8" s="1">
        <f t="shared" si="46"/>
        <v>66</v>
      </c>
      <c r="U8" s="1">
        <f t="shared" si="47"/>
        <v>84</v>
      </c>
      <c r="V8" s="1">
        <f t="shared" si="48"/>
        <v>336</v>
      </c>
      <c r="W8" s="1">
        <f t="shared" si="49"/>
        <v>563</v>
      </c>
      <c r="X8" s="1">
        <f t="shared" si="50"/>
        <v>49</v>
      </c>
      <c r="Y8" s="1">
        <f t="shared" si="51"/>
        <v>65</v>
      </c>
      <c r="Z8" s="1">
        <f t="shared" si="52"/>
        <v>66</v>
      </c>
      <c r="AA8" s="1">
        <f t="shared" si="53"/>
        <v>49</v>
      </c>
      <c r="AB8" s="1">
        <f t="shared" si="54"/>
        <v>80</v>
      </c>
      <c r="AC8" s="1">
        <f t="shared" si="55"/>
        <v>82</v>
      </c>
      <c r="AD8" s="1">
        <v>11</v>
      </c>
      <c r="AE8" s="1">
        <v>7</v>
      </c>
      <c r="AF8" s="1">
        <v>66</v>
      </c>
      <c r="AG8" s="1">
        <v>96</v>
      </c>
      <c r="AH8">
        <f t="shared" si="1"/>
        <v>0.83333333333333337</v>
      </c>
      <c r="AI8">
        <f t="shared" si="2"/>
        <v>1</v>
      </c>
      <c r="AJ8">
        <f t="shared" si="3"/>
        <v>1</v>
      </c>
      <c r="AK8">
        <f t="shared" si="20"/>
        <v>0.625</v>
      </c>
      <c r="AL8">
        <f t="shared" si="21"/>
        <v>0.21875</v>
      </c>
      <c r="AM8">
        <f t="shared" si="22"/>
        <v>0.13461538461538461</v>
      </c>
      <c r="AN8">
        <f t="shared" si="23"/>
        <v>0.83333333333333337</v>
      </c>
      <c r="AO8">
        <f t="shared" si="24"/>
        <v>1</v>
      </c>
      <c r="AP8">
        <f t="shared" si="25"/>
        <v>1</v>
      </c>
      <c r="AQ8">
        <f t="shared" si="26"/>
        <v>0.7142857142857143</v>
      </c>
      <c r="AR8">
        <f t="shared" si="27"/>
        <v>1</v>
      </c>
      <c r="AS8">
        <f t="shared" si="28"/>
        <v>1</v>
      </c>
      <c r="AT8">
        <f t="shared" si="56"/>
        <v>0.83333333333333337</v>
      </c>
      <c r="AU8">
        <f t="shared" si="29"/>
        <v>1</v>
      </c>
      <c r="AV8">
        <f t="shared" si="30"/>
        <v>1</v>
      </c>
      <c r="AW8">
        <f t="shared" si="57"/>
        <v>0.66666666666666663</v>
      </c>
      <c r="AX8">
        <f t="shared" si="31"/>
        <v>0.35897435897435898</v>
      </c>
      <c r="AY8">
        <f t="shared" si="32"/>
        <v>0.23728813559322035</v>
      </c>
      <c r="AZ8">
        <f t="shared" si="33"/>
        <v>0.74242424242424243</v>
      </c>
      <c r="BA8">
        <f t="shared" si="34"/>
        <v>0.98484848484848486</v>
      </c>
      <c r="BB8">
        <f t="shared" si="35"/>
        <v>1</v>
      </c>
      <c r="BC8">
        <f t="shared" si="36"/>
        <v>0.58333333333333337</v>
      </c>
      <c r="BD8">
        <f t="shared" si="37"/>
        <v>0.23809523809523808</v>
      </c>
      <c r="BE8">
        <f t="shared" si="38"/>
        <v>0.14564831261101244</v>
      </c>
      <c r="BF8">
        <f t="shared" si="39"/>
        <v>0.74242424242424243</v>
      </c>
      <c r="BG8">
        <f t="shared" si="40"/>
        <v>0.98484848484848486</v>
      </c>
      <c r="BH8">
        <f t="shared" si="41"/>
        <v>1</v>
      </c>
      <c r="BI8">
        <f t="shared" si="42"/>
        <v>0.51041666666666663</v>
      </c>
      <c r="BJ8">
        <f t="shared" si="14"/>
        <v>0.83333333333333337</v>
      </c>
      <c r="BK8">
        <f t="shared" si="14"/>
        <v>0.85416666666666663</v>
      </c>
      <c r="BL8">
        <f t="shared" si="59"/>
        <v>0.74242424242424243</v>
      </c>
      <c r="BM8">
        <f t="shared" si="43"/>
        <v>0.98484848484848486</v>
      </c>
      <c r="BN8">
        <f t="shared" si="15"/>
        <v>1</v>
      </c>
      <c r="BO8">
        <f t="shared" si="58"/>
        <v>0.54444444444444451</v>
      </c>
      <c r="BP8">
        <f t="shared" si="16"/>
        <v>0.37037037037037035</v>
      </c>
      <c r="BQ8">
        <f t="shared" si="17"/>
        <v>0.2488619119878604</v>
      </c>
    </row>
    <row r="9" spans="1:69" x14ac:dyDescent="0.25">
      <c r="A9" s="2" t="s">
        <v>2</v>
      </c>
      <c r="B9" s="1" t="s">
        <v>42</v>
      </c>
      <c r="C9" s="1" t="s">
        <v>39</v>
      </c>
      <c r="D9" s="1">
        <v>6</v>
      </c>
      <c r="E9" s="1">
        <v>6</v>
      </c>
      <c r="F9" s="1">
        <v>6</v>
      </c>
      <c r="G9" s="1">
        <v>8</v>
      </c>
      <c r="H9" s="1">
        <v>32</v>
      </c>
      <c r="I9" s="1">
        <v>52</v>
      </c>
      <c r="J9" s="1">
        <v>5</v>
      </c>
      <c r="K9" s="1">
        <v>6</v>
      </c>
      <c r="L9" s="1">
        <v>6</v>
      </c>
      <c r="M9" s="1">
        <v>5</v>
      </c>
      <c r="N9" s="1">
        <v>7</v>
      </c>
      <c r="O9" s="1">
        <v>7</v>
      </c>
      <c r="P9" s="1">
        <v>6</v>
      </c>
      <c r="Q9" s="1">
        <v>7</v>
      </c>
      <c r="R9" s="1">
        <f t="shared" si="44"/>
        <v>66</v>
      </c>
      <c r="S9" s="1">
        <f t="shared" si="45"/>
        <v>66</v>
      </c>
      <c r="T9" s="1">
        <f t="shared" si="46"/>
        <v>66</v>
      </c>
      <c r="U9" s="1">
        <f t="shared" si="47"/>
        <v>84</v>
      </c>
      <c r="V9" s="1">
        <f t="shared" si="48"/>
        <v>336</v>
      </c>
      <c r="W9" s="1">
        <f t="shared" si="49"/>
        <v>563</v>
      </c>
      <c r="X9" s="1">
        <f t="shared" si="50"/>
        <v>49</v>
      </c>
      <c r="Y9" s="1">
        <f t="shared" si="51"/>
        <v>65</v>
      </c>
      <c r="Z9" s="1">
        <f t="shared" si="52"/>
        <v>66</v>
      </c>
      <c r="AA9" s="1">
        <f t="shared" si="53"/>
        <v>49</v>
      </c>
      <c r="AB9" s="1">
        <f t="shared" si="54"/>
        <v>80</v>
      </c>
      <c r="AC9" s="1">
        <f t="shared" si="55"/>
        <v>82</v>
      </c>
      <c r="AD9" s="1">
        <v>11</v>
      </c>
      <c r="AE9" s="1">
        <v>7</v>
      </c>
      <c r="AF9" s="1">
        <v>66</v>
      </c>
      <c r="AG9" s="1">
        <v>96</v>
      </c>
      <c r="AH9">
        <f t="shared" si="1"/>
        <v>0.83333333333333337</v>
      </c>
      <c r="AI9">
        <f t="shared" si="2"/>
        <v>1</v>
      </c>
      <c r="AJ9">
        <f t="shared" si="3"/>
        <v>1</v>
      </c>
      <c r="AK9">
        <f t="shared" si="20"/>
        <v>0.625</v>
      </c>
      <c r="AL9">
        <f t="shared" si="21"/>
        <v>0.21875</v>
      </c>
      <c r="AM9">
        <f t="shared" si="22"/>
        <v>0.13461538461538461</v>
      </c>
      <c r="AN9">
        <f t="shared" si="23"/>
        <v>0.83333333333333337</v>
      </c>
      <c r="AO9">
        <f t="shared" si="24"/>
        <v>1</v>
      </c>
      <c r="AP9">
        <f t="shared" si="25"/>
        <v>1</v>
      </c>
      <c r="AQ9">
        <f t="shared" si="26"/>
        <v>0.7142857142857143</v>
      </c>
      <c r="AR9">
        <f t="shared" si="27"/>
        <v>1</v>
      </c>
      <c r="AS9">
        <f t="shared" si="28"/>
        <v>1</v>
      </c>
      <c r="AT9">
        <f t="shared" si="56"/>
        <v>0.83333333333333337</v>
      </c>
      <c r="AU9">
        <f t="shared" si="29"/>
        <v>1</v>
      </c>
      <c r="AV9">
        <f t="shared" si="30"/>
        <v>1</v>
      </c>
      <c r="AW9">
        <f t="shared" si="57"/>
        <v>0.66666666666666663</v>
      </c>
      <c r="AX9">
        <f t="shared" si="31"/>
        <v>0.35897435897435898</v>
      </c>
      <c r="AY9">
        <f t="shared" si="32"/>
        <v>0.23728813559322035</v>
      </c>
      <c r="AZ9">
        <f t="shared" si="33"/>
        <v>0.74242424242424243</v>
      </c>
      <c r="BA9">
        <f t="shared" si="34"/>
        <v>0.98484848484848486</v>
      </c>
      <c r="BB9">
        <f t="shared" si="35"/>
        <v>1</v>
      </c>
      <c r="BC9">
        <f t="shared" si="36"/>
        <v>0.58333333333333337</v>
      </c>
      <c r="BD9">
        <f t="shared" si="37"/>
        <v>0.23809523809523808</v>
      </c>
      <c r="BE9">
        <f t="shared" si="38"/>
        <v>0.14564831261101244</v>
      </c>
      <c r="BF9">
        <f t="shared" si="39"/>
        <v>0.74242424242424243</v>
      </c>
      <c r="BG9">
        <f t="shared" si="40"/>
        <v>0.98484848484848486</v>
      </c>
      <c r="BH9">
        <f t="shared" si="41"/>
        <v>1</v>
      </c>
      <c r="BI9">
        <f t="shared" si="42"/>
        <v>0.51041666666666663</v>
      </c>
      <c r="BJ9">
        <f t="shared" si="14"/>
        <v>0.83333333333333337</v>
      </c>
      <c r="BK9">
        <f t="shared" si="14"/>
        <v>0.85416666666666663</v>
      </c>
      <c r="BL9">
        <f t="shared" si="59"/>
        <v>0.74242424242424243</v>
      </c>
      <c r="BM9">
        <f t="shared" si="43"/>
        <v>0.98484848484848486</v>
      </c>
      <c r="BN9">
        <f t="shared" si="15"/>
        <v>1</v>
      </c>
      <c r="BO9">
        <f t="shared" si="58"/>
        <v>0.54444444444444451</v>
      </c>
      <c r="BP9">
        <f t="shared" si="16"/>
        <v>0.37037037037037035</v>
      </c>
      <c r="BQ9">
        <f t="shared" si="17"/>
        <v>0.2488619119878604</v>
      </c>
    </row>
    <row r="10" spans="1:69" x14ac:dyDescent="0.25">
      <c r="A10" s="2" t="s">
        <v>2</v>
      </c>
      <c r="B10" s="3" t="s">
        <v>43</v>
      </c>
      <c r="C10" s="3" t="s">
        <v>44</v>
      </c>
      <c r="D10" s="1">
        <v>6</v>
      </c>
      <c r="E10" s="1">
        <v>6</v>
      </c>
      <c r="F10" s="1">
        <v>6</v>
      </c>
      <c r="G10" s="1">
        <v>8</v>
      </c>
      <c r="H10" s="1">
        <v>32</v>
      </c>
      <c r="I10" s="1">
        <v>52</v>
      </c>
      <c r="J10" s="1">
        <v>4</v>
      </c>
      <c r="K10" s="1">
        <v>6</v>
      </c>
      <c r="L10" s="1">
        <v>6</v>
      </c>
      <c r="M10" s="1">
        <v>4</v>
      </c>
      <c r="N10" s="1">
        <v>8</v>
      </c>
      <c r="O10" s="1">
        <v>8</v>
      </c>
      <c r="P10" s="1">
        <v>6</v>
      </c>
      <c r="Q10" s="1">
        <v>10</v>
      </c>
      <c r="R10" s="1">
        <f t="shared" si="44"/>
        <v>66</v>
      </c>
      <c r="S10" s="1">
        <f t="shared" si="45"/>
        <v>66</v>
      </c>
      <c r="T10" s="1">
        <f t="shared" si="46"/>
        <v>66</v>
      </c>
      <c r="U10" s="1">
        <f t="shared" si="47"/>
        <v>84</v>
      </c>
      <c r="V10" s="1">
        <f t="shared" si="48"/>
        <v>336</v>
      </c>
      <c r="W10" s="1">
        <f t="shared" si="49"/>
        <v>563</v>
      </c>
      <c r="X10" s="1">
        <f t="shared" si="50"/>
        <v>49</v>
      </c>
      <c r="Y10" s="1">
        <f t="shared" si="51"/>
        <v>65</v>
      </c>
      <c r="Z10" s="1">
        <f t="shared" si="52"/>
        <v>66</v>
      </c>
      <c r="AA10" s="1">
        <f t="shared" si="53"/>
        <v>49</v>
      </c>
      <c r="AB10" s="1">
        <f t="shared" si="54"/>
        <v>80</v>
      </c>
      <c r="AC10" s="1">
        <f t="shared" si="55"/>
        <v>82</v>
      </c>
      <c r="AD10" s="1">
        <v>11</v>
      </c>
      <c r="AE10" s="1">
        <v>7</v>
      </c>
      <c r="AF10" s="1">
        <v>66</v>
      </c>
      <c r="AG10" s="1">
        <v>96</v>
      </c>
      <c r="AH10">
        <f t="shared" si="1"/>
        <v>0.66666666666666663</v>
      </c>
      <c r="AI10">
        <f t="shared" si="2"/>
        <v>1</v>
      </c>
      <c r="AJ10">
        <f t="shared" si="3"/>
        <v>1</v>
      </c>
      <c r="AK10">
        <f t="shared" si="20"/>
        <v>0.5</v>
      </c>
      <c r="AL10">
        <f t="shared" si="21"/>
        <v>0.25</v>
      </c>
      <c r="AM10">
        <f t="shared" si="22"/>
        <v>0.15384615384615385</v>
      </c>
      <c r="AN10">
        <f t="shared" si="23"/>
        <v>0.66666666666666663</v>
      </c>
      <c r="AO10">
        <f t="shared" si="24"/>
        <v>1</v>
      </c>
      <c r="AP10">
        <f t="shared" si="25"/>
        <v>1</v>
      </c>
      <c r="AQ10">
        <f t="shared" si="26"/>
        <v>0.4</v>
      </c>
      <c r="AR10">
        <f t="shared" si="27"/>
        <v>0.8</v>
      </c>
      <c r="AS10">
        <f t="shared" si="28"/>
        <v>0.8</v>
      </c>
      <c r="AT10">
        <f t="shared" si="56"/>
        <v>0.66666666666666663</v>
      </c>
      <c r="AU10">
        <f t="shared" si="29"/>
        <v>1</v>
      </c>
      <c r="AV10">
        <f t="shared" si="30"/>
        <v>1</v>
      </c>
      <c r="AW10">
        <f t="shared" si="57"/>
        <v>0.44444444444444448</v>
      </c>
      <c r="AX10">
        <f t="shared" si="31"/>
        <v>0.38095238095238093</v>
      </c>
      <c r="AY10">
        <f t="shared" si="32"/>
        <v>0.25806451612903225</v>
      </c>
      <c r="AZ10">
        <f t="shared" si="33"/>
        <v>0.74242424242424243</v>
      </c>
      <c r="BA10">
        <f t="shared" si="34"/>
        <v>0.98484848484848486</v>
      </c>
      <c r="BB10">
        <f t="shared" si="35"/>
        <v>1</v>
      </c>
      <c r="BC10">
        <f t="shared" si="36"/>
        <v>0.58333333333333337</v>
      </c>
      <c r="BD10">
        <f t="shared" si="37"/>
        <v>0.23809523809523808</v>
      </c>
      <c r="BE10">
        <f t="shared" si="38"/>
        <v>0.14564831261101244</v>
      </c>
      <c r="BF10">
        <f t="shared" si="39"/>
        <v>0.74242424242424243</v>
      </c>
      <c r="BG10">
        <f t="shared" si="40"/>
        <v>0.98484848484848486</v>
      </c>
      <c r="BH10">
        <f t="shared" si="41"/>
        <v>1</v>
      </c>
      <c r="BI10">
        <f t="shared" si="42"/>
        <v>0.51041666666666663</v>
      </c>
      <c r="BJ10">
        <f t="shared" si="14"/>
        <v>0.83333333333333337</v>
      </c>
      <c r="BK10">
        <f t="shared" si="14"/>
        <v>0.85416666666666663</v>
      </c>
      <c r="BL10">
        <f t="shared" si="59"/>
        <v>0.74242424242424243</v>
      </c>
      <c r="BM10">
        <f t="shared" si="43"/>
        <v>0.98484848484848486</v>
      </c>
      <c r="BN10">
        <f t="shared" si="15"/>
        <v>1</v>
      </c>
      <c r="BO10">
        <f t="shared" si="58"/>
        <v>0.54444444444444451</v>
      </c>
      <c r="BP10">
        <f t="shared" si="16"/>
        <v>0.37037037037037035</v>
      </c>
      <c r="BQ10">
        <f t="shared" si="17"/>
        <v>0.2488619119878604</v>
      </c>
    </row>
    <row r="11" spans="1:69" x14ac:dyDescent="0.25">
      <c r="A11" s="2" t="s">
        <v>2</v>
      </c>
      <c r="B11" s="1" t="s">
        <v>45</v>
      </c>
      <c r="C11" s="1" t="s">
        <v>46</v>
      </c>
      <c r="D11" s="1">
        <v>6</v>
      </c>
      <c r="E11" s="1">
        <v>6</v>
      </c>
      <c r="F11" s="1">
        <v>6</v>
      </c>
      <c r="G11" s="1">
        <v>7</v>
      </c>
      <c r="H11" s="1">
        <v>27</v>
      </c>
      <c r="I11" s="1">
        <v>47</v>
      </c>
      <c r="J11" s="1">
        <v>5</v>
      </c>
      <c r="K11" s="1">
        <v>6</v>
      </c>
      <c r="L11" s="1">
        <v>6</v>
      </c>
      <c r="M11" s="1">
        <v>5</v>
      </c>
      <c r="N11" s="1">
        <v>8</v>
      </c>
      <c r="O11" s="1">
        <v>8</v>
      </c>
      <c r="P11" s="1">
        <v>6</v>
      </c>
      <c r="Q11" s="1">
        <v>9</v>
      </c>
      <c r="R11" s="1">
        <f t="shared" si="44"/>
        <v>66</v>
      </c>
      <c r="S11" s="1">
        <f t="shared" si="45"/>
        <v>66</v>
      </c>
      <c r="T11" s="1">
        <f t="shared" si="46"/>
        <v>66</v>
      </c>
      <c r="U11" s="1">
        <f t="shared" si="47"/>
        <v>84</v>
      </c>
      <c r="V11" s="1">
        <f t="shared" si="48"/>
        <v>336</v>
      </c>
      <c r="W11" s="1">
        <f t="shared" si="49"/>
        <v>563</v>
      </c>
      <c r="X11" s="1">
        <f t="shared" si="50"/>
        <v>49</v>
      </c>
      <c r="Y11" s="1">
        <f t="shared" si="51"/>
        <v>65</v>
      </c>
      <c r="Z11" s="1">
        <f t="shared" si="52"/>
        <v>66</v>
      </c>
      <c r="AA11" s="1">
        <f t="shared" si="53"/>
        <v>49</v>
      </c>
      <c r="AB11" s="1">
        <f t="shared" si="54"/>
        <v>80</v>
      </c>
      <c r="AC11" s="1">
        <f t="shared" si="55"/>
        <v>82</v>
      </c>
      <c r="AD11" s="1">
        <v>11</v>
      </c>
      <c r="AE11" s="1">
        <v>7</v>
      </c>
      <c r="AF11" s="1">
        <v>66</v>
      </c>
      <c r="AG11" s="1">
        <v>96</v>
      </c>
      <c r="AH11">
        <f t="shared" si="1"/>
        <v>0.83333333333333337</v>
      </c>
      <c r="AI11">
        <f t="shared" si="2"/>
        <v>1</v>
      </c>
      <c r="AJ11">
        <f t="shared" si="3"/>
        <v>1</v>
      </c>
      <c r="AK11">
        <f t="shared" si="20"/>
        <v>0.7142857142857143</v>
      </c>
      <c r="AL11">
        <f t="shared" si="21"/>
        <v>0.29629629629629628</v>
      </c>
      <c r="AM11">
        <f t="shared" si="22"/>
        <v>0.1702127659574468</v>
      </c>
      <c r="AN11">
        <f t="shared" si="23"/>
        <v>0.83333333333333337</v>
      </c>
      <c r="AO11">
        <f t="shared" si="24"/>
        <v>1</v>
      </c>
      <c r="AP11">
        <f t="shared" si="25"/>
        <v>1</v>
      </c>
      <c r="AQ11">
        <f t="shared" si="26"/>
        <v>0.55555555555555558</v>
      </c>
      <c r="AR11">
        <f t="shared" si="27"/>
        <v>0.88888888888888884</v>
      </c>
      <c r="AS11">
        <f t="shared" si="28"/>
        <v>0.88888888888888884</v>
      </c>
      <c r="AT11">
        <f t="shared" si="56"/>
        <v>0.83333333333333337</v>
      </c>
      <c r="AU11">
        <f t="shared" si="29"/>
        <v>1</v>
      </c>
      <c r="AV11">
        <f t="shared" si="30"/>
        <v>1</v>
      </c>
      <c r="AW11">
        <f t="shared" si="57"/>
        <v>0.62500000000000011</v>
      </c>
      <c r="AX11">
        <f t="shared" si="31"/>
        <v>0.44444444444444442</v>
      </c>
      <c r="AY11">
        <f t="shared" si="32"/>
        <v>0.2857142857142857</v>
      </c>
      <c r="AZ11">
        <f t="shared" si="33"/>
        <v>0.74242424242424243</v>
      </c>
      <c r="BA11">
        <f t="shared" si="34"/>
        <v>0.98484848484848486</v>
      </c>
      <c r="BB11">
        <f t="shared" si="35"/>
        <v>1</v>
      </c>
      <c r="BC11">
        <f t="shared" si="36"/>
        <v>0.58333333333333337</v>
      </c>
      <c r="BD11">
        <f t="shared" si="37"/>
        <v>0.23809523809523808</v>
      </c>
      <c r="BE11">
        <f t="shared" si="38"/>
        <v>0.14564831261101244</v>
      </c>
      <c r="BF11">
        <f t="shared" si="39"/>
        <v>0.74242424242424243</v>
      </c>
      <c r="BG11">
        <f t="shared" si="40"/>
        <v>0.98484848484848486</v>
      </c>
      <c r="BH11">
        <f t="shared" si="41"/>
        <v>1</v>
      </c>
      <c r="BI11">
        <f t="shared" si="42"/>
        <v>0.51041666666666663</v>
      </c>
      <c r="BJ11">
        <f t="shared" si="14"/>
        <v>0.83333333333333337</v>
      </c>
      <c r="BK11">
        <f t="shared" si="14"/>
        <v>0.85416666666666663</v>
      </c>
      <c r="BL11">
        <f t="shared" si="59"/>
        <v>0.74242424242424243</v>
      </c>
      <c r="BM11">
        <f t="shared" si="43"/>
        <v>0.98484848484848486</v>
      </c>
      <c r="BN11">
        <f t="shared" si="15"/>
        <v>1</v>
      </c>
      <c r="BO11">
        <f t="shared" si="58"/>
        <v>0.54444444444444451</v>
      </c>
      <c r="BP11">
        <f t="shared" si="16"/>
        <v>0.37037037037037035</v>
      </c>
      <c r="BQ11">
        <f t="shared" si="17"/>
        <v>0.2488619119878604</v>
      </c>
    </row>
    <row r="12" spans="1:69" x14ac:dyDescent="0.25">
      <c r="A12" s="2" t="s">
        <v>2</v>
      </c>
      <c r="B12" s="3" t="s">
        <v>47</v>
      </c>
      <c r="C12" s="3" t="s">
        <v>48</v>
      </c>
      <c r="D12" s="1">
        <v>6</v>
      </c>
      <c r="E12" s="1">
        <v>6</v>
      </c>
      <c r="F12" s="1">
        <v>6</v>
      </c>
      <c r="G12" s="1">
        <v>8</v>
      </c>
      <c r="H12" s="1">
        <v>32</v>
      </c>
      <c r="I12" s="1">
        <v>52</v>
      </c>
      <c r="J12" s="1">
        <v>4</v>
      </c>
      <c r="K12" s="1">
        <v>6</v>
      </c>
      <c r="L12" s="1">
        <v>6</v>
      </c>
      <c r="M12" s="1">
        <v>4</v>
      </c>
      <c r="N12" s="1">
        <v>7</v>
      </c>
      <c r="O12" s="1">
        <v>7</v>
      </c>
      <c r="P12" s="1">
        <v>6</v>
      </c>
      <c r="Q12" s="1">
        <v>9</v>
      </c>
      <c r="R12" s="1">
        <f t="shared" si="44"/>
        <v>66</v>
      </c>
      <c r="S12" s="1">
        <f t="shared" si="45"/>
        <v>66</v>
      </c>
      <c r="T12" s="1">
        <f t="shared" si="46"/>
        <v>66</v>
      </c>
      <c r="U12" s="1">
        <f t="shared" si="47"/>
        <v>84</v>
      </c>
      <c r="V12" s="1">
        <f t="shared" si="48"/>
        <v>336</v>
      </c>
      <c r="W12" s="1">
        <f t="shared" si="49"/>
        <v>563</v>
      </c>
      <c r="X12" s="1">
        <f t="shared" si="50"/>
        <v>49</v>
      </c>
      <c r="Y12" s="1">
        <f t="shared" si="51"/>
        <v>65</v>
      </c>
      <c r="Z12" s="1">
        <f t="shared" si="52"/>
        <v>66</v>
      </c>
      <c r="AA12" s="1">
        <f t="shared" si="53"/>
        <v>49</v>
      </c>
      <c r="AB12" s="1">
        <f t="shared" si="54"/>
        <v>80</v>
      </c>
      <c r="AC12" s="1">
        <f t="shared" si="55"/>
        <v>82</v>
      </c>
      <c r="AD12" s="1">
        <v>11</v>
      </c>
      <c r="AE12" s="1">
        <v>7</v>
      </c>
      <c r="AF12" s="1">
        <v>66</v>
      </c>
      <c r="AG12" s="1">
        <v>96</v>
      </c>
      <c r="AH12">
        <f t="shared" si="1"/>
        <v>0.66666666666666663</v>
      </c>
      <c r="AI12">
        <f t="shared" si="2"/>
        <v>1</v>
      </c>
      <c r="AJ12">
        <f t="shared" si="3"/>
        <v>1</v>
      </c>
      <c r="AK12">
        <f t="shared" si="20"/>
        <v>0.5</v>
      </c>
      <c r="AL12">
        <f t="shared" si="21"/>
        <v>0.21875</v>
      </c>
      <c r="AM12">
        <f t="shared" si="22"/>
        <v>0.13461538461538461</v>
      </c>
      <c r="AN12">
        <f t="shared" si="23"/>
        <v>0.66666666666666663</v>
      </c>
      <c r="AO12">
        <f t="shared" si="24"/>
        <v>1</v>
      </c>
      <c r="AP12">
        <f t="shared" si="25"/>
        <v>1</v>
      </c>
      <c r="AQ12">
        <f t="shared" si="26"/>
        <v>0.44444444444444442</v>
      </c>
      <c r="AR12">
        <f t="shared" si="27"/>
        <v>0.77777777777777779</v>
      </c>
      <c r="AS12">
        <f t="shared" si="28"/>
        <v>0.77777777777777779</v>
      </c>
      <c r="AT12">
        <f t="shared" si="56"/>
        <v>0.66666666666666663</v>
      </c>
      <c r="AU12">
        <f t="shared" si="29"/>
        <v>1</v>
      </c>
      <c r="AV12">
        <f t="shared" si="30"/>
        <v>1</v>
      </c>
      <c r="AW12">
        <f t="shared" si="57"/>
        <v>0.47058823529411764</v>
      </c>
      <c r="AX12">
        <f t="shared" si="31"/>
        <v>0.34146341463414637</v>
      </c>
      <c r="AY12">
        <f t="shared" si="32"/>
        <v>0.22950819672131148</v>
      </c>
      <c r="AZ12">
        <f t="shared" si="33"/>
        <v>0.74242424242424243</v>
      </c>
      <c r="BA12">
        <f t="shared" si="34"/>
        <v>0.98484848484848486</v>
      </c>
      <c r="BB12">
        <f t="shared" si="35"/>
        <v>1</v>
      </c>
      <c r="BC12">
        <f t="shared" si="36"/>
        <v>0.58333333333333337</v>
      </c>
      <c r="BD12">
        <f t="shared" si="37"/>
        <v>0.23809523809523808</v>
      </c>
      <c r="BE12">
        <f t="shared" si="38"/>
        <v>0.14564831261101244</v>
      </c>
      <c r="BF12">
        <f t="shared" si="39"/>
        <v>0.74242424242424243</v>
      </c>
      <c r="BG12">
        <f t="shared" si="40"/>
        <v>0.98484848484848486</v>
      </c>
      <c r="BH12">
        <f t="shared" si="41"/>
        <v>1</v>
      </c>
      <c r="BI12">
        <f t="shared" si="42"/>
        <v>0.51041666666666663</v>
      </c>
      <c r="BJ12">
        <f t="shared" si="14"/>
        <v>0.83333333333333337</v>
      </c>
      <c r="BK12">
        <f t="shared" si="14"/>
        <v>0.85416666666666663</v>
      </c>
      <c r="BL12">
        <f t="shared" si="59"/>
        <v>0.74242424242424243</v>
      </c>
      <c r="BM12">
        <f t="shared" si="43"/>
        <v>0.98484848484848486</v>
      </c>
      <c r="BN12">
        <f t="shared" si="15"/>
        <v>1</v>
      </c>
      <c r="BO12">
        <f t="shared" si="58"/>
        <v>0.54444444444444451</v>
      </c>
      <c r="BP12">
        <f t="shared" si="16"/>
        <v>0.37037037037037035</v>
      </c>
      <c r="BQ12">
        <f t="shared" si="17"/>
        <v>0.2488619119878604</v>
      </c>
    </row>
    <row r="13" spans="1:69" x14ac:dyDescent="0.25">
      <c r="A13" s="1" t="s">
        <v>2</v>
      </c>
      <c r="B13" s="1" t="s">
        <v>49</v>
      </c>
      <c r="C13" s="1" t="s">
        <v>48</v>
      </c>
      <c r="D13" s="1">
        <v>6</v>
      </c>
      <c r="E13" s="1">
        <v>6</v>
      </c>
      <c r="F13" s="1">
        <v>6</v>
      </c>
      <c r="G13" s="1">
        <v>8</v>
      </c>
      <c r="H13" s="1">
        <v>32</v>
      </c>
      <c r="I13" s="1">
        <v>52</v>
      </c>
      <c r="J13" s="1">
        <v>4</v>
      </c>
      <c r="K13" s="1">
        <v>6</v>
      </c>
      <c r="L13" s="1">
        <v>6</v>
      </c>
      <c r="M13" s="1">
        <v>4</v>
      </c>
      <c r="N13" s="1">
        <v>7</v>
      </c>
      <c r="O13" s="1">
        <v>7</v>
      </c>
      <c r="P13" s="1">
        <v>6</v>
      </c>
      <c r="Q13" s="1">
        <v>10</v>
      </c>
      <c r="R13" s="1">
        <f t="shared" si="44"/>
        <v>66</v>
      </c>
      <c r="S13" s="1">
        <f t="shared" si="45"/>
        <v>66</v>
      </c>
      <c r="T13" s="1">
        <f t="shared" si="46"/>
        <v>66</v>
      </c>
      <c r="U13" s="1">
        <f t="shared" si="47"/>
        <v>84</v>
      </c>
      <c r="V13" s="1">
        <f t="shared" si="48"/>
        <v>336</v>
      </c>
      <c r="W13" s="1">
        <f t="shared" si="49"/>
        <v>563</v>
      </c>
      <c r="X13" s="1">
        <f t="shared" si="50"/>
        <v>49</v>
      </c>
      <c r="Y13" s="1">
        <f t="shared" si="51"/>
        <v>65</v>
      </c>
      <c r="Z13" s="1">
        <f t="shared" si="52"/>
        <v>66</v>
      </c>
      <c r="AA13" s="1">
        <f t="shared" si="53"/>
        <v>49</v>
      </c>
      <c r="AB13" s="1">
        <f t="shared" si="54"/>
        <v>80</v>
      </c>
      <c r="AC13" s="1">
        <f t="shared" si="55"/>
        <v>82</v>
      </c>
      <c r="AD13" s="1">
        <v>11</v>
      </c>
      <c r="AE13" s="1">
        <v>7</v>
      </c>
      <c r="AF13" s="1">
        <v>66</v>
      </c>
      <c r="AG13" s="1">
        <v>96</v>
      </c>
      <c r="AH13">
        <f t="shared" si="1"/>
        <v>0.66666666666666663</v>
      </c>
      <c r="AI13">
        <f t="shared" si="2"/>
        <v>1</v>
      </c>
      <c r="AJ13">
        <f t="shared" si="3"/>
        <v>1</v>
      </c>
      <c r="AK13">
        <f t="shared" si="20"/>
        <v>0.5</v>
      </c>
      <c r="AL13">
        <f t="shared" si="21"/>
        <v>0.21875</v>
      </c>
      <c r="AM13">
        <f t="shared" si="22"/>
        <v>0.13461538461538461</v>
      </c>
      <c r="AN13">
        <f t="shared" si="23"/>
        <v>0.66666666666666663</v>
      </c>
      <c r="AO13">
        <f t="shared" si="24"/>
        <v>1</v>
      </c>
      <c r="AP13">
        <f t="shared" si="25"/>
        <v>1</v>
      </c>
      <c r="AQ13">
        <f t="shared" si="26"/>
        <v>0.4</v>
      </c>
      <c r="AR13">
        <f t="shared" si="27"/>
        <v>0.7</v>
      </c>
      <c r="AS13">
        <f t="shared" si="28"/>
        <v>0.7</v>
      </c>
      <c r="AT13">
        <f t="shared" si="56"/>
        <v>0.66666666666666663</v>
      </c>
      <c r="AU13">
        <f t="shared" si="29"/>
        <v>1</v>
      </c>
      <c r="AV13">
        <f t="shared" si="30"/>
        <v>1</v>
      </c>
      <c r="AW13">
        <f t="shared" si="57"/>
        <v>0.44444444444444448</v>
      </c>
      <c r="AX13">
        <f t="shared" si="31"/>
        <v>0.33333333333333331</v>
      </c>
      <c r="AY13">
        <f t="shared" si="32"/>
        <v>0.22580645161290322</v>
      </c>
      <c r="AZ13">
        <f t="shared" si="33"/>
        <v>0.74242424242424243</v>
      </c>
      <c r="BA13">
        <f t="shared" si="34"/>
        <v>0.98484848484848486</v>
      </c>
      <c r="BB13">
        <f t="shared" si="35"/>
        <v>1</v>
      </c>
      <c r="BC13">
        <f t="shared" si="36"/>
        <v>0.58333333333333337</v>
      </c>
      <c r="BD13">
        <f t="shared" si="37"/>
        <v>0.23809523809523808</v>
      </c>
      <c r="BE13">
        <f t="shared" si="38"/>
        <v>0.14564831261101244</v>
      </c>
      <c r="BF13">
        <f t="shared" si="39"/>
        <v>0.74242424242424243</v>
      </c>
      <c r="BG13">
        <f t="shared" si="40"/>
        <v>0.98484848484848486</v>
      </c>
      <c r="BH13">
        <f t="shared" si="41"/>
        <v>1</v>
      </c>
      <c r="BI13">
        <f t="shared" si="42"/>
        <v>0.51041666666666663</v>
      </c>
      <c r="BJ13">
        <f t="shared" si="14"/>
        <v>0.83333333333333337</v>
      </c>
      <c r="BK13">
        <f t="shared" si="14"/>
        <v>0.85416666666666663</v>
      </c>
      <c r="BL13">
        <f t="shared" si="59"/>
        <v>0.74242424242424243</v>
      </c>
      <c r="BM13">
        <f t="shared" si="43"/>
        <v>0.98484848484848486</v>
      </c>
      <c r="BN13">
        <f t="shared" si="15"/>
        <v>1</v>
      </c>
      <c r="BO13">
        <f t="shared" si="58"/>
        <v>0.54444444444444451</v>
      </c>
      <c r="BP13">
        <f t="shared" si="16"/>
        <v>0.37037037037037035</v>
      </c>
      <c r="BQ13">
        <f t="shared" si="17"/>
        <v>0.2488619119878604</v>
      </c>
    </row>
    <row r="14" spans="1:69" x14ac:dyDescent="0.25">
      <c r="A14" s="1" t="s">
        <v>2</v>
      </c>
      <c r="B14" s="3" t="s">
        <v>50</v>
      </c>
      <c r="C14" s="3" t="s">
        <v>51</v>
      </c>
      <c r="D14" s="1">
        <v>6</v>
      </c>
      <c r="E14" s="1">
        <v>6</v>
      </c>
      <c r="F14" s="1">
        <v>6</v>
      </c>
      <c r="G14" s="1">
        <v>7</v>
      </c>
      <c r="H14" s="1">
        <v>32</v>
      </c>
      <c r="I14" s="1">
        <v>59</v>
      </c>
      <c r="J14" s="1">
        <v>3</v>
      </c>
      <c r="K14" s="1">
        <v>5</v>
      </c>
      <c r="L14" s="1">
        <v>6</v>
      </c>
      <c r="M14" s="1">
        <v>3</v>
      </c>
      <c r="N14" s="1">
        <v>7</v>
      </c>
      <c r="O14" s="1">
        <v>8</v>
      </c>
      <c r="P14" s="1">
        <v>6</v>
      </c>
      <c r="Q14" s="1">
        <v>10</v>
      </c>
      <c r="R14" s="1">
        <f t="shared" si="44"/>
        <v>66</v>
      </c>
      <c r="S14" s="1">
        <f t="shared" si="45"/>
        <v>66</v>
      </c>
      <c r="T14" s="1">
        <f t="shared" si="46"/>
        <v>66</v>
      </c>
      <c r="U14" s="1">
        <f t="shared" si="47"/>
        <v>84</v>
      </c>
      <c r="V14" s="1">
        <f t="shared" si="48"/>
        <v>336</v>
      </c>
      <c r="W14" s="1">
        <f t="shared" si="49"/>
        <v>563</v>
      </c>
      <c r="X14" s="1">
        <f t="shared" si="50"/>
        <v>49</v>
      </c>
      <c r="Y14" s="1">
        <f t="shared" si="51"/>
        <v>65</v>
      </c>
      <c r="Z14" s="1">
        <f t="shared" si="52"/>
        <v>66</v>
      </c>
      <c r="AA14" s="1">
        <f t="shared" si="53"/>
        <v>49</v>
      </c>
      <c r="AB14" s="1">
        <f t="shared" si="54"/>
        <v>80</v>
      </c>
      <c r="AC14" s="1">
        <f t="shared" si="55"/>
        <v>82</v>
      </c>
      <c r="AD14" s="1">
        <v>11</v>
      </c>
      <c r="AE14" s="1">
        <v>7</v>
      </c>
      <c r="AF14" s="1">
        <v>66</v>
      </c>
      <c r="AG14" s="1">
        <v>96</v>
      </c>
      <c r="AH14">
        <f t="shared" si="1"/>
        <v>0.5</v>
      </c>
      <c r="AI14">
        <f t="shared" si="2"/>
        <v>0.83333333333333337</v>
      </c>
      <c r="AJ14">
        <f t="shared" si="3"/>
        <v>1</v>
      </c>
      <c r="AK14">
        <f t="shared" si="20"/>
        <v>0.42857142857142855</v>
      </c>
      <c r="AL14">
        <f t="shared" si="21"/>
        <v>0.21875</v>
      </c>
      <c r="AM14">
        <f t="shared" si="22"/>
        <v>0.13559322033898305</v>
      </c>
      <c r="AN14">
        <f t="shared" si="23"/>
        <v>0.5</v>
      </c>
      <c r="AO14">
        <f t="shared" si="24"/>
        <v>0.83333333333333337</v>
      </c>
      <c r="AP14">
        <f t="shared" si="25"/>
        <v>1</v>
      </c>
      <c r="AQ14">
        <f t="shared" si="26"/>
        <v>0.3</v>
      </c>
      <c r="AR14">
        <f t="shared" si="27"/>
        <v>0.7</v>
      </c>
      <c r="AS14">
        <f t="shared" si="28"/>
        <v>0.8</v>
      </c>
      <c r="AT14">
        <f t="shared" si="56"/>
        <v>0.5</v>
      </c>
      <c r="AU14">
        <f t="shared" si="29"/>
        <v>0.83333333333333337</v>
      </c>
      <c r="AV14">
        <f t="shared" si="30"/>
        <v>1</v>
      </c>
      <c r="AW14">
        <f t="shared" si="57"/>
        <v>0.3529411764705882</v>
      </c>
      <c r="AX14">
        <f t="shared" si="31"/>
        <v>0.33333333333333331</v>
      </c>
      <c r="AY14">
        <f t="shared" si="32"/>
        <v>0.23188405797101452</v>
      </c>
      <c r="AZ14">
        <f t="shared" si="33"/>
        <v>0.74242424242424243</v>
      </c>
      <c r="BA14">
        <f t="shared" si="34"/>
        <v>0.98484848484848486</v>
      </c>
      <c r="BB14">
        <f t="shared" si="35"/>
        <v>1</v>
      </c>
      <c r="BC14">
        <f t="shared" si="36"/>
        <v>0.58333333333333337</v>
      </c>
      <c r="BD14">
        <f t="shared" si="37"/>
        <v>0.23809523809523808</v>
      </c>
      <c r="BE14">
        <f t="shared" si="38"/>
        <v>0.14564831261101244</v>
      </c>
      <c r="BF14">
        <f t="shared" si="39"/>
        <v>0.74242424242424243</v>
      </c>
      <c r="BG14">
        <f t="shared" si="40"/>
        <v>0.98484848484848486</v>
      </c>
      <c r="BH14">
        <f t="shared" si="41"/>
        <v>1</v>
      </c>
      <c r="BI14">
        <f t="shared" si="42"/>
        <v>0.51041666666666663</v>
      </c>
      <c r="BJ14">
        <f t="shared" si="14"/>
        <v>0.83333333333333337</v>
      </c>
      <c r="BK14">
        <f t="shared" si="14"/>
        <v>0.85416666666666663</v>
      </c>
      <c r="BL14">
        <f t="shared" si="59"/>
        <v>0.74242424242424243</v>
      </c>
      <c r="BM14">
        <f t="shared" si="43"/>
        <v>0.98484848484848486</v>
      </c>
      <c r="BN14">
        <f t="shared" si="15"/>
        <v>1</v>
      </c>
      <c r="BO14">
        <f t="shared" si="58"/>
        <v>0.54444444444444451</v>
      </c>
      <c r="BP14">
        <f t="shared" si="16"/>
        <v>0.37037037037037035</v>
      </c>
      <c r="BQ14">
        <f t="shared" si="17"/>
        <v>0.2488619119878604</v>
      </c>
    </row>
    <row r="15" spans="1:69" x14ac:dyDescent="0.25">
      <c r="A15" s="4" t="s">
        <v>2</v>
      </c>
      <c r="B15" s="1" t="s">
        <v>52</v>
      </c>
      <c r="C15" s="1" t="s">
        <v>53</v>
      </c>
      <c r="D15" s="1">
        <v>6</v>
      </c>
      <c r="E15" s="1">
        <v>6</v>
      </c>
      <c r="F15" s="1">
        <v>6</v>
      </c>
      <c r="G15" s="1">
        <v>7</v>
      </c>
      <c r="H15" s="1">
        <v>22</v>
      </c>
      <c r="I15" s="1">
        <v>37</v>
      </c>
      <c r="J15" s="1">
        <v>6</v>
      </c>
      <c r="K15" s="1">
        <v>6</v>
      </c>
      <c r="L15" s="1">
        <v>6</v>
      </c>
      <c r="M15" s="1">
        <v>6</v>
      </c>
      <c r="N15" s="1">
        <v>8</v>
      </c>
      <c r="O15" s="1">
        <v>8</v>
      </c>
      <c r="P15" s="1">
        <v>6</v>
      </c>
      <c r="Q15" s="1">
        <v>10</v>
      </c>
      <c r="R15" s="1">
        <f t="shared" si="44"/>
        <v>66</v>
      </c>
      <c r="S15" s="1">
        <f t="shared" si="45"/>
        <v>66</v>
      </c>
      <c r="T15" s="1">
        <f t="shared" si="46"/>
        <v>66</v>
      </c>
      <c r="U15" s="1">
        <f t="shared" si="47"/>
        <v>84</v>
      </c>
      <c r="V15" s="1">
        <f t="shared" si="48"/>
        <v>336</v>
      </c>
      <c r="W15" s="1">
        <f t="shared" si="49"/>
        <v>563</v>
      </c>
      <c r="X15" s="1">
        <f t="shared" si="50"/>
        <v>49</v>
      </c>
      <c r="Y15" s="1">
        <f t="shared" si="51"/>
        <v>65</v>
      </c>
      <c r="Z15" s="1">
        <f t="shared" si="52"/>
        <v>66</v>
      </c>
      <c r="AA15" s="1">
        <f t="shared" si="53"/>
        <v>49</v>
      </c>
      <c r="AB15" s="1">
        <f t="shared" si="54"/>
        <v>80</v>
      </c>
      <c r="AC15" s="1">
        <f t="shared" si="55"/>
        <v>82</v>
      </c>
      <c r="AD15" s="1">
        <v>11</v>
      </c>
      <c r="AE15" s="1">
        <v>7</v>
      </c>
      <c r="AF15" s="1">
        <v>66</v>
      </c>
      <c r="AG15" s="1">
        <v>96</v>
      </c>
      <c r="AH15">
        <f t="shared" si="1"/>
        <v>1</v>
      </c>
      <c r="AI15">
        <f t="shared" si="2"/>
        <v>1</v>
      </c>
      <c r="AJ15">
        <f t="shared" si="3"/>
        <v>1</v>
      </c>
      <c r="AK15">
        <f t="shared" si="20"/>
        <v>0.8571428571428571</v>
      </c>
      <c r="AL15">
        <f t="shared" si="21"/>
        <v>0.36363636363636365</v>
      </c>
      <c r="AM15">
        <f t="shared" si="22"/>
        <v>0.21621621621621623</v>
      </c>
      <c r="AN15">
        <f t="shared" si="23"/>
        <v>1</v>
      </c>
      <c r="AO15">
        <f t="shared" si="24"/>
        <v>1</v>
      </c>
      <c r="AP15">
        <f t="shared" si="25"/>
        <v>1</v>
      </c>
      <c r="AQ15">
        <f t="shared" si="26"/>
        <v>0.6</v>
      </c>
      <c r="AR15">
        <f t="shared" si="27"/>
        <v>0.8</v>
      </c>
      <c r="AS15">
        <f t="shared" si="28"/>
        <v>0.8</v>
      </c>
      <c r="AT15">
        <f t="shared" si="56"/>
        <v>1</v>
      </c>
      <c r="AU15">
        <f t="shared" si="29"/>
        <v>1</v>
      </c>
      <c r="AV15">
        <f t="shared" si="30"/>
        <v>1</v>
      </c>
      <c r="AW15">
        <f t="shared" si="57"/>
        <v>0.70588235294117641</v>
      </c>
      <c r="AX15">
        <f t="shared" si="31"/>
        <v>0.50000000000000011</v>
      </c>
      <c r="AY15">
        <f t="shared" si="32"/>
        <v>0.34042553191489361</v>
      </c>
      <c r="AZ15">
        <f t="shared" si="33"/>
        <v>0.74242424242424243</v>
      </c>
      <c r="BA15">
        <f t="shared" si="34"/>
        <v>0.98484848484848486</v>
      </c>
      <c r="BB15">
        <f t="shared" si="35"/>
        <v>1</v>
      </c>
      <c r="BC15">
        <f t="shared" si="36"/>
        <v>0.58333333333333337</v>
      </c>
      <c r="BD15">
        <f t="shared" si="37"/>
        <v>0.23809523809523808</v>
      </c>
      <c r="BE15">
        <f t="shared" si="38"/>
        <v>0.14564831261101244</v>
      </c>
      <c r="BF15">
        <f t="shared" si="39"/>
        <v>0.74242424242424243</v>
      </c>
      <c r="BG15">
        <f t="shared" si="40"/>
        <v>0.98484848484848486</v>
      </c>
      <c r="BH15">
        <f t="shared" si="41"/>
        <v>1</v>
      </c>
      <c r="BI15">
        <f t="shared" si="42"/>
        <v>0.51041666666666663</v>
      </c>
      <c r="BJ15">
        <f t="shared" si="14"/>
        <v>0.83333333333333337</v>
      </c>
      <c r="BK15">
        <f t="shared" si="14"/>
        <v>0.85416666666666663</v>
      </c>
      <c r="BL15">
        <f t="shared" si="59"/>
        <v>0.74242424242424243</v>
      </c>
      <c r="BM15">
        <f t="shared" si="43"/>
        <v>0.98484848484848486</v>
      </c>
      <c r="BN15">
        <f t="shared" si="15"/>
        <v>1</v>
      </c>
      <c r="BO15">
        <f t="shared" si="58"/>
        <v>0.54444444444444451</v>
      </c>
      <c r="BP15">
        <f t="shared" si="16"/>
        <v>0.37037037037037035</v>
      </c>
      <c r="BQ15">
        <f t="shared" si="17"/>
        <v>0.2488619119878604</v>
      </c>
    </row>
    <row r="16" spans="1:69" x14ac:dyDescent="0.25">
      <c r="A16" s="4" t="s">
        <v>2</v>
      </c>
      <c r="B16" s="3" t="s">
        <v>54</v>
      </c>
      <c r="C16" s="3" t="s">
        <v>55</v>
      </c>
      <c r="D16" s="1">
        <v>6</v>
      </c>
      <c r="E16" s="1">
        <v>6</v>
      </c>
      <c r="F16" s="1">
        <v>6</v>
      </c>
      <c r="G16" s="1">
        <v>7</v>
      </c>
      <c r="H16" s="1">
        <v>31</v>
      </c>
      <c r="I16" s="1">
        <v>56</v>
      </c>
      <c r="J16" s="1">
        <v>3</v>
      </c>
      <c r="K16" s="1">
        <v>6</v>
      </c>
      <c r="L16" s="1">
        <v>6</v>
      </c>
      <c r="M16" s="1">
        <v>3</v>
      </c>
      <c r="N16" s="1">
        <v>7</v>
      </c>
      <c r="O16" s="1">
        <v>8</v>
      </c>
      <c r="P16" s="1">
        <v>6</v>
      </c>
      <c r="Q16" s="1">
        <v>10</v>
      </c>
      <c r="R16" s="1">
        <f t="shared" si="44"/>
        <v>66</v>
      </c>
      <c r="S16" s="1">
        <f t="shared" si="45"/>
        <v>66</v>
      </c>
      <c r="T16" s="1">
        <f t="shared" si="46"/>
        <v>66</v>
      </c>
      <c r="U16" s="1">
        <f t="shared" si="47"/>
        <v>84</v>
      </c>
      <c r="V16" s="1">
        <f t="shared" si="48"/>
        <v>336</v>
      </c>
      <c r="W16" s="1">
        <f t="shared" si="49"/>
        <v>563</v>
      </c>
      <c r="X16" s="1">
        <f t="shared" si="50"/>
        <v>49</v>
      </c>
      <c r="Y16" s="1">
        <f t="shared" si="51"/>
        <v>65</v>
      </c>
      <c r="Z16" s="1">
        <f t="shared" si="52"/>
        <v>66</v>
      </c>
      <c r="AA16" s="1">
        <f t="shared" si="53"/>
        <v>49</v>
      </c>
      <c r="AB16" s="1">
        <f t="shared" si="54"/>
        <v>80</v>
      </c>
      <c r="AC16" s="1">
        <f t="shared" si="55"/>
        <v>82</v>
      </c>
      <c r="AD16" s="1">
        <v>11</v>
      </c>
      <c r="AE16" s="1">
        <v>7</v>
      </c>
      <c r="AF16" s="1">
        <v>66</v>
      </c>
      <c r="AG16" s="1">
        <v>96</v>
      </c>
      <c r="AH16">
        <f t="shared" si="1"/>
        <v>0.5</v>
      </c>
      <c r="AI16">
        <f t="shared" si="2"/>
        <v>1</v>
      </c>
      <c r="AJ16">
        <f t="shared" si="3"/>
        <v>1</v>
      </c>
      <c r="AK16">
        <f t="shared" si="20"/>
        <v>0.42857142857142855</v>
      </c>
      <c r="AL16">
        <f t="shared" si="21"/>
        <v>0.22580645161290322</v>
      </c>
      <c r="AM16">
        <f t="shared" si="22"/>
        <v>0.14285714285714285</v>
      </c>
      <c r="AN16">
        <f t="shared" si="23"/>
        <v>0.5</v>
      </c>
      <c r="AO16">
        <f t="shared" si="24"/>
        <v>1</v>
      </c>
      <c r="AP16">
        <f t="shared" si="25"/>
        <v>1</v>
      </c>
      <c r="AQ16">
        <f t="shared" si="26"/>
        <v>0.3</v>
      </c>
      <c r="AR16">
        <f t="shared" si="27"/>
        <v>0.7</v>
      </c>
      <c r="AS16">
        <f t="shared" si="28"/>
        <v>0.8</v>
      </c>
      <c r="AT16">
        <f t="shared" si="56"/>
        <v>0.5</v>
      </c>
      <c r="AU16">
        <f t="shared" si="29"/>
        <v>1</v>
      </c>
      <c r="AV16">
        <f t="shared" si="30"/>
        <v>1</v>
      </c>
      <c r="AW16">
        <f t="shared" si="57"/>
        <v>0.3529411764705882</v>
      </c>
      <c r="AX16">
        <f t="shared" si="31"/>
        <v>0.34146341463414631</v>
      </c>
      <c r="AY16">
        <f t="shared" si="32"/>
        <v>0.24242424242424243</v>
      </c>
      <c r="AZ16">
        <f t="shared" si="33"/>
        <v>0.74242424242424243</v>
      </c>
      <c r="BA16">
        <f t="shared" si="34"/>
        <v>0.98484848484848486</v>
      </c>
      <c r="BB16">
        <f t="shared" si="35"/>
        <v>1</v>
      </c>
      <c r="BC16">
        <f t="shared" si="36"/>
        <v>0.58333333333333337</v>
      </c>
      <c r="BD16">
        <f t="shared" si="37"/>
        <v>0.23809523809523808</v>
      </c>
      <c r="BE16">
        <f t="shared" si="38"/>
        <v>0.14564831261101244</v>
      </c>
      <c r="BF16">
        <f t="shared" si="39"/>
        <v>0.74242424242424243</v>
      </c>
      <c r="BG16">
        <f t="shared" si="40"/>
        <v>0.98484848484848486</v>
      </c>
      <c r="BH16">
        <f t="shared" si="41"/>
        <v>1</v>
      </c>
      <c r="BI16">
        <f t="shared" si="42"/>
        <v>0.51041666666666663</v>
      </c>
      <c r="BJ16">
        <f t="shared" si="14"/>
        <v>0.83333333333333337</v>
      </c>
      <c r="BK16">
        <f t="shared" si="14"/>
        <v>0.85416666666666663</v>
      </c>
      <c r="BL16">
        <f t="shared" si="59"/>
        <v>0.74242424242424243</v>
      </c>
      <c r="BM16">
        <f t="shared" si="43"/>
        <v>0.98484848484848486</v>
      </c>
      <c r="BN16">
        <f t="shared" si="15"/>
        <v>1</v>
      </c>
      <c r="BO16">
        <f t="shared" si="58"/>
        <v>0.54444444444444451</v>
      </c>
      <c r="BP16">
        <f t="shared" si="16"/>
        <v>0.37037037037037035</v>
      </c>
      <c r="BQ16">
        <f t="shared" si="17"/>
        <v>0.2488619119878604</v>
      </c>
    </row>
    <row r="17" spans="1:69" x14ac:dyDescent="0.25">
      <c r="A17" s="4" t="s">
        <v>3</v>
      </c>
      <c r="B17" s="1" t="s">
        <v>56</v>
      </c>
      <c r="C17" s="1" t="s">
        <v>57</v>
      </c>
      <c r="D17" s="1">
        <v>1</v>
      </c>
      <c r="E17" s="1">
        <v>1</v>
      </c>
      <c r="F17" s="1">
        <v>1</v>
      </c>
      <c r="G17" s="1">
        <v>1</v>
      </c>
      <c r="H17" s="1">
        <v>5</v>
      </c>
      <c r="I17" s="1">
        <v>7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f t="shared" ref="R17:AC17" si="60">SUM(D$17:D$18)</f>
        <v>2</v>
      </c>
      <c r="S17" s="1">
        <f t="shared" si="60"/>
        <v>2</v>
      </c>
      <c r="T17" s="1">
        <f t="shared" si="60"/>
        <v>2</v>
      </c>
      <c r="U17" s="1">
        <f t="shared" si="60"/>
        <v>2</v>
      </c>
      <c r="V17" s="1">
        <f t="shared" si="60"/>
        <v>9</v>
      </c>
      <c r="W17" s="1">
        <f t="shared" si="60"/>
        <v>11</v>
      </c>
      <c r="X17" s="1">
        <f t="shared" si="60"/>
        <v>2</v>
      </c>
      <c r="Y17" s="1">
        <f t="shared" si="60"/>
        <v>2</v>
      </c>
      <c r="Z17" s="1">
        <f t="shared" si="60"/>
        <v>2</v>
      </c>
      <c r="AA17" s="1">
        <f t="shared" si="60"/>
        <v>2</v>
      </c>
      <c r="AB17" s="1">
        <f t="shared" si="60"/>
        <v>2</v>
      </c>
      <c r="AC17" s="1">
        <f t="shared" si="60"/>
        <v>2</v>
      </c>
      <c r="AD17" s="1">
        <v>2</v>
      </c>
      <c r="AE17" s="1">
        <v>2</v>
      </c>
      <c r="AF17" s="1">
        <v>2</v>
      </c>
      <c r="AG17" s="1">
        <v>2</v>
      </c>
      <c r="AH17">
        <f t="shared" si="1"/>
        <v>1</v>
      </c>
      <c r="AI17">
        <f t="shared" si="2"/>
        <v>1</v>
      </c>
      <c r="AJ17">
        <f t="shared" si="3"/>
        <v>1</v>
      </c>
      <c r="AK17">
        <f t="shared" si="20"/>
        <v>1</v>
      </c>
      <c r="AL17">
        <f t="shared" si="21"/>
        <v>0.2</v>
      </c>
      <c r="AM17">
        <f t="shared" si="22"/>
        <v>0.14285714285714285</v>
      </c>
      <c r="AN17">
        <f t="shared" si="23"/>
        <v>1</v>
      </c>
      <c r="AO17">
        <f t="shared" si="24"/>
        <v>1</v>
      </c>
      <c r="AP17">
        <f t="shared" si="25"/>
        <v>1</v>
      </c>
      <c r="AQ17">
        <f t="shared" si="26"/>
        <v>1</v>
      </c>
      <c r="AR17">
        <f t="shared" si="27"/>
        <v>1</v>
      </c>
      <c r="AS17">
        <f t="shared" si="28"/>
        <v>1</v>
      </c>
      <c r="AT17">
        <f t="shared" si="56"/>
        <v>1</v>
      </c>
      <c r="AU17">
        <f t="shared" si="29"/>
        <v>1</v>
      </c>
      <c r="AV17">
        <f t="shared" si="30"/>
        <v>1</v>
      </c>
      <c r="AW17">
        <f t="shared" si="57"/>
        <v>1</v>
      </c>
      <c r="AX17">
        <f t="shared" si="31"/>
        <v>0.33333333333333337</v>
      </c>
      <c r="AY17">
        <f t="shared" si="32"/>
        <v>0.25</v>
      </c>
      <c r="AZ17">
        <f t="shared" si="33"/>
        <v>1</v>
      </c>
      <c r="BA17">
        <f t="shared" si="34"/>
        <v>1</v>
      </c>
      <c r="BB17">
        <f t="shared" si="35"/>
        <v>1</v>
      </c>
      <c r="BC17">
        <f t="shared" si="36"/>
        <v>1</v>
      </c>
      <c r="BD17">
        <f t="shared" si="37"/>
        <v>0.22222222222222221</v>
      </c>
      <c r="BE17">
        <f t="shared" si="38"/>
        <v>0.18181818181818182</v>
      </c>
      <c r="BF17">
        <f t="shared" si="39"/>
        <v>1</v>
      </c>
      <c r="BG17">
        <f t="shared" si="40"/>
        <v>1</v>
      </c>
      <c r="BH17">
        <f t="shared" si="41"/>
        <v>1</v>
      </c>
      <c r="BI17">
        <f t="shared" si="42"/>
        <v>1</v>
      </c>
      <c r="BJ17">
        <f t="shared" si="14"/>
        <v>1</v>
      </c>
      <c r="BK17">
        <f t="shared" si="14"/>
        <v>1</v>
      </c>
      <c r="BL17">
        <f t="shared" si="59"/>
        <v>1</v>
      </c>
      <c r="BM17">
        <f t="shared" si="43"/>
        <v>1</v>
      </c>
      <c r="BN17">
        <f t="shared" si="15"/>
        <v>1</v>
      </c>
      <c r="BO17">
        <f t="shared" si="58"/>
        <v>1</v>
      </c>
      <c r="BP17">
        <f t="shared" si="16"/>
        <v>0.36363636363636359</v>
      </c>
      <c r="BQ17">
        <f t="shared" si="17"/>
        <v>0.30769230769230771</v>
      </c>
    </row>
    <row r="18" spans="1:69" x14ac:dyDescent="0.25">
      <c r="A18" s="4" t="s">
        <v>3</v>
      </c>
      <c r="B18" s="3" t="s">
        <v>58</v>
      </c>
      <c r="C18" s="3" t="s">
        <v>59</v>
      </c>
      <c r="D18" s="1">
        <v>1</v>
      </c>
      <c r="E18" s="1">
        <v>1</v>
      </c>
      <c r="F18" s="1">
        <v>1</v>
      </c>
      <c r="G18" s="1">
        <v>1</v>
      </c>
      <c r="H18" s="1">
        <v>4</v>
      </c>
      <c r="I18" s="1">
        <v>4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f t="shared" ref="R18" si="61">SUM(D$17:D$18)</f>
        <v>2</v>
      </c>
      <c r="S18" s="1">
        <f t="shared" ref="S18:AC18" si="62">SUM(E$17:E$18)</f>
        <v>2</v>
      </c>
      <c r="T18" s="1">
        <f t="shared" si="62"/>
        <v>2</v>
      </c>
      <c r="U18" s="1">
        <f t="shared" si="62"/>
        <v>2</v>
      </c>
      <c r="V18" s="1">
        <f t="shared" si="62"/>
        <v>9</v>
      </c>
      <c r="W18" s="1">
        <f t="shared" si="62"/>
        <v>11</v>
      </c>
      <c r="X18" s="1">
        <f t="shared" si="62"/>
        <v>2</v>
      </c>
      <c r="Y18" s="1">
        <f t="shared" si="62"/>
        <v>2</v>
      </c>
      <c r="Z18" s="1">
        <f t="shared" si="62"/>
        <v>2</v>
      </c>
      <c r="AA18" s="1">
        <f t="shared" si="62"/>
        <v>2</v>
      </c>
      <c r="AB18" s="1">
        <f t="shared" si="62"/>
        <v>2</v>
      </c>
      <c r="AC18" s="1">
        <f t="shared" si="62"/>
        <v>2</v>
      </c>
      <c r="AD18" s="1">
        <v>2</v>
      </c>
      <c r="AE18" s="1">
        <v>2</v>
      </c>
      <c r="AF18" s="1">
        <v>2</v>
      </c>
      <c r="AG18" s="1">
        <v>2</v>
      </c>
      <c r="AH18">
        <f t="shared" si="1"/>
        <v>1</v>
      </c>
      <c r="AI18">
        <f t="shared" si="2"/>
        <v>1</v>
      </c>
      <c r="AJ18">
        <f t="shared" si="3"/>
        <v>1</v>
      </c>
      <c r="AK18">
        <f t="shared" si="20"/>
        <v>1</v>
      </c>
      <c r="AL18">
        <f t="shared" si="21"/>
        <v>0.25</v>
      </c>
      <c r="AM18">
        <f t="shared" si="22"/>
        <v>0.25</v>
      </c>
      <c r="AN18">
        <f t="shared" si="23"/>
        <v>1</v>
      </c>
      <c r="AO18">
        <f t="shared" si="24"/>
        <v>1</v>
      </c>
      <c r="AP18">
        <f t="shared" si="25"/>
        <v>1</v>
      </c>
      <c r="AQ18">
        <f t="shared" si="26"/>
        <v>1</v>
      </c>
      <c r="AR18">
        <f t="shared" si="27"/>
        <v>1</v>
      </c>
      <c r="AS18">
        <f t="shared" si="28"/>
        <v>1</v>
      </c>
      <c r="AT18">
        <f t="shared" si="56"/>
        <v>1</v>
      </c>
      <c r="AU18">
        <f t="shared" si="29"/>
        <v>1</v>
      </c>
      <c r="AV18">
        <f t="shared" si="30"/>
        <v>1</v>
      </c>
      <c r="AW18">
        <f t="shared" si="57"/>
        <v>1</v>
      </c>
      <c r="AX18">
        <f t="shared" si="31"/>
        <v>0.4</v>
      </c>
      <c r="AY18">
        <f t="shared" si="32"/>
        <v>0.4</v>
      </c>
      <c r="AZ18">
        <f t="shared" si="33"/>
        <v>1</v>
      </c>
      <c r="BA18">
        <f t="shared" si="34"/>
        <v>1</v>
      </c>
      <c r="BB18">
        <f t="shared" si="35"/>
        <v>1</v>
      </c>
      <c r="BC18">
        <f t="shared" si="36"/>
        <v>1</v>
      </c>
      <c r="BD18">
        <f t="shared" si="37"/>
        <v>0.22222222222222221</v>
      </c>
      <c r="BE18">
        <f t="shared" si="38"/>
        <v>0.18181818181818182</v>
      </c>
      <c r="BF18">
        <f t="shared" si="39"/>
        <v>1</v>
      </c>
      <c r="BG18">
        <f t="shared" si="40"/>
        <v>1</v>
      </c>
      <c r="BH18">
        <f t="shared" si="41"/>
        <v>1</v>
      </c>
      <c r="BI18">
        <f t="shared" si="42"/>
        <v>1</v>
      </c>
      <c r="BJ18">
        <f t="shared" ref="BJ18:BJ24" si="63">AB18/$AG18</f>
        <v>1</v>
      </c>
      <c r="BK18">
        <f t="shared" ref="BK18:BK24" si="64">AC18/$AG18</f>
        <v>1</v>
      </c>
      <c r="BL18">
        <f t="shared" si="59"/>
        <v>1</v>
      </c>
      <c r="BM18">
        <f t="shared" si="43"/>
        <v>1</v>
      </c>
      <c r="BN18">
        <f t="shared" si="15"/>
        <v>1</v>
      </c>
      <c r="BO18">
        <f t="shared" si="58"/>
        <v>1</v>
      </c>
      <c r="BP18">
        <f t="shared" si="16"/>
        <v>0.36363636363636359</v>
      </c>
      <c r="BQ18">
        <f t="shared" si="17"/>
        <v>0.30769230769230771</v>
      </c>
    </row>
    <row r="19" spans="1:69" x14ac:dyDescent="0.25">
      <c r="A19" s="4" t="s">
        <v>4</v>
      </c>
      <c r="B19" s="1" t="s">
        <v>60</v>
      </c>
      <c r="C19" s="1" t="s">
        <v>61</v>
      </c>
      <c r="D19" s="1">
        <v>4</v>
      </c>
      <c r="E19" s="1">
        <v>4</v>
      </c>
      <c r="F19" s="1">
        <v>4</v>
      </c>
      <c r="G19" s="1">
        <v>4</v>
      </c>
      <c r="H19" s="1">
        <v>17</v>
      </c>
      <c r="I19" s="1">
        <v>19</v>
      </c>
      <c r="J19" s="1">
        <v>1</v>
      </c>
      <c r="K19" s="1">
        <v>3</v>
      </c>
      <c r="L19" s="1">
        <v>3</v>
      </c>
      <c r="M19" s="1">
        <v>1</v>
      </c>
      <c r="N19" s="1">
        <v>3</v>
      </c>
      <c r="O19" s="1">
        <v>3</v>
      </c>
      <c r="P19" s="1">
        <v>4</v>
      </c>
      <c r="Q19" s="1">
        <v>4</v>
      </c>
      <c r="R19" s="1">
        <f t="shared" ref="R19:AC19" si="65">SUM(D$19:D$23)</f>
        <v>16</v>
      </c>
      <c r="S19" s="1">
        <f t="shared" si="65"/>
        <v>16</v>
      </c>
      <c r="T19" s="1">
        <f t="shared" si="65"/>
        <v>16</v>
      </c>
      <c r="U19" s="1">
        <f t="shared" si="65"/>
        <v>16</v>
      </c>
      <c r="V19" s="1">
        <f t="shared" si="65"/>
        <v>60</v>
      </c>
      <c r="W19" s="1">
        <f t="shared" si="65"/>
        <v>62</v>
      </c>
      <c r="X19" s="1">
        <f t="shared" si="65"/>
        <v>5</v>
      </c>
      <c r="Y19" s="1">
        <f t="shared" si="65"/>
        <v>12</v>
      </c>
      <c r="Z19" s="1">
        <f t="shared" si="65"/>
        <v>12</v>
      </c>
      <c r="AA19" s="1">
        <f t="shared" si="65"/>
        <v>5</v>
      </c>
      <c r="AB19" s="1">
        <f t="shared" si="65"/>
        <v>12</v>
      </c>
      <c r="AC19" s="1">
        <f t="shared" si="65"/>
        <v>12</v>
      </c>
      <c r="AD19" s="1">
        <v>5</v>
      </c>
      <c r="AE19" s="1">
        <v>5</v>
      </c>
      <c r="AF19" s="1">
        <v>20</v>
      </c>
      <c r="AG19" s="1">
        <v>20</v>
      </c>
      <c r="AH19">
        <f t="shared" si="1"/>
        <v>0.25</v>
      </c>
      <c r="AI19">
        <f t="shared" si="2"/>
        <v>0.75</v>
      </c>
      <c r="AJ19">
        <f t="shared" si="3"/>
        <v>0.75</v>
      </c>
      <c r="AK19">
        <f t="shared" si="20"/>
        <v>0.25</v>
      </c>
      <c r="AL19">
        <f t="shared" si="21"/>
        <v>0.17647058823529413</v>
      </c>
      <c r="AM19">
        <f t="shared" si="22"/>
        <v>0.15789473684210525</v>
      </c>
      <c r="AN19">
        <f t="shared" si="23"/>
        <v>0.25</v>
      </c>
      <c r="AO19">
        <f t="shared" si="24"/>
        <v>0.75</v>
      </c>
      <c r="AP19">
        <f t="shared" si="25"/>
        <v>0.75</v>
      </c>
      <c r="AQ19">
        <f t="shared" si="26"/>
        <v>0.25</v>
      </c>
      <c r="AR19">
        <f t="shared" si="27"/>
        <v>0.75</v>
      </c>
      <c r="AS19">
        <f t="shared" si="28"/>
        <v>0.75</v>
      </c>
      <c r="AT19">
        <f t="shared" si="56"/>
        <v>0.25</v>
      </c>
      <c r="AU19">
        <f t="shared" si="29"/>
        <v>0.75</v>
      </c>
      <c r="AV19">
        <f t="shared" si="30"/>
        <v>0.75</v>
      </c>
      <c r="AW19">
        <f t="shared" si="57"/>
        <v>0.25</v>
      </c>
      <c r="AX19">
        <f t="shared" si="31"/>
        <v>0.2857142857142857</v>
      </c>
      <c r="AY19">
        <f t="shared" si="32"/>
        <v>0.2608695652173913</v>
      </c>
      <c r="AZ19">
        <f t="shared" si="33"/>
        <v>0.3125</v>
      </c>
      <c r="BA19">
        <f t="shared" si="34"/>
        <v>0.75</v>
      </c>
      <c r="BB19">
        <f t="shared" si="35"/>
        <v>0.75</v>
      </c>
      <c r="BC19">
        <f t="shared" si="36"/>
        <v>0.3125</v>
      </c>
      <c r="BD19">
        <f t="shared" si="37"/>
        <v>0.2</v>
      </c>
      <c r="BE19">
        <f t="shared" si="38"/>
        <v>0.19354838709677419</v>
      </c>
      <c r="BF19">
        <f t="shared" si="39"/>
        <v>0.25</v>
      </c>
      <c r="BG19">
        <f t="shared" si="40"/>
        <v>0.6</v>
      </c>
      <c r="BH19">
        <f t="shared" si="41"/>
        <v>0.6</v>
      </c>
      <c r="BI19">
        <f t="shared" si="42"/>
        <v>0.25</v>
      </c>
      <c r="BJ19">
        <f t="shared" si="63"/>
        <v>0.6</v>
      </c>
      <c r="BK19">
        <f t="shared" si="64"/>
        <v>0.6</v>
      </c>
      <c r="BL19">
        <f t="shared" si="59"/>
        <v>0.27777777777777779</v>
      </c>
      <c r="BM19">
        <f t="shared" si="43"/>
        <v>0.66666666666666652</v>
      </c>
      <c r="BN19">
        <f t="shared" si="15"/>
        <v>0.66666666666666652</v>
      </c>
      <c r="BO19">
        <f t="shared" si="58"/>
        <v>0.27777777777777779</v>
      </c>
      <c r="BP19">
        <f t="shared" si="16"/>
        <v>0.3</v>
      </c>
      <c r="BQ19">
        <f t="shared" si="17"/>
        <v>0.29268292682926828</v>
      </c>
    </row>
    <row r="20" spans="1:69" x14ac:dyDescent="0.25">
      <c r="A20" s="4" t="s">
        <v>4</v>
      </c>
      <c r="B20" s="3" t="s">
        <v>62</v>
      </c>
      <c r="C20" s="3" t="s">
        <v>59</v>
      </c>
      <c r="D20" s="1">
        <v>4</v>
      </c>
      <c r="E20" s="1">
        <v>4</v>
      </c>
      <c r="F20" s="1">
        <v>4</v>
      </c>
      <c r="G20" s="1">
        <v>4</v>
      </c>
      <c r="H20" s="1">
        <v>14</v>
      </c>
      <c r="I20" s="1">
        <v>14</v>
      </c>
      <c r="J20" s="1">
        <v>0</v>
      </c>
      <c r="K20" s="1">
        <v>3</v>
      </c>
      <c r="L20" s="1">
        <v>3</v>
      </c>
      <c r="M20" s="1">
        <v>0</v>
      </c>
      <c r="N20" s="1">
        <v>3</v>
      </c>
      <c r="O20" s="1">
        <v>3</v>
      </c>
      <c r="P20" s="1">
        <v>4</v>
      </c>
      <c r="Q20" s="1">
        <v>4</v>
      </c>
      <c r="R20" s="1">
        <f t="shared" ref="R20:R23" si="66">SUM(D$19:D$23)</f>
        <v>16</v>
      </c>
      <c r="S20" s="1">
        <f t="shared" ref="S20:AC23" si="67">SUM(E$19:E$23)</f>
        <v>16</v>
      </c>
      <c r="T20" s="1">
        <f t="shared" si="67"/>
        <v>16</v>
      </c>
      <c r="U20" s="1">
        <f t="shared" si="67"/>
        <v>16</v>
      </c>
      <c r="V20" s="1">
        <f t="shared" si="67"/>
        <v>60</v>
      </c>
      <c r="W20" s="1">
        <f t="shared" si="67"/>
        <v>62</v>
      </c>
      <c r="X20" s="1">
        <f t="shared" si="67"/>
        <v>5</v>
      </c>
      <c r="Y20" s="1">
        <f t="shared" si="67"/>
        <v>12</v>
      </c>
      <c r="Z20" s="1">
        <f t="shared" si="67"/>
        <v>12</v>
      </c>
      <c r="AA20" s="1">
        <f t="shared" si="67"/>
        <v>5</v>
      </c>
      <c r="AB20" s="1">
        <f t="shared" si="67"/>
        <v>12</v>
      </c>
      <c r="AC20" s="1">
        <f t="shared" si="67"/>
        <v>12</v>
      </c>
      <c r="AD20" s="1">
        <v>5</v>
      </c>
      <c r="AE20" s="1">
        <v>5</v>
      </c>
      <c r="AF20" s="1">
        <v>20</v>
      </c>
      <c r="AG20" s="1">
        <v>20</v>
      </c>
      <c r="AH20">
        <f t="shared" si="1"/>
        <v>0</v>
      </c>
      <c r="AI20">
        <f t="shared" si="2"/>
        <v>0.75</v>
      </c>
      <c r="AJ20">
        <f t="shared" si="3"/>
        <v>0.75</v>
      </c>
      <c r="AK20">
        <f t="shared" si="20"/>
        <v>0</v>
      </c>
      <c r="AL20">
        <f t="shared" si="21"/>
        <v>0.21428571428571427</v>
      </c>
      <c r="AM20">
        <f t="shared" si="22"/>
        <v>0.21428571428571427</v>
      </c>
      <c r="AN20">
        <f t="shared" si="23"/>
        <v>0</v>
      </c>
      <c r="AO20">
        <f t="shared" si="24"/>
        <v>0.75</v>
      </c>
      <c r="AP20">
        <f t="shared" si="25"/>
        <v>0.75</v>
      </c>
      <c r="AQ20">
        <f t="shared" si="26"/>
        <v>0</v>
      </c>
      <c r="AR20">
        <f t="shared" si="27"/>
        <v>0.75</v>
      </c>
      <c r="AS20">
        <f t="shared" si="28"/>
        <v>0.75</v>
      </c>
      <c r="AT20">
        <v>0</v>
      </c>
      <c r="AU20">
        <f t="shared" si="29"/>
        <v>0.75</v>
      </c>
      <c r="AV20">
        <f t="shared" si="30"/>
        <v>0.75</v>
      </c>
      <c r="AW20">
        <v>0</v>
      </c>
      <c r="AX20">
        <f t="shared" si="31"/>
        <v>0.33333333333333331</v>
      </c>
      <c r="AY20">
        <f t="shared" si="32"/>
        <v>0.33333333333333331</v>
      </c>
      <c r="AZ20">
        <f t="shared" si="33"/>
        <v>0.3125</v>
      </c>
      <c r="BA20">
        <f t="shared" si="34"/>
        <v>0.75</v>
      </c>
      <c r="BB20">
        <f t="shared" si="35"/>
        <v>0.75</v>
      </c>
      <c r="BC20">
        <f t="shared" si="36"/>
        <v>0.3125</v>
      </c>
      <c r="BD20">
        <f t="shared" si="37"/>
        <v>0.2</v>
      </c>
      <c r="BE20">
        <f t="shared" si="38"/>
        <v>0.19354838709677419</v>
      </c>
      <c r="BF20">
        <f t="shared" si="39"/>
        <v>0.25</v>
      </c>
      <c r="BG20">
        <f t="shared" si="40"/>
        <v>0.6</v>
      </c>
      <c r="BH20">
        <f t="shared" si="41"/>
        <v>0.6</v>
      </c>
      <c r="BI20">
        <f t="shared" si="42"/>
        <v>0.25</v>
      </c>
      <c r="BJ20">
        <f t="shared" si="63"/>
        <v>0.6</v>
      </c>
      <c r="BK20">
        <f t="shared" si="64"/>
        <v>0.6</v>
      </c>
      <c r="BL20">
        <f t="shared" si="59"/>
        <v>0.27777777777777779</v>
      </c>
      <c r="BM20">
        <f t="shared" si="43"/>
        <v>0.66666666666666652</v>
      </c>
      <c r="BN20">
        <f t="shared" si="15"/>
        <v>0.66666666666666652</v>
      </c>
      <c r="BO20">
        <f t="shared" si="58"/>
        <v>0.27777777777777779</v>
      </c>
      <c r="BP20">
        <f t="shared" si="16"/>
        <v>0.3</v>
      </c>
      <c r="BQ20">
        <f t="shared" si="17"/>
        <v>0.29268292682926828</v>
      </c>
    </row>
    <row r="21" spans="1:69" x14ac:dyDescent="0.25">
      <c r="A21" s="4" t="s">
        <v>4</v>
      </c>
      <c r="B21" s="1" t="s">
        <v>63</v>
      </c>
      <c r="C21" s="1" t="s">
        <v>64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4</v>
      </c>
      <c r="Q21" s="1">
        <v>4</v>
      </c>
      <c r="R21" s="1">
        <f t="shared" si="66"/>
        <v>16</v>
      </c>
      <c r="S21" s="1">
        <f t="shared" si="67"/>
        <v>16</v>
      </c>
      <c r="T21" s="1">
        <f t="shared" si="67"/>
        <v>16</v>
      </c>
      <c r="U21" s="1">
        <f t="shared" si="67"/>
        <v>16</v>
      </c>
      <c r="V21" s="1">
        <f t="shared" si="67"/>
        <v>60</v>
      </c>
      <c r="W21" s="1">
        <f t="shared" si="67"/>
        <v>62</v>
      </c>
      <c r="X21" s="1">
        <f t="shared" si="67"/>
        <v>5</v>
      </c>
      <c r="Y21" s="1">
        <f t="shared" si="67"/>
        <v>12</v>
      </c>
      <c r="Z21" s="1">
        <f t="shared" si="67"/>
        <v>12</v>
      </c>
      <c r="AA21" s="1">
        <f t="shared" si="67"/>
        <v>5</v>
      </c>
      <c r="AB21" s="1">
        <f t="shared" si="67"/>
        <v>12</v>
      </c>
      <c r="AC21" s="1">
        <f t="shared" si="67"/>
        <v>12</v>
      </c>
      <c r="AD21" s="1">
        <v>5</v>
      </c>
      <c r="AE21" s="1">
        <v>5</v>
      </c>
      <c r="AF21" s="1">
        <v>20</v>
      </c>
      <c r="AG21" s="1">
        <v>20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3"/>
        <v>0</v>
      </c>
      <c r="AO21">
        <f t="shared" si="24"/>
        <v>0</v>
      </c>
      <c r="AP21">
        <f t="shared" si="25"/>
        <v>0</v>
      </c>
      <c r="AQ21">
        <f t="shared" si="26"/>
        <v>0</v>
      </c>
      <c r="AR21">
        <f t="shared" si="27"/>
        <v>0</v>
      </c>
      <c r="AS21">
        <f t="shared" si="28"/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3"/>
        <v>0.3125</v>
      </c>
      <c r="BA21">
        <f t="shared" si="34"/>
        <v>0.75</v>
      </c>
      <c r="BB21">
        <f t="shared" si="35"/>
        <v>0.75</v>
      </c>
      <c r="BC21">
        <f t="shared" si="36"/>
        <v>0.3125</v>
      </c>
      <c r="BD21">
        <f t="shared" si="37"/>
        <v>0.2</v>
      </c>
      <c r="BE21">
        <f t="shared" si="38"/>
        <v>0.19354838709677419</v>
      </c>
      <c r="BF21">
        <f t="shared" si="39"/>
        <v>0.25</v>
      </c>
      <c r="BG21">
        <f t="shared" si="40"/>
        <v>0.6</v>
      </c>
      <c r="BH21">
        <f t="shared" si="41"/>
        <v>0.6</v>
      </c>
      <c r="BI21">
        <f t="shared" si="42"/>
        <v>0.25</v>
      </c>
      <c r="BJ21">
        <f t="shared" si="63"/>
        <v>0.6</v>
      </c>
      <c r="BK21">
        <f t="shared" si="64"/>
        <v>0.6</v>
      </c>
      <c r="BL21">
        <f t="shared" si="59"/>
        <v>0.27777777777777779</v>
      </c>
      <c r="BM21">
        <f t="shared" si="43"/>
        <v>0.66666666666666652</v>
      </c>
      <c r="BN21">
        <f t="shared" si="15"/>
        <v>0.66666666666666652</v>
      </c>
      <c r="BO21">
        <f t="shared" si="58"/>
        <v>0.27777777777777779</v>
      </c>
      <c r="BP21">
        <f t="shared" si="16"/>
        <v>0.3</v>
      </c>
      <c r="BQ21">
        <f t="shared" si="17"/>
        <v>0.29268292682926828</v>
      </c>
    </row>
    <row r="22" spans="1:69" x14ac:dyDescent="0.25">
      <c r="A22" s="4" t="s">
        <v>4</v>
      </c>
      <c r="B22" s="3" t="s">
        <v>65</v>
      </c>
      <c r="C22" s="3" t="s">
        <v>66</v>
      </c>
      <c r="D22" s="1">
        <v>4</v>
      </c>
      <c r="E22" s="1">
        <v>4</v>
      </c>
      <c r="F22" s="1">
        <v>4</v>
      </c>
      <c r="G22" s="1">
        <v>4</v>
      </c>
      <c r="H22" s="1">
        <v>15</v>
      </c>
      <c r="I22" s="1">
        <v>15</v>
      </c>
      <c r="J22" s="1">
        <v>2</v>
      </c>
      <c r="K22" s="1">
        <v>3</v>
      </c>
      <c r="L22" s="1">
        <v>3</v>
      </c>
      <c r="M22" s="1">
        <v>2</v>
      </c>
      <c r="N22" s="1">
        <v>3</v>
      </c>
      <c r="O22" s="1">
        <v>3</v>
      </c>
      <c r="P22" s="1">
        <v>4</v>
      </c>
      <c r="Q22" s="1">
        <v>4</v>
      </c>
      <c r="R22" s="1">
        <f t="shared" si="66"/>
        <v>16</v>
      </c>
      <c r="S22" s="1">
        <f t="shared" si="67"/>
        <v>16</v>
      </c>
      <c r="T22" s="1">
        <f t="shared" si="67"/>
        <v>16</v>
      </c>
      <c r="U22" s="1">
        <f t="shared" si="67"/>
        <v>16</v>
      </c>
      <c r="V22" s="1">
        <f t="shared" si="67"/>
        <v>60</v>
      </c>
      <c r="W22" s="1">
        <f t="shared" si="67"/>
        <v>62</v>
      </c>
      <c r="X22" s="1">
        <f t="shared" si="67"/>
        <v>5</v>
      </c>
      <c r="Y22" s="1">
        <f t="shared" si="67"/>
        <v>12</v>
      </c>
      <c r="Z22" s="1">
        <f t="shared" si="67"/>
        <v>12</v>
      </c>
      <c r="AA22" s="1">
        <f t="shared" si="67"/>
        <v>5</v>
      </c>
      <c r="AB22" s="1">
        <f t="shared" si="67"/>
        <v>12</v>
      </c>
      <c r="AC22" s="1">
        <f t="shared" si="67"/>
        <v>12</v>
      </c>
      <c r="AD22" s="1">
        <v>5</v>
      </c>
      <c r="AE22" s="1">
        <v>5</v>
      </c>
      <c r="AF22" s="1">
        <v>20</v>
      </c>
      <c r="AG22" s="1">
        <v>20</v>
      </c>
      <c r="AH22">
        <f t="shared" ref="AH22:AM24" si="68">J22/D22</f>
        <v>0.5</v>
      </c>
      <c r="AI22">
        <f t="shared" si="68"/>
        <v>0.75</v>
      </c>
      <c r="AJ22">
        <f t="shared" si="68"/>
        <v>0.75</v>
      </c>
      <c r="AK22">
        <f t="shared" si="68"/>
        <v>0.5</v>
      </c>
      <c r="AL22">
        <f t="shared" si="68"/>
        <v>0.2</v>
      </c>
      <c r="AM22">
        <f t="shared" si="68"/>
        <v>0.2</v>
      </c>
      <c r="AN22">
        <f t="shared" si="23"/>
        <v>0.5</v>
      </c>
      <c r="AO22">
        <f t="shared" si="24"/>
        <v>0.75</v>
      </c>
      <c r="AP22">
        <f t="shared" si="25"/>
        <v>0.75</v>
      </c>
      <c r="AQ22">
        <f t="shared" si="26"/>
        <v>0.5</v>
      </c>
      <c r="AR22">
        <f t="shared" si="27"/>
        <v>0.75</v>
      </c>
      <c r="AS22">
        <f t="shared" si="28"/>
        <v>0.75</v>
      </c>
      <c r="AT22">
        <f t="shared" si="56"/>
        <v>0.5</v>
      </c>
      <c r="AU22">
        <f t="shared" si="29"/>
        <v>0.75</v>
      </c>
      <c r="AV22">
        <f t="shared" si="30"/>
        <v>0.75</v>
      </c>
      <c r="AW22">
        <f t="shared" si="57"/>
        <v>0.5</v>
      </c>
      <c r="AX22">
        <f t="shared" si="31"/>
        <v>0.31578947368421056</v>
      </c>
      <c r="AY22">
        <f t="shared" si="32"/>
        <v>0.31578947368421056</v>
      </c>
      <c r="AZ22">
        <f t="shared" si="33"/>
        <v>0.3125</v>
      </c>
      <c r="BA22">
        <f t="shared" si="34"/>
        <v>0.75</v>
      </c>
      <c r="BB22">
        <f t="shared" si="35"/>
        <v>0.75</v>
      </c>
      <c r="BC22">
        <f t="shared" si="36"/>
        <v>0.3125</v>
      </c>
      <c r="BD22">
        <f t="shared" si="37"/>
        <v>0.2</v>
      </c>
      <c r="BE22">
        <f t="shared" si="38"/>
        <v>0.19354838709677419</v>
      </c>
      <c r="BF22">
        <f t="shared" si="39"/>
        <v>0.25</v>
      </c>
      <c r="BG22">
        <f t="shared" si="40"/>
        <v>0.6</v>
      </c>
      <c r="BH22">
        <f t="shared" si="41"/>
        <v>0.6</v>
      </c>
      <c r="BI22">
        <f t="shared" si="42"/>
        <v>0.25</v>
      </c>
      <c r="BJ22">
        <f t="shared" si="63"/>
        <v>0.6</v>
      </c>
      <c r="BK22">
        <f t="shared" si="64"/>
        <v>0.6</v>
      </c>
      <c r="BL22">
        <f t="shared" si="59"/>
        <v>0.27777777777777779</v>
      </c>
      <c r="BM22">
        <f t="shared" si="43"/>
        <v>0.66666666666666652</v>
      </c>
      <c r="BN22">
        <f t="shared" si="15"/>
        <v>0.66666666666666652</v>
      </c>
      <c r="BO22">
        <f t="shared" si="58"/>
        <v>0.27777777777777779</v>
      </c>
      <c r="BP22">
        <f t="shared" si="16"/>
        <v>0.3</v>
      </c>
      <c r="BQ22">
        <f t="shared" si="17"/>
        <v>0.29268292682926828</v>
      </c>
    </row>
    <row r="23" spans="1:69" x14ac:dyDescent="0.25">
      <c r="A23" s="1" t="s">
        <v>4</v>
      </c>
      <c r="B23" s="3" t="s">
        <v>67</v>
      </c>
      <c r="C23" s="3" t="s">
        <v>55</v>
      </c>
      <c r="D23" s="1">
        <v>4</v>
      </c>
      <c r="E23" s="1">
        <v>4</v>
      </c>
      <c r="F23" s="1">
        <v>4</v>
      </c>
      <c r="G23" s="1">
        <v>4</v>
      </c>
      <c r="H23" s="1">
        <v>14</v>
      </c>
      <c r="I23" s="1">
        <v>14</v>
      </c>
      <c r="J23" s="1">
        <v>2</v>
      </c>
      <c r="K23" s="1">
        <v>3</v>
      </c>
      <c r="L23" s="1">
        <v>3</v>
      </c>
      <c r="M23" s="1">
        <v>2</v>
      </c>
      <c r="N23" s="1">
        <v>3</v>
      </c>
      <c r="O23" s="1">
        <v>3</v>
      </c>
      <c r="P23" s="1">
        <v>4</v>
      </c>
      <c r="Q23" s="1">
        <v>4</v>
      </c>
      <c r="R23" s="1">
        <f t="shared" si="66"/>
        <v>16</v>
      </c>
      <c r="S23" s="1">
        <f t="shared" si="67"/>
        <v>16</v>
      </c>
      <c r="T23" s="1">
        <f t="shared" si="67"/>
        <v>16</v>
      </c>
      <c r="U23" s="1">
        <f t="shared" si="67"/>
        <v>16</v>
      </c>
      <c r="V23" s="1">
        <f t="shared" si="67"/>
        <v>60</v>
      </c>
      <c r="W23" s="1">
        <f t="shared" si="67"/>
        <v>62</v>
      </c>
      <c r="X23" s="1">
        <f t="shared" si="67"/>
        <v>5</v>
      </c>
      <c r="Y23" s="1">
        <f t="shared" si="67"/>
        <v>12</v>
      </c>
      <c r="Z23" s="1">
        <f t="shared" si="67"/>
        <v>12</v>
      </c>
      <c r="AA23" s="1">
        <f t="shared" si="67"/>
        <v>5</v>
      </c>
      <c r="AB23" s="1">
        <f t="shared" si="67"/>
        <v>12</v>
      </c>
      <c r="AC23" s="1">
        <f t="shared" si="67"/>
        <v>12</v>
      </c>
      <c r="AD23" s="1">
        <v>5</v>
      </c>
      <c r="AE23" s="1">
        <v>5</v>
      </c>
      <c r="AF23" s="1">
        <v>20</v>
      </c>
      <c r="AG23" s="1">
        <v>20</v>
      </c>
      <c r="AH23">
        <f t="shared" si="68"/>
        <v>0.5</v>
      </c>
      <c r="AI23">
        <f t="shared" si="68"/>
        <v>0.75</v>
      </c>
      <c r="AJ23">
        <f t="shared" si="68"/>
        <v>0.75</v>
      </c>
      <c r="AK23">
        <f t="shared" si="68"/>
        <v>0.5</v>
      </c>
      <c r="AL23">
        <f t="shared" si="68"/>
        <v>0.21428571428571427</v>
      </c>
      <c r="AM23">
        <f t="shared" si="68"/>
        <v>0.21428571428571427</v>
      </c>
      <c r="AN23">
        <f t="shared" si="23"/>
        <v>0.5</v>
      </c>
      <c r="AO23">
        <f t="shared" si="24"/>
        <v>0.75</v>
      </c>
      <c r="AP23">
        <f t="shared" si="25"/>
        <v>0.75</v>
      </c>
      <c r="AQ23">
        <f t="shared" si="26"/>
        <v>0.5</v>
      </c>
      <c r="AR23">
        <f t="shared" si="27"/>
        <v>0.75</v>
      </c>
      <c r="AS23">
        <f t="shared" si="28"/>
        <v>0.75</v>
      </c>
      <c r="AT23">
        <f t="shared" si="56"/>
        <v>0.5</v>
      </c>
      <c r="AU23">
        <f t="shared" si="29"/>
        <v>0.75</v>
      </c>
      <c r="AV23">
        <f t="shared" si="30"/>
        <v>0.75</v>
      </c>
      <c r="AW23">
        <f t="shared" si="57"/>
        <v>0.5</v>
      </c>
      <c r="AX23">
        <f t="shared" si="31"/>
        <v>0.33333333333333331</v>
      </c>
      <c r="AY23">
        <f t="shared" si="32"/>
        <v>0.33333333333333331</v>
      </c>
      <c r="AZ23">
        <f t="shared" si="33"/>
        <v>0.3125</v>
      </c>
      <c r="BA23">
        <f t="shared" si="34"/>
        <v>0.75</v>
      </c>
      <c r="BB23">
        <f t="shared" si="35"/>
        <v>0.75</v>
      </c>
      <c r="BC23">
        <f t="shared" si="36"/>
        <v>0.3125</v>
      </c>
      <c r="BD23">
        <f t="shared" si="37"/>
        <v>0.2</v>
      </c>
      <c r="BE23">
        <f t="shared" si="38"/>
        <v>0.19354838709677419</v>
      </c>
      <c r="BF23">
        <f t="shared" si="39"/>
        <v>0.25</v>
      </c>
      <c r="BG23">
        <f t="shared" si="40"/>
        <v>0.6</v>
      </c>
      <c r="BH23">
        <f t="shared" si="41"/>
        <v>0.6</v>
      </c>
      <c r="BI23">
        <f t="shared" si="42"/>
        <v>0.25</v>
      </c>
      <c r="BJ23">
        <f t="shared" si="63"/>
        <v>0.6</v>
      </c>
      <c r="BK23">
        <f t="shared" si="64"/>
        <v>0.6</v>
      </c>
      <c r="BL23">
        <f t="shared" si="59"/>
        <v>0.27777777777777779</v>
      </c>
      <c r="BM23">
        <f t="shared" si="43"/>
        <v>0.66666666666666652</v>
      </c>
      <c r="BN23">
        <f t="shared" si="15"/>
        <v>0.66666666666666652</v>
      </c>
      <c r="BO23">
        <f t="shared" si="58"/>
        <v>0.27777777777777779</v>
      </c>
      <c r="BP23">
        <f t="shared" si="16"/>
        <v>0.3</v>
      </c>
      <c r="BQ23">
        <f t="shared" si="17"/>
        <v>0.29268292682926828</v>
      </c>
    </row>
    <row r="24" spans="1:69" x14ac:dyDescent="0.25">
      <c r="A24" s="1" t="s">
        <v>109</v>
      </c>
      <c r="B24" s="1" t="s">
        <v>68</v>
      </c>
      <c r="C24" s="1" t="s">
        <v>68</v>
      </c>
      <c r="D24" s="1">
        <f>SUM(D2:D23)</f>
        <v>92</v>
      </c>
      <c r="E24" s="1">
        <f t="shared" ref="E24:O24" si="69">SUM(E2:E23)</f>
        <v>92</v>
      </c>
      <c r="F24" s="1">
        <f t="shared" si="69"/>
        <v>92</v>
      </c>
      <c r="G24" s="1">
        <f t="shared" si="69"/>
        <v>110</v>
      </c>
      <c r="H24" s="1">
        <f t="shared" si="69"/>
        <v>434</v>
      </c>
      <c r="I24" s="1">
        <f t="shared" si="69"/>
        <v>673</v>
      </c>
      <c r="J24" s="1">
        <f t="shared" si="69"/>
        <v>56</v>
      </c>
      <c r="K24" s="1">
        <f t="shared" si="69"/>
        <v>87</v>
      </c>
      <c r="L24" s="1">
        <f t="shared" si="69"/>
        <v>88</v>
      </c>
      <c r="M24" s="1">
        <f t="shared" si="69"/>
        <v>56</v>
      </c>
      <c r="N24" s="1">
        <f t="shared" si="69"/>
        <v>102</v>
      </c>
      <c r="O24" s="1">
        <f t="shared" si="69"/>
        <v>106</v>
      </c>
      <c r="P24" s="1">
        <f t="shared" ref="P24" si="70">SUM(P2:P23)</f>
        <v>96</v>
      </c>
      <c r="Q24" s="1">
        <f t="shared" ref="Q24" si="71">SUM(Q2:Q23)</f>
        <v>128</v>
      </c>
      <c r="R24" s="1">
        <f>SUM(R2,R6,R17,R19)</f>
        <v>92</v>
      </c>
      <c r="S24" s="1">
        <f t="shared" ref="S24:AG24" si="72">SUM(S2,S6,S17,S19)</f>
        <v>92</v>
      </c>
      <c r="T24" s="1">
        <f t="shared" si="72"/>
        <v>92</v>
      </c>
      <c r="U24" s="1">
        <f t="shared" si="72"/>
        <v>110</v>
      </c>
      <c r="V24" s="1">
        <f t="shared" si="72"/>
        <v>434</v>
      </c>
      <c r="W24" s="1">
        <f t="shared" si="72"/>
        <v>673</v>
      </c>
      <c r="X24" s="1">
        <f t="shared" si="72"/>
        <v>56</v>
      </c>
      <c r="Y24" s="1">
        <f t="shared" si="72"/>
        <v>87</v>
      </c>
      <c r="Z24" s="1">
        <f t="shared" si="72"/>
        <v>88</v>
      </c>
      <c r="AA24" s="1">
        <f t="shared" si="72"/>
        <v>56</v>
      </c>
      <c r="AB24" s="1">
        <f t="shared" si="72"/>
        <v>102</v>
      </c>
      <c r="AC24" s="1">
        <f t="shared" si="72"/>
        <v>106</v>
      </c>
      <c r="AD24" s="1">
        <f t="shared" si="72"/>
        <v>22</v>
      </c>
      <c r="AE24" s="1">
        <f t="shared" si="72"/>
        <v>17</v>
      </c>
      <c r="AF24" s="1">
        <f t="shared" si="72"/>
        <v>96</v>
      </c>
      <c r="AG24" s="1">
        <f t="shared" si="72"/>
        <v>128</v>
      </c>
      <c r="AH24">
        <f t="shared" si="68"/>
        <v>0.60869565217391308</v>
      </c>
      <c r="AI24">
        <f t="shared" si="68"/>
        <v>0.94565217391304346</v>
      </c>
      <c r="AJ24">
        <f t="shared" si="68"/>
        <v>0.95652173913043481</v>
      </c>
      <c r="AK24">
        <f t="shared" si="68"/>
        <v>0.50909090909090904</v>
      </c>
      <c r="AL24">
        <f t="shared" si="68"/>
        <v>0.23502304147465439</v>
      </c>
      <c r="AM24">
        <f t="shared" si="68"/>
        <v>0.1575037147102526</v>
      </c>
      <c r="AN24">
        <f t="shared" si="23"/>
        <v>0.58333333333333337</v>
      </c>
      <c r="AO24">
        <f t="shared" si="24"/>
        <v>0.90625</v>
      </c>
      <c r="AP24">
        <f t="shared" si="25"/>
        <v>0.91666666666666663</v>
      </c>
      <c r="AQ24">
        <f t="shared" si="26"/>
        <v>0.4375</v>
      </c>
      <c r="AR24">
        <f t="shared" si="27"/>
        <v>0.796875</v>
      </c>
      <c r="AS24">
        <f t="shared" si="28"/>
        <v>0.828125</v>
      </c>
      <c r="AT24">
        <f t="shared" si="56"/>
        <v>0.5957446808510638</v>
      </c>
      <c r="AU24">
        <f t="shared" si="29"/>
        <v>0.92553191489361708</v>
      </c>
      <c r="AV24">
        <f t="shared" si="30"/>
        <v>0.93617021276595735</v>
      </c>
      <c r="AW24">
        <f t="shared" si="57"/>
        <v>0.47058823529411764</v>
      </c>
      <c r="AX24">
        <f t="shared" si="31"/>
        <v>0.36298932384341637</v>
      </c>
      <c r="AY24">
        <f t="shared" si="32"/>
        <v>0.26466916354556808</v>
      </c>
      <c r="AZ24">
        <f t="shared" si="33"/>
        <v>0.60869565217391308</v>
      </c>
      <c r="BA24">
        <f t="shared" si="34"/>
        <v>0.94565217391304346</v>
      </c>
      <c r="BB24">
        <f t="shared" si="35"/>
        <v>0.95652173913043481</v>
      </c>
      <c r="BC24">
        <f t="shared" si="36"/>
        <v>0.50909090909090904</v>
      </c>
      <c r="BD24">
        <f t="shared" si="37"/>
        <v>0.23502304147465439</v>
      </c>
      <c r="BE24">
        <f t="shared" si="38"/>
        <v>0.1575037147102526</v>
      </c>
      <c r="BF24">
        <f t="shared" si="39"/>
        <v>0.58333333333333337</v>
      </c>
      <c r="BG24">
        <f t="shared" si="40"/>
        <v>0.90625</v>
      </c>
      <c r="BH24">
        <f t="shared" si="41"/>
        <v>0.91666666666666663</v>
      </c>
      <c r="BI24">
        <f t="shared" si="42"/>
        <v>0.4375</v>
      </c>
      <c r="BJ24">
        <f t="shared" si="63"/>
        <v>0.796875</v>
      </c>
      <c r="BK24">
        <f t="shared" si="64"/>
        <v>0.828125</v>
      </c>
      <c r="BL24">
        <f t="shared" si="59"/>
        <v>0.5957446808510638</v>
      </c>
      <c r="BM24">
        <f t="shared" si="43"/>
        <v>0.92553191489361708</v>
      </c>
      <c r="BN24">
        <f t="shared" si="15"/>
        <v>0.93617021276595735</v>
      </c>
      <c r="BO24">
        <f t="shared" si="58"/>
        <v>0.47058823529411764</v>
      </c>
      <c r="BP24">
        <f t="shared" si="16"/>
        <v>0.36298932384341637</v>
      </c>
      <c r="BQ24">
        <f t="shared" si="17"/>
        <v>0.26466916354556808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test_pairings_accuracy_data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2020-06-17T19:43:57Z</dcterms:created>
  <dcterms:modified xsi:type="dcterms:W3CDTF">2021-11-07T23:03:45Z</dcterms:modified>
</cp:coreProperties>
</file>