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nsonadams/Google Drive/School/Junior 1/Interaction Design/hands-on-usability-study-groupchat/"/>
    </mc:Choice>
  </mc:AlternateContent>
  <bookViews>
    <workbookView xWindow="0" yWindow="460" windowWidth="33600" windowHeight="20460" tabRatio="500"/>
  </bookViews>
  <sheets>
    <sheet name="Data and Graphs" sheetId="1" r:id="rId1"/>
    <sheet name="M3" sheetId="13" r:id="rId2"/>
    <sheet name="T3M2" sheetId="12" r:id="rId3"/>
    <sheet name="T2M2" sheetId="11" r:id="rId4"/>
    <sheet name="T1M2" sheetId="10" r:id="rId5"/>
    <sheet name="T3M1b" sheetId="9" r:id="rId6"/>
    <sheet name="T2M1b" sheetId="8" r:id="rId7"/>
    <sheet name="T1M1b" sheetId="7" r:id="rId8"/>
    <sheet name="T3M1a" sheetId="6" r:id="rId9"/>
    <sheet name="T2M1a" sheetId="5" r:id="rId10"/>
    <sheet name="T1M1a" sheetId="4" r:id="rId1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" i="1" l="1"/>
  <c r="Y5" i="1"/>
  <c r="W5" i="1"/>
  <c r="T5" i="1"/>
  <c r="R5" i="1"/>
  <c r="AI5" i="1"/>
  <c r="AH5" i="1"/>
  <c r="AG5" i="1"/>
  <c r="AF5" i="1"/>
  <c r="AE5" i="1"/>
  <c r="AD5" i="1"/>
  <c r="AC5" i="1"/>
  <c r="AB5" i="1"/>
  <c r="Z5" i="1"/>
  <c r="X5" i="1"/>
  <c r="V5" i="1"/>
  <c r="U5" i="1"/>
  <c r="S5" i="1"/>
  <c r="Q5" i="1"/>
  <c r="P5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Q4" i="1"/>
  <c r="T4" i="1"/>
  <c r="S4" i="1"/>
  <c r="R4" i="1"/>
  <c r="P4" i="1"/>
</calcChain>
</file>

<file path=xl/sharedStrings.xml><?xml version="1.0" encoding="utf-8"?>
<sst xmlns="http://schemas.openxmlformats.org/spreadsheetml/2006/main" count="208" uniqueCount="51">
  <si>
    <t>Number of errors</t>
  </si>
  <si>
    <t>Time to complete (s)</t>
  </si>
  <si>
    <t>Task 1: New chat group</t>
  </si>
  <si>
    <t>Task 3: Change profile picture</t>
  </si>
  <si>
    <t>Metric 1: Learnability</t>
  </si>
  <si>
    <t>Metric 2: Efficiency</t>
  </si>
  <si>
    <t>Metric 3: Satisfaction</t>
  </si>
  <si>
    <t>Task 2: Add contact to group</t>
  </si>
  <si>
    <t>Level of satisfaction (1-10)</t>
  </si>
  <si>
    <t>Participant Name</t>
  </si>
  <si>
    <t>Slack</t>
  </si>
  <si>
    <t>HC</t>
  </si>
  <si>
    <t>Application</t>
  </si>
  <si>
    <t>Will S.</t>
  </si>
  <si>
    <t>Tuck</t>
  </si>
  <si>
    <t>Alex I.</t>
  </si>
  <si>
    <t>Sam C.</t>
  </si>
  <si>
    <t>Jason</t>
  </si>
  <si>
    <t>HipChat</t>
  </si>
  <si>
    <t>Task 1 Learn Time</t>
  </si>
  <si>
    <t>Task 2 Learn Time</t>
  </si>
  <si>
    <t>Task 3 Learn Time</t>
  </si>
  <si>
    <t>Task 1 Eff Time</t>
  </si>
  <si>
    <t>Task 2 Eff Time</t>
  </si>
  <si>
    <t>Task 3 Eff Time</t>
  </si>
  <si>
    <t>Task 1 Learn Errors</t>
  </si>
  <si>
    <t>Task 2 Learn Errors</t>
  </si>
  <si>
    <t>Task 3 Learn Errors</t>
  </si>
  <si>
    <t>Mean</t>
  </si>
  <si>
    <t>Number crunching for graphs</t>
  </si>
  <si>
    <t>Satisfaction</t>
  </si>
  <si>
    <t>Task 1</t>
  </si>
  <si>
    <t>Task 2</t>
  </si>
  <si>
    <t>Task 3</t>
  </si>
  <si>
    <t>Gigi</t>
  </si>
  <si>
    <t>Kathleen</t>
  </si>
  <si>
    <t>Standard Error</t>
  </si>
  <si>
    <t>t-Test: Two-Sample Assuming Unequal Variances</t>
  </si>
  <si>
    <t>Variable 1</t>
  </si>
  <si>
    <t>Variable 2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</si>
  <si>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</si>
  <si>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</si>
  <si>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</si>
  <si>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</si>
  <si>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</si>
  <si>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</si>
  <si>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</si>
  <si>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</si>
  <si>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</si>
  <si>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Sean</t>
  </si>
  <si>
    <t>Josh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</si>
</sst>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5"/>
      <color theme="1"/>
      <name val="Calibri"/>
      <scheme val="minor"/>
    </font>
    <font>
      <b/>
      <sz val="18"/>
      <color theme="1"/>
      <name val="Calibri (Body)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auto="1"/>
      </patternFill>
    </fill>
    <fill>
      <patternFill patternType="solid">
        <fgColor rgb="FFFFFFFF"/>
        <bgColor rgb="FFF2F2F2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8" borderId="6" xfId="0" applyFont="1" applyFill="1" applyBorder="1" applyAlignment="1">
      <alignment horizontal="center" vertical="center"/>
    </xf>
    <xf numFmtId="2" fontId="0" fillId="8" borderId="8" xfId="0" applyNumberFormat="1" applyFill="1" applyBorder="1" applyAlignment="1">
      <alignment horizontal="center" vertical="center"/>
    </xf>
    <xf numFmtId="1" fontId="0" fillId="8" borderId="6" xfId="0" applyNumberFormat="1" applyFill="1" applyBorder="1" applyAlignment="1">
      <alignment horizontal="center" vertical="center"/>
    </xf>
    <xf numFmtId="2" fontId="0" fillId="8" borderId="7" xfId="0" applyNumberFormat="1" applyFill="1" applyBorder="1" applyAlignment="1">
      <alignment horizontal="center" vertical="center"/>
    </xf>
    <xf numFmtId="2" fontId="0" fillId="8" borderId="6" xfId="0" applyNumberForma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" fontId="0" fillId="8" borderId="0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 vertical="center"/>
    </xf>
    <xf numFmtId="2" fontId="0" fillId="9" borderId="2" xfId="0" applyNumberFormat="1" applyFill="1" applyBorder="1" applyAlignment="1">
      <alignment horizontal="center" vertical="center"/>
    </xf>
    <xf numFmtId="2" fontId="0" fillId="9" borderId="0" xfId="0" applyNumberForma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2" fontId="0" fillId="9" borderId="4" xfId="0" applyNumberFormat="1" applyFill="1" applyBorder="1" applyAlignment="1">
      <alignment horizontal="center" vertical="center"/>
    </xf>
    <xf numFmtId="1" fontId="0" fillId="9" borderId="3" xfId="0" applyNumberFormat="1" applyFill="1" applyBorder="1" applyAlignment="1">
      <alignment horizontal="center" vertical="center"/>
    </xf>
    <xf numFmtId="2" fontId="0" fillId="9" borderId="5" xfId="0" applyNumberFormat="1" applyFill="1" applyBorder="1" applyAlignment="1">
      <alignment horizontal="center" vertical="center"/>
    </xf>
    <xf numFmtId="2" fontId="0" fillId="9" borderId="3" xfId="0" applyNumberForma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2" fontId="0" fillId="0" borderId="0" xfId="0" applyNumberFormat="1"/>
    <xf numFmtId="49" fontId="0" fillId="2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0" fillId="2" borderId="11" xfId="0" applyNumberFormat="1" applyFont="1" applyFill="1" applyBorder="1" applyAlignment="1">
      <alignment horizontal="center" vertical="center"/>
    </xf>
    <xf numFmtId="49" fontId="0" fillId="11" borderId="9" xfId="0" applyNumberFormat="1" applyFont="1" applyFill="1" applyBorder="1" applyAlignment="1">
      <alignment horizontal="center" vertical="center"/>
    </xf>
    <xf numFmtId="2" fontId="0" fillId="11" borderId="10" xfId="0" applyNumberFormat="1" applyFont="1" applyFill="1" applyBorder="1" applyAlignment="1">
      <alignment horizontal="center" vertical="center"/>
    </xf>
    <xf numFmtId="1" fontId="0" fillId="11" borderId="0" xfId="0" applyNumberFormat="1" applyFont="1" applyFill="1" applyBorder="1" applyAlignment="1">
      <alignment horizontal="center" vertical="center"/>
    </xf>
    <xf numFmtId="2" fontId="0" fillId="11" borderId="11" xfId="0" applyNumberFormat="1" applyFont="1" applyFill="1" applyBorder="1" applyAlignment="1">
      <alignment horizontal="center" vertical="center"/>
    </xf>
    <xf numFmtId="1" fontId="0" fillId="11" borderId="10" xfId="0" applyNumberFormat="1" applyFont="1" applyFill="1" applyBorder="1" applyAlignment="1">
      <alignment horizontal="center" vertical="center"/>
    </xf>
    <xf numFmtId="164" fontId="0" fillId="11" borderId="1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textRotation="90"/>
    </xf>
    <xf numFmtId="0" fontId="3" fillId="3" borderId="2" xfId="0" applyFont="1" applyFill="1" applyBorder="1" applyAlignment="1">
      <alignment horizontal="left" vertical="center" textRotation="90"/>
    </xf>
    <xf numFmtId="0" fontId="3" fillId="3" borderId="5" xfId="0" applyFont="1" applyFill="1" applyBorder="1" applyAlignment="1">
      <alignment horizontal="left" vertical="center" textRotation="90"/>
    </xf>
    <xf numFmtId="0" fontId="4" fillId="3" borderId="6" xfId="0" applyFont="1" applyFill="1" applyBorder="1" applyAlignment="1">
      <alignment horizontal="right" vertical="center" textRotation="90"/>
    </xf>
    <xf numFmtId="0" fontId="0" fillId="3" borderId="0" xfId="0" applyFill="1" applyAlignment="1">
      <alignment horizontal="right" vertical="center" textRotation="90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0" borderId="0" xfId="0" applyFill="1" applyBorder="1" applyAlignment="1"/>
    <xf numFmtId="0" fontId="0" fillId="0" borderId="12" xfId="0" applyFill="1" applyBorder="1" applyAlignment="1"/>
    <xf numFmtId="0" fontId="5" fillId="0" borderId="13" xfId="0" applyFont="1" applyFill="1" applyBorder="1" applyAlignment="1">
      <alignment horizontal="center"/>
    </xf>
    <xf numFmtId="0" fontId="0" fillId="12" borderId="0" xfId="0" applyFont="1" applyFill="1" applyAlignment="1">
      <alignment horizontal="center" vertical="center"/>
    </xf>
    <xf numFmtId="1" fontId="0" fillId="12" borderId="0" xfId="0" applyNumberFormat="1" applyFill="1" applyBorder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2" fontId="0" fillId="12" borderId="2" xfId="0" applyNumberFormat="1" applyFill="1" applyBorder="1" applyAlignment="1">
      <alignment horizontal="center" vertical="center"/>
    </xf>
    <xf numFmtId="2" fontId="0" fillId="1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r>
              <a:rPr lang="en-US" sz="1200" b="1"/>
              <a:t>Metric 3: </a:t>
            </a:r>
            <a:r>
              <a:rPr lang="en-US" sz="1200"/>
              <a:t>Satisfaction v.s. Application</a:t>
            </a:r>
          </a:p>
        </c:rich>
      </c:tx>
      <c:layout>
        <c:manualLayout>
          <c:xMode val="edge"/>
          <c:yMode val="edge"/>
          <c:x val="0.181576110835885"/>
          <c:y val="0.0809729804712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1168809602466"/>
          <c:y val="0.199594669722481"/>
          <c:w val="0.52474220794019"/>
          <c:h val="0.6104993813010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'Data and Graphs'!$AH$5</c:f>
                <c:numCache>
                  <c:formatCode>General</c:formatCode>
                  <c:ptCount val="1"/>
                  <c:pt idx="0">
                    <c:v>0.756657692882013</c:v>
                  </c:pt>
                </c:numCache>
              </c:numRef>
            </c:plus>
            <c:minus>
              <c:numRef>
                <c:f>'Data and Graphs'!$AH$5</c:f>
                <c:numCache>
                  <c:formatCode>General</c:formatCode>
                  <c:ptCount val="1"/>
                  <c:pt idx="0">
                    <c:v>0.756657692882013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Slack       Hipchat</c:v>
              </c:pt>
            </c:strLit>
          </c:cat>
          <c:val>
            <c:numRef>
              <c:f>'Data and Graphs'!$AH$4</c:f>
              <c:numCache>
                <c:formatCode>0.00</c:formatCode>
                <c:ptCount val="1"/>
                <c:pt idx="0">
                  <c:v>6.944444444444444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'Data and Graphs'!$AI$5</c:f>
                <c:numCache>
                  <c:formatCode>General</c:formatCode>
                  <c:ptCount val="1"/>
                  <c:pt idx="0">
                    <c:v>0.70325521770874</c:v>
                  </c:pt>
                </c:numCache>
              </c:numRef>
            </c:plus>
            <c:minus>
              <c:numRef>
                <c:f>'Data and Graphs'!$AI$5</c:f>
                <c:numCache>
                  <c:formatCode>General</c:formatCode>
                  <c:ptCount val="1"/>
                  <c:pt idx="0">
                    <c:v>0.70325521770874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Slack       Hipchat</c:v>
              </c:pt>
            </c:strLit>
          </c:cat>
          <c:val>
            <c:numRef>
              <c:f>'Data and Graphs'!$AI$4</c:f>
              <c:numCache>
                <c:formatCode>0.00</c:formatCode>
                <c:ptCount val="1"/>
                <c:pt idx="0">
                  <c:v>6.488888888888889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7"/>
        <c:overlap val="-3"/>
        <c:axId val="-2111503536"/>
        <c:axId val="2141072816"/>
      </c:barChart>
      <c:catAx>
        <c:axId val="-211150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2141072816"/>
        <c:crosses val="autoZero"/>
        <c:auto val="0"/>
        <c:lblAlgn val="ctr"/>
        <c:lblOffset val="100"/>
        <c:noMultiLvlLbl val="0"/>
      </c:catAx>
      <c:valAx>
        <c:axId val="2141072816"/>
        <c:scaling>
          <c:orientation val="minMax"/>
          <c:max val="1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r>
                  <a:rPr lang="en-US"/>
                  <a:t>Level of satisfaction (1-10)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charset="0"/>
                  <a:ea typeface="Palatino Linotype" charset="0"/>
                  <a:cs typeface="Palatino Linotype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11503536"/>
        <c:crosses val="autoZero"/>
        <c:crossBetween val="between"/>
        <c:minorUnit val="0.3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charset="0"/>
          <a:ea typeface="Palatino Linotype" charset="0"/>
          <a:cs typeface="Palatino Linotype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r>
              <a:rPr lang="en-US" sz="1200" b="1"/>
              <a:t>Metric 1:</a:t>
            </a:r>
            <a:r>
              <a:rPr lang="en-US" sz="1200"/>
              <a:t> Time</a:t>
            </a:r>
            <a:r>
              <a:rPr lang="en-US" sz="1200" baseline="0"/>
              <a:t> to Learn Task v.s. Application</a:t>
            </a:r>
          </a:p>
        </c:rich>
      </c:tx>
      <c:layout>
        <c:manualLayout>
          <c:xMode val="edge"/>
          <c:yMode val="edge"/>
          <c:x val="0.211654920744082"/>
          <c:y val="0.08068458881037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32677165354"/>
          <c:y val="0.190231481481481"/>
          <c:w val="0.665747158545315"/>
          <c:h val="0.610735143905711"/>
        </c:manualLayout>
      </c:layout>
      <c:barChart>
        <c:barDir val="col"/>
        <c:grouping val="clustered"/>
        <c:varyColors val="0"/>
        <c:ser>
          <c:idx val="1"/>
          <c:order val="0"/>
          <c:tx>
            <c:v>Slack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Graphs'!$P$5,'Data and Graphs'!$R$5,'Data and Graphs'!$T$5)</c:f>
                <c:numCache>
                  <c:formatCode>General</c:formatCode>
                  <c:ptCount val="3"/>
                  <c:pt idx="0">
                    <c:v>15.776924126359</c:v>
                  </c:pt>
                  <c:pt idx="1">
                    <c:v>11.50012819305898</c:v>
                  </c:pt>
                  <c:pt idx="2">
                    <c:v>11.10260942801786</c:v>
                  </c:pt>
                </c:numCache>
              </c:numRef>
            </c:plus>
            <c:minus>
              <c:numRef>
                <c:f>('Data and Graphs'!$P$5,'Data and Graphs'!$R$5,'Data and Graphs'!$T$5)</c:f>
                <c:numCache>
                  <c:formatCode>General</c:formatCode>
                  <c:ptCount val="3"/>
                  <c:pt idx="0">
                    <c:v>15.776924126359</c:v>
                  </c:pt>
                  <c:pt idx="1">
                    <c:v>11.50012819305898</c:v>
                  </c:pt>
                  <c:pt idx="2">
                    <c:v>11.10260942801786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Graphs'!$P$4,'Data and Graphs'!$R$4,'Data and Graphs'!$T$4)</c:f>
              <c:numCache>
                <c:formatCode>0.00</c:formatCode>
                <c:ptCount val="3"/>
                <c:pt idx="0">
                  <c:v>41.17766666666667</c:v>
                </c:pt>
                <c:pt idx="1">
                  <c:v>50.6911111111111</c:v>
                </c:pt>
                <c:pt idx="2">
                  <c:v>45.25666666666666</c:v>
                </c:pt>
              </c:numCache>
            </c:numRef>
          </c:val>
          <c:extLst/>
        </c:ser>
        <c:ser>
          <c:idx val="0"/>
          <c:order val="1"/>
          <c:tx>
            <c:v>HipChat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Graphs'!$Q$5,'Data and Graphs'!$S$5,'Data and Graphs'!$U$5)</c:f>
                <c:numCache>
                  <c:formatCode>General</c:formatCode>
                  <c:ptCount val="3"/>
                  <c:pt idx="0">
                    <c:v>3.073292258904442</c:v>
                  </c:pt>
                  <c:pt idx="1">
                    <c:v>5.694460298080912</c:v>
                  </c:pt>
                  <c:pt idx="2">
                    <c:v>23.03580751973804</c:v>
                  </c:pt>
                </c:numCache>
              </c:numRef>
            </c:plus>
            <c:minus>
              <c:numRef>
                <c:f>('Data and Graphs'!$Q$5,'Data and Graphs'!$S$5,'Data and Graphs'!$U$5)</c:f>
                <c:numCache>
                  <c:formatCode>General</c:formatCode>
                  <c:ptCount val="3"/>
                  <c:pt idx="0">
                    <c:v>3.073292258904442</c:v>
                  </c:pt>
                  <c:pt idx="1">
                    <c:v>5.694460298080912</c:v>
                  </c:pt>
                  <c:pt idx="2">
                    <c:v>23.03580751973804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Graphs'!$Q$4,'Data and Graphs'!$S$4,'Data and Graphs'!$U$4)</c:f>
              <c:numCache>
                <c:formatCode>0.00</c:formatCode>
                <c:ptCount val="3"/>
                <c:pt idx="0">
                  <c:v>17.53555555555555</c:v>
                </c:pt>
                <c:pt idx="1">
                  <c:v>22.77555555555556</c:v>
                </c:pt>
                <c:pt idx="2">
                  <c:v>98.47444444444445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3"/>
        <c:axId val="-2112044976"/>
        <c:axId val="2140949328"/>
      </c:barChart>
      <c:catAx>
        <c:axId val="-211204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2140949328"/>
        <c:crosses val="autoZero"/>
        <c:auto val="1"/>
        <c:lblAlgn val="ctr"/>
        <c:lblOffset val="100"/>
        <c:noMultiLvlLbl val="0"/>
      </c:catAx>
      <c:valAx>
        <c:axId val="2140949328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learn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charset="0"/>
                  <a:ea typeface="Palatino Linotype" charset="0"/>
                  <a:cs typeface="Palatino Linotype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12044976"/>
        <c:crosses val="autoZero"/>
        <c:crossBetween val="between"/>
        <c:min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3646511407"/>
          <c:y val="0.176161684371997"/>
          <c:w val="0.117890640261791"/>
          <c:h val="0.0785684351099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charset="0"/>
          <a:ea typeface="Palatino Linotype" charset="0"/>
          <a:cs typeface="Palatino Linotype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r>
              <a:rPr lang="en-US" sz="1200" b="1"/>
              <a:t>Metric 1: </a:t>
            </a:r>
            <a:r>
              <a:rPr lang="en-US" sz="1200"/>
              <a:t>Number of Errors</a:t>
            </a:r>
            <a:r>
              <a:rPr lang="en-US" sz="1200" baseline="0"/>
              <a:t> while Learning Task v.s. Application</a:t>
            </a:r>
          </a:p>
        </c:rich>
      </c:tx>
      <c:layout>
        <c:manualLayout>
          <c:xMode val="edge"/>
          <c:yMode val="edge"/>
          <c:x val="0.117038105227875"/>
          <c:y val="0.0586797009529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32677165354"/>
          <c:y val="0.190231481481481"/>
          <c:w val="0.665747158545315"/>
          <c:h val="0.614537901470632"/>
        </c:manualLayout>
      </c:layout>
      <c:barChart>
        <c:barDir val="col"/>
        <c:grouping val="clustered"/>
        <c:varyColors val="0"/>
        <c:ser>
          <c:idx val="1"/>
          <c:order val="0"/>
          <c:tx>
            <c:v>Slack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Graphs'!$V$5,'Data and Graphs'!$X$5,'Data and Graphs'!$Z$5)</c:f>
                <c:numCache>
                  <c:formatCode>General</c:formatCode>
                  <c:ptCount val="3"/>
                  <c:pt idx="0">
                    <c:v>0.433902759772592</c:v>
                  </c:pt>
                  <c:pt idx="1">
                    <c:v>0.52704627669473</c:v>
                  </c:pt>
                  <c:pt idx="2">
                    <c:v>0.423098505881328</c:v>
                  </c:pt>
                </c:numCache>
              </c:numRef>
            </c:plus>
            <c:minus>
              <c:numRef>
                <c:f>('Data and Graphs'!$V$5,'Data and Graphs'!$X$5,'Data and Graphs'!$Z$5)</c:f>
                <c:numCache>
                  <c:formatCode>General</c:formatCode>
                  <c:ptCount val="3"/>
                  <c:pt idx="0">
                    <c:v>0.433902759772592</c:v>
                  </c:pt>
                  <c:pt idx="1">
                    <c:v>0.52704627669473</c:v>
                  </c:pt>
                  <c:pt idx="2">
                    <c:v>0.423098505881328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Graphs'!$V$4,'Data and Graphs'!$X$4,'Data and Graphs'!$Z$4)</c:f>
              <c:numCache>
                <c:formatCode>0.00</c:formatCode>
                <c:ptCount val="3"/>
                <c:pt idx="0">
                  <c:v>1.222222222222222</c:v>
                </c:pt>
                <c:pt idx="1">
                  <c:v>1.666666666666667</c:v>
                </c:pt>
                <c:pt idx="2">
                  <c:v>0.888888888888889</c:v>
                </c:pt>
              </c:numCache>
            </c:numRef>
          </c:val>
          <c:extLst/>
        </c:ser>
        <c:ser>
          <c:idx val="0"/>
          <c:order val="1"/>
          <c:tx>
            <c:v>HipChat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Graphs'!$W$5,'Data and Graphs'!$Y$5,'Data and Graphs'!$AA$5)</c:f>
                <c:numCache>
                  <c:formatCode>General</c:formatCode>
                  <c:ptCount val="3"/>
                  <c:pt idx="0">
                    <c:v>0.433902759772592</c:v>
                  </c:pt>
                  <c:pt idx="1">
                    <c:v>0.484322104837853</c:v>
                  </c:pt>
                  <c:pt idx="2">
                    <c:v>0.912870929175277</c:v>
                  </c:pt>
                </c:numCache>
              </c:numRef>
            </c:plus>
            <c:minus>
              <c:numRef>
                <c:f>('Data and Graphs'!$W$5,'Data and Graphs'!$Y$5,'Data and Graphs'!$AA$5)</c:f>
                <c:numCache>
                  <c:formatCode>General</c:formatCode>
                  <c:ptCount val="3"/>
                  <c:pt idx="0">
                    <c:v>0.433902759772592</c:v>
                  </c:pt>
                  <c:pt idx="1">
                    <c:v>0.484322104837853</c:v>
                  </c:pt>
                  <c:pt idx="2">
                    <c:v>0.912870929175277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Graphs'!$W$4,'Data and Graphs'!$Y$4,'Data and Graphs'!$AA$4)</c:f>
              <c:numCache>
                <c:formatCode>0.00</c:formatCode>
                <c:ptCount val="3"/>
                <c:pt idx="0">
                  <c:v>0.777777777777778</c:v>
                </c:pt>
                <c:pt idx="1">
                  <c:v>0.888888888888889</c:v>
                </c:pt>
                <c:pt idx="2">
                  <c:v>4.333333333333332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3"/>
        <c:axId val="-2110099536"/>
        <c:axId val="-2110096224"/>
      </c:barChart>
      <c:catAx>
        <c:axId val="-21100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10096224"/>
        <c:crosses val="autoZero"/>
        <c:auto val="1"/>
        <c:lblAlgn val="ctr"/>
        <c:lblOffset val="100"/>
        <c:noMultiLvlLbl val="0"/>
      </c:catAx>
      <c:valAx>
        <c:axId val="-2110096224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r>
                  <a:rPr lang="en-US"/>
                  <a:t>Number of errors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charset="0"/>
                  <a:ea typeface="Palatino Linotype" charset="0"/>
                  <a:cs typeface="Palatino Linotype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10099536"/>
        <c:crosses val="autoZero"/>
        <c:crossBetween val="between"/>
        <c:min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364718822564"/>
          <c:y val="0.155503822891704"/>
          <c:w val="0.117890640261791"/>
          <c:h val="0.08273409830884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charset="0"/>
          <a:ea typeface="Palatino Linotype" charset="0"/>
          <a:cs typeface="Palatino Linotype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r>
              <a:rPr lang="en-US" sz="1200" b="1"/>
              <a:t>Metric 2: </a:t>
            </a:r>
            <a:r>
              <a:rPr lang="en-US" sz="1200"/>
              <a:t>Time to</a:t>
            </a:r>
            <a:r>
              <a:rPr lang="en-US" sz="1200" baseline="0"/>
              <a:t> Complete Task v.s. Application</a:t>
            </a:r>
          </a:p>
        </c:rich>
      </c:tx>
      <c:layout>
        <c:manualLayout>
          <c:xMode val="edge"/>
          <c:yMode val="edge"/>
          <c:x val="0.209468066022367"/>
          <c:y val="0.0880195514294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832677165354"/>
          <c:y val="0.190231481481481"/>
          <c:w val="0.665747158545315"/>
          <c:h val="0.611832030135807"/>
        </c:manualLayout>
      </c:layout>
      <c:barChart>
        <c:barDir val="col"/>
        <c:grouping val="clustered"/>
        <c:varyColors val="0"/>
        <c:ser>
          <c:idx val="1"/>
          <c:order val="0"/>
          <c:tx>
            <c:v>Slack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Graphs'!$AB$5,'Data and Graphs'!$AD$5,'Data and Graphs'!$AF$5)</c:f>
                <c:numCache>
                  <c:formatCode>General</c:formatCode>
                  <c:ptCount val="3"/>
                  <c:pt idx="0">
                    <c:v>1.948470169132697</c:v>
                  </c:pt>
                  <c:pt idx="1">
                    <c:v>4.001374802320071</c:v>
                  </c:pt>
                  <c:pt idx="2">
                    <c:v>1.848025973843442</c:v>
                  </c:pt>
                </c:numCache>
              </c:numRef>
            </c:plus>
            <c:minus>
              <c:numRef>
                <c:f>('Data and Graphs'!$AB$5,'Data and Graphs'!$AD$5,'Data and Graphs'!$AF$5)</c:f>
                <c:numCache>
                  <c:formatCode>General</c:formatCode>
                  <c:ptCount val="3"/>
                  <c:pt idx="0">
                    <c:v>1.948470169132697</c:v>
                  </c:pt>
                  <c:pt idx="1">
                    <c:v>4.001374802320071</c:v>
                  </c:pt>
                  <c:pt idx="2">
                    <c:v>1.848025973843442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Graphs'!$AB$4,'Data and Graphs'!$AD$4,'Data and Graphs'!$AF$4)</c:f>
              <c:numCache>
                <c:formatCode>0.00</c:formatCode>
                <c:ptCount val="3"/>
                <c:pt idx="0">
                  <c:v>9.151</c:v>
                </c:pt>
                <c:pt idx="1">
                  <c:v>17.92555555555555</c:v>
                </c:pt>
                <c:pt idx="2">
                  <c:v>15.98666666666667</c:v>
                </c:pt>
              </c:numCache>
            </c:numRef>
          </c:val>
          <c:extLst/>
        </c:ser>
        <c:ser>
          <c:idx val="0"/>
          <c:order val="1"/>
          <c:tx>
            <c:v>HipChat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('Data and Graphs'!$AC$5,'Data and Graphs'!$AE$5,'Data and Graphs'!$AG$5)</c:f>
                <c:numCache>
                  <c:formatCode>General</c:formatCode>
                  <c:ptCount val="3"/>
                  <c:pt idx="0">
                    <c:v>0.876535865470883</c:v>
                  </c:pt>
                  <c:pt idx="1">
                    <c:v>2.251244717434731</c:v>
                  </c:pt>
                  <c:pt idx="2">
                    <c:v>5.36458546026567</c:v>
                  </c:pt>
                </c:numCache>
              </c:numRef>
            </c:plus>
            <c:minus>
              <c:numRef>
                <c:f>('Data and Graphs'!$AC$5,'Data and Graphs'!$AE$5,'Data and Graphs'!$AG$5)</c:f>
                <c:numCache>
                  <c:formatCode>General</c:formatCode>
                  <c:ptCount val="3"/>
                  <c:pt idx="0">
                    <c:v>0.876535865470883</c:v>
                  </c:pt>
                  <c:pt idx="1">
                    <c:v>2.251244717434731</c:v>
                  </c:pt>
                  <c:pt idx="2">
                    <c:v>5.36458546026567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alpha val="25000"/>
                  </a:schemeClr>
                </a:solidFill>
                <a:round/>
              </a:ln>
              <a:effectLst/>
            </c:spPr>
          </c:errBars>
          <c:cat>
            <c:strRef>
              <c:f>'Data and Graphs'!$P$6:$R$6</c:f>
              <c:strCache>
                <c:ptCount val="3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</c:strCache>
            </c:strRef>
          </c:cat>
          <c:val>
            <c:numRef>
              <c:f>('Data and Graphs'!$AC$4,'Data and Graphs'!$AE$4,'Data and Graphs'!$AG$4)</c:f>
              <c:numCache>
                <c:formatCode>0.00</c:formatCode>
                <c:ptCount val="3"/>
                <c:pt idx="0">
                  <c:v>6.808888888888889</c:v>
                </c:pt>
                <c:pt idx="1">
                  <c:v>10.49</c:v>
                </c:pt>
                <c:pt idx="2">
                  <c:v>21.73777777777778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6"/>
        <c:overlap val="-3"/>
        <c:axId val="-2108117616"/>
        <c:axId val="-2108114640"/>
      </c:barChart>
      <c:catAx>
        <c:axId val="-210811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08114640"/>
        <c:crosses val="autoZero"/>
        <c:auto val="1"/>
        <c:lblAlgn val="ctr"/>
        <c:lblOffset val="100"/>
        <c:noMultiLvlLbl val="0"/>
      </c:catAx>
      <c:valAx>
        <c:axId val="-2108114640"/>
        <c:scaling>
          <c:orientation val="minMax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 Linotype" charset="0"/>
                    <a:ea typeface="Palatino Linotype" charset="0"/>
                    <a:cs typeface="Palatino Linotype" charset="0"/>
                  </a:defRPr>
                </a:pPr>
                <a:r>
                  <a:rPr lang="en-US"/>
                  <a:t>Time to complete task (s)</a:t>
                </a:r>
                <a:endParaRPr lang="en-US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 Linotype" charset="0"/>
                  <a:ea typeface="Palatino Linotype" charset="0"/>
                  <a:cs typeface="Palatino Linotype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charset="0"/>
                <a:ea typeface="Palatino Linotype" charset="0"/>
                <a:cs typeface="Palatino Linotype" charset="0"/>
              </a:defRPr>
            </a:pPr>
            <a:endParaRPr lang="en-US"/>
          </a:p>
        </c:txPr>
        <c:crossAx val="-2108117616"/>
        <c:crosses val="autoZero"/>
        <c:crossBetween val="between"/>
        <c:minorUnit val="0.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364718822564"/>
          <c:y val="0.155503822891704"/>
          <c:w val="0.117890640261791"/>
          <c:h val="0.0827096965684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alatino Linotype" charset="0"/>
          <a:ea typeface="Palatino Linotype" charset="0"/>
          <a:cs typeface="Palatino Linotype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7</xdr:row>
      <xdr:rowOff>11370</xdr:rowOff>
    </xdr:from>
    <xdr:to>
      <xdr:col>39</xdr:col>
      <xdr:colOff>643466</xdr:colOff>
      <xdr:row>17</xdr:row>
      <xdr:rowOff>325120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816428</xdr:colOff>
      <xdr:row>6</xdr:row>
      <xdr:rowOff>408214</xdr:rowOff>
    </xdr:from>
    <xdr:to>
      <xdr:col>20</xdr:col>
      <xdr:colOff>759581</xdr:colOff>
      <xdr:row>17</xdr:row>
      <xdr:rowOff>325120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7</xdr:row>
      <xdr:rowOff>0</xdr:rowOff>
    </xdr:from>
    <xdr:to>
      <xdr:col>27</xdr:col>
      <xdr:colOff>774701</xdr:colOff>
      <xdr:row>17</xdr:row>
      <xdr:rowOff>314960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816429</xdr:colOff>
      <xdr:row>7</xdr:row>
      <xdr:rowOff>11974</xdr:rowOff>
    </xdr:from>
    <xdr:to>
      <xdr:col>34</xdr:col>
      <xdr:colOff>759582</xdr:colOff>
      <xdr:row>17</xdr:row>
      <xdr:rowOff>325120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0.40643</cdr:x>
      <cdr:y>0.86268</cdr:y>
    </cdr:from>
    <cdr:to>
      <cdr:x>0.68934</cdr:x>
      <cdr:y>0.9115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610443" y="4141816"/>
          <a:ext cx="1120984" cy="2343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0.333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0.41083</cdr:x>
      <cdr:y>0.85709</cdr:y>
    </cdr:from>
    <cdr:to>
      <cdr:x>0.60321</cdr:x>
      <cdr:y>0.90543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43332" y="4143466"/>
          <a:ext cx="109728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0.025</a:t>
          </a:r>
        </a:p>
      </cdr:txBody>
    </cdr:sp>
  </cdr:relSizeAnchor>
  <cdr:relSizeAnchor xmlns:cdr="http://schemas.openxmlformats.org/drawingml/2006/chartDrawing">
    <cdr:from>
      <cdr:x>0.19055</cdr:x>
      <cdr:y>0.86526</cdr:y>
    </cdr:from>
    <cdr:to>
      <cdr:x>0.38292</cdr:x>
      <cdr:y>0.9136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1282" y="4151523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0.088</a:t>
          </a:r>
        </a:p>
      </cdr:txBody>
    </cdr:sp>
  </cdr:relSizeAnchor>
  <cdr:relSizeAnchor xmlns:cdr="http://schemas.openxmlformats.org/drawingml/2006/chartDrawing">
    <cdr:from>
      <cdr:x>0.63673</cdr:x>
      <cdr:y>0.85888</cdr:y>
    </cdr:from>
    <cdr:to>
      <cdr:x>0.82911</cdr:x>
      <cdr:y>0.90722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46584" y="4120920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0.030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0.19037</cdr:x>
      <cdr:y>0.85748</cdr:y>
    </cdr:from>
    <cdr:to>
      <cdr:x>0.38257</cdr:x>
      <cdr:y>0.90628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1282" y="4075017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0.240</a:t>
          </a:r>
        </a:p>
      </cdr:txBody>
    </cdr:sp>
  </cdr:relSizeAnchor>
  <cdr:relSizeAnchor xmlns:cdr="http://schemas.openxmlformats.org/drawingml/2006/chartDrawing">
    <cdr:from>
      <cdr:x>0.4146</cdr:x>
      <cdr:y>0.85748</cdr:y>
    </cdr:from>
    <cdr:to>
      <cdr:x>0.60679</cdr:x>
      <cdr:y>0.90628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76584" y="4075017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0.147</a:t>
          </a:r>
        </a:p>
      </cdr:txBody>
    </cdr:sp>
  </cdr:relSizeAnchor>
  <cdr:relSizeAnchor xmlns:cdr="http://schemas.openxmlformats.org/drawingml/2006/chartDrawing">
    <cdr:from>
      <cdr:x>0.63348</cdr:x>
      <cdr:y>0.85748</cdr:y>
    </cdr:from>
    <cdr:to>
      <cdr:x>0.82568</cdr:x>
      <cdr:y>0.90628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31282" y="4075017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0.003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0.19322</cdr:x>
      <cdr:y>0.85137</cdr:y>
    </cdr:from>
    <cdr:to>
      <cdr:x>0.3856</cdr:x>
      <cdr:y>0.90019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584" y="4044414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0.148</a:t>
          </a:r>
        </a:p>
      </cdr:txBody>
    </cdr:sp>
  </cdr:relSizeAnchor>
  <cdr:relSizeAnchor xmlns:cdr="http://schemas.openxmlformats.org/drawingml/2006/chartDrawing">
    <cdr:from>
      <cdr:x>0.41231</cdr:x>
      <cdr:y>0.85137</cdr:y>
    </cdr:from>
    <cdr:to>
      <cdr:x>0.60468</cdr:x>
      <cdr:y>0.90019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361282" y="4044414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0.065</a:t>
          </a:r>
        </a:p>
      </cdr:txBody>
    </cdr:sp>
  </cdr:relSizeAnchor>
  <cdr:relSizeAnchor xmlns:cdr="http://schemas.openxmlformats.org/drawingml/2006/chartDrawing">
    <cdr:from>
      <cdr:x>0.63406</cdr:x>
      <cdr:y>0.85137</cdr:y>
    </cdr:from>
    <cdr:to>
      <cdr:x>0.82644</cdr:x>
      <cdr:y>0.90019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3631282" y="4044415"/>
          <a:ext cx="1101730" cy="2319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900" i="0">
              <a:solidFill>
                <a:schemeClr val="tx1">
                  <a:lumMod val="65000"/>
                  <a:lumOff val="35000"/>
                </a:schemeClr>
              </a:solidFill>
              <a:latin typeface="Palatino Linotype" charset="0"/>
              <a:ea typeface="Palatino Linotype" charset="0"/>
              <a:cs typeface="Palatino Linotype" charset="0"/>
            </a:rPr>
            <a:t>p = 0.167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topLeftCell="AB5" zoomScale="150" zoomScaleNormal="150" zoomScalePageLayoutView="150" workbookViewId="0">
      <selection activeCell="AO11" sqref="AO11"/>
    </sheetView>
  </sheetViews>
  <sheetFormatPr baseColWidth="10" defaultRowHeight="16" x14ac:dyDescent="0.2"/>
  <cols>
    <col min="1" max="1" width="8" customWidth="1"/>
    <col min="2" max="2" width="7" customWidth="1"/>
    <col min="3" max="3" width="27.83203125" customWidth="1"/>
    <col min="4" max="4" width="20.33203125" customWidth="1"/>
    <col min="5" max="5" width="20.1640625" customWidth="1"/>
    <col min="6" max="6" width="25" customWidth="1"/>
    <col min="7" max="7" width="24.33203125" customWidth="1"/>
    <col min="8" max="8" width="18.6640625" customWidth="1"/>
    <col min="9" max="9" width="25" customWidth="1"/>
    <col min="10" max="10" width="23.6640625" customWidth="1"/>
    <col min="11" max="11" width="19.83203125" customWidth="1"/>
    <col min="12" max="12" width="23" customWidth="1"/>
    <col min="13" max="13" width="26.5" customWidth="1"/>
  </cols>
  <sheetData>
    <row r="1" spans="1:35" ht="41" customHeight="1" x14ac:dyDescent="0.2">
      <c r="A1" s="18"/>
      <c r="B1" s="19"/>
      <c r="C1" s="61" t="s">
        <v>9</v>
      </c>
      <c r="D1" s="70" t="s">
        <v>2</v>
      </c>
      <c r="E1" s="71"/>
      <c r="F1" s="72"/>
      <c r="G1" s="73" t="s">
        <v>7</v>
      </c>
      <c r="H1" s="73"/>
      <c r="I1" s="73"/>
      <c r="J1" s="63" t="s">
        <v>3</v>
      </c>
      <c r="K1" s="64"/>
      <c r="L1" s="65"/>
      <c r="M1" s="15"/>
      <c r="O1" s="77" t="s">
        <v>29</v>
      </c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43"/>
      <c r="AG1" s="43"/>
      <c r="AH1" s="43"/>
      <c r="AI1" s="43"/>
    </row>
    <row r="2" spans="1:35" ht="20" x14ac:dyDescent="0.25">
      <c r="A2" s="18"/>
      <c r="B2" s="19"/>
      <c r="C2" s="61"/>
      <c r="D2" s="68" t="s">
        <v>4</v>
      </c>
      <c r="E2" s="69"/>
      <c r="F2" s="5" t="s">
        <v>5</v>
      </c>
      <c r="G2" s="74" t="s">
        <v>4</v>
      </c>
      <c r="H2" s="74"/>
      <c r="I2" s="9" t="s">
        <v>5</v>
      </c>
      <c r="J2" s="66" t="s">
        <v>4</v>
      </c>
      <c r="K2" s="67"/>
      <c r="L2" s="11" t="s">
        <v>5</v>
      </c>
      <c r="M2" s="16" t="s">
        <v>6</v>
      </c>
      <c r="O2" s="44"/>
      <c r="P2" s="75" t="s">
        <v>19</v>
      </c>
      <c r="Q2" s="75"/>
      <c r="R2" s="75" t="s">
        <v>20</v>
      </c>
      <c r="S2" s="75"/>
      <c r="T2" s="75" t="s">
        <v>21</v>
      </c>
      <c r="U2" s="75"/>
      <c r="V2" s="75" t="s">
        <v>25</v>
      </c>
      <c r="W2" s="75"/>
      <c r="X2" s="75" t="s">
        <v>26</v>
      </c>
      <c r="Y2" s="75"/>
      <c r="Z2" s="75" t="s">
        <v>27</v>
      </c>
      <c r="AA2" s="75"/>
      <c r="AB2" s="75" t="s">
        <v>22</v>
      </c>
      <c r="AC2" s="75"/>
      <c r="AD2" s="75" t="s">
        <v>23</v>
      </c>
      <c r="AE2" s="75"/>
      <c r="AF2" s="75" t="s">
        <v>24</v>
      </c>
      <c r="AG2" s="75"/>
      <c r="AH2" s="76" t="s">
        <v>30</v>
      </c>
      <c r="AI2" s="76"/>
    </row>
    <row r="3" spans="1:35" ht="33" customHeight="1" x14ac:dyDescent="0.2">
      <c r="A3" s="20"/>
      <c r="B3" s="21"/>
      <c r="C3" s="62"/>
      <c r="D3" s="6" t="s">
        <v>1</v>
      </c>
      <c r="E3" s="7" t="s">
        <v>0</v>
      </c>
      <c r="F3" s="8" t="s">
        <v>1</v>
      </c>
      <c r="G3" s="10" t="s">
        <v>1</v>
      </c>
      <c r="H3" s="10" t="s">
        <v>0</v>
      </c>
      <c r="I3" s="10" t="s">
        <v>1</v>
      </c>
      <c r="J3" s="12" t="s">
        <v>1</v>
      </c>
      <c r="K3" s="13" t="s">
        <v>0</v>
      </c>
      <c r="L3" s="14" t="s">
        <v>1</v>
      </c>
      <c r="M3" s="17" t="s">
        <v>8</v>
      </c>
      <c r="O3" s="44"/>
      <c r="P3" s="44" t="s">
        <v>10</v>
      </c>
      <c r="Q3" s="44" t="s">
        <v>18</v>
      </c>
      <c r="R3" s="44" t="s">
        <v>10</v>
      </c>
      <c r="S3" s="44" t="s">
        <v>18</v>
      </c>
      <c r="T3" s="44" t="s">
        <v>10</v>
      </c>
      <c r="U3" s="44" t="s">
        <v>18</v>
      </c>
      <c r="V3" s="44" t="s">
        <v>10</v>
      </c>
      <c r="W3" s="44" t="s">
        <v>18</v>
      </c>
      <c r="X3" s="44" t="s">
        <v>10</v>
      </c>
      <c r="Y3" s="44" t="s">
        <v>18</v>
      </c>
      <c r="Z3" s="44" t="s">
        <v>10</v>
      </c>
      <c r="AA3" s="44" t="s">
        <v>18</v>
      </c>
      <c r="AB3" s="44" t="s">
        <v>10</v>
      </c>
      <c r="AC3" s="44" t="s">
        <v>18</v>
      </c>
      <c r="AD3" s="44" t="s">
        <v>10</v>
      </c>
      <c r="AE3" s="44" t="s">
        <v>18</v>
      </c>
      <c r="AF3" s="44" t="s">
        <v>10</v>
      </c>
      <c r="AG3" s="44" t="s">
        <v>18</v>
      </c>
      <c r="AH3" s="44" t="s">
        <v>10</v>
      </c>
      <c r="AI3" s="44" t="s">
        <v>18</v>
      </c>
    </row>
    <row r="4" spans="1:35" ht="35" customHeight="1" x14ac:dyDescent="0.2">
      <c r="A4" s="59" t="s">
        <v>12</v>
      </c>
      <c r="B4" s="56" t="s">
        <v>10</v>
      </c>
      <c r="C4" s="22" t="s">
        <v>13</v>
      </c>
      <c r="D4" s="23">
        <v>152.21</v>
      </c>
      <c r="E4" s="24">
        <v>4</v>
      </c>
      <c r="F4" s="25">
        <v>9.5299999999999994</v>
      </c>
      <c r="G4" s="26">
        <v>41.4</v>
      </c>
      <c r="H4" s="24">
        <v>1</v>
      </c>
      <c r="I4" s="26">
        <v>19.02</v>
      </c>
      <c r="J4" s="23">
        <v>35.659999999999997</v>
      </c>
      <c r="K4" s="24">
        <v>0</v>
      </c>
      <c r="L4" s="25">
        <v>12.64</v>
      </c>
      <c r="M4" s="24">
        <v>10</v>
      </c>
      <c r="O4" s="44" t="s">
        <v>28</v>
      </c>
      <c r="P4" s="45">
        <f>AVERAGE(D4:D13)</f>
        <v>41.177666666666667</v>
      </c>
      <c r="Q4" s="45">
        <f>AVERAGE(D14:D23)</f>
        <v>17.535555555555554</v>
      </c>
      <c r="R4" s="45">
        <f>AVERAGE(G4:G13)</f>
        <v>50.691111111111105</v>
      </c>
      <c r="S4" s="45">
        <f>AVERAGE(G14:G23)</f>
        <v>22.775555555555556</v>
      </c>
      <c r="T4" s="45">
        <f>AVERAGE(J4:J13)</f>
        <v>45.256666666666661</v>
      </c>
      <c r="U4" s="45">
        <f>AVERAGE(J14:J23)</f>
        <v>98.474444444444458</v>
      </c>
      <c r="V4" s="45">
        <f>AVERAGE(E4:E13)</f>
        <v>1.2222222222222223</v>
      </c>
      <c r="W4" s="45">
        <f>AVERAGE(E14:E23)</f>
        <v>0.77777777777777779</v>
      </c>
      <c r="X4" s="45">
        <f>AVERAGE(H4:H13)</f>
        <v>1.6666666666666667</v>
      </c>
      <c r="Y4" s="45">
        <f>AVERAGE(H14:H23)</f>
        <v>0.88888888888888884</v>
      </c>
      <c r="Z4" s="45">
        <f>AVERAGE(K4:K13)</f>
        <v>0.88888888888888884</v>
      </c>
      <c r="AA4" s="45">
        <f>AVERAGE(K14:K23)</f>
        <v>4.333333333333333</v>
      </c>
      <c r="AB4" s="45">
        <f>AVERAGE(F4:F13)</f>
        <v>9.1509999999999998</v>
      </c>
      <c r="AC4" s="45">
        <f>AVERAGE(F14:F23)</f>
        <v>6.8088888888888892</v>
      </c>
      <c r="AD4" s="45">
        <f>AVERAGE(I4:I13)</f>
        <v>17.925555555555555</v>
      </c>
      <c r="AE4" s="45">
        <f>AVERAGE(I14:I23)</f>
        <v>10.49</v>
      </c>
      <c r="AF4" s="45">
        <f>AVERAGE(L4:L13)</f>
        <v>15.986666666666666</v>
      </c>
      <c r="AG4" s="45">
        <f>AVERAGE(L14:L23)</f>
        <v>21.737777777777776</v>
      </c>
      <c r="AH4" s="45">
        <f>AVERAGE(M4:M13)</f>
        <v>6.9444444444444446</v>
      </c>
      <c r="AI4" s="45">
        <f>AVERAGE(M14:M23)</f>
        <v>6.4888888888888889</v>
      </c>
    </row>
    <row r="5" spans="1:35" ht="35" customHeight="1" x14ac:dyDescent="0.2">
      <c r="A5" s="60"/>
      <c r="B5" s="57"/>
      <c r="C5" s="27" t="s">
        <v>14</v>
      </c>
      <c r="D5" s="28">
        <v>44.75</v>
      </c>
      <c r="E5" s="29">
        <v>1</v>
      </c>
      <c r="F5" s="30">
        <v>4.92</v>
      </c>
      <c r="G5" s="31">
        <v>95.72</v>
      </c>
      <c r="H5" s="29">
        <v>3</v>
      </c>
      <c r="I5" s="31">
        <v>38.85</v>
      </c>
      <c r="J5" s="28">
        <v>122.25</v>
      </c>
      <c r="K5" s="29">
        <v>4</v>
      </c>
      <c r="L5" s="30">
        <v>8.83</v>
      </c>
      <c r="M5" s="29">
        <v>2</v>
      </c>
      <c r="O5" s="78" t="s">
        <v>36</v>
      </c>
      <c r="P5">
        <f>STDEV(D4:D13)/3</f>
        <v>15.776924126359004</v>
      </c>
      <c r="Q5">
        <f>STDEV(D14:D23)/3</f>
        <v>3.0732922589044427</v>
      </c>
      <c r="R5">
        <f>STDEV(G4:G13)/3</f>
        <v>11.500128193058984</v>
      </c>
      <c r="S5">
        <f>STDEV(G14:G23)/3</f>
        <v>5.6944602980809123</v>
      </c>
      <c r="T5">
        <f>STDEV(J4:J13)/3</f>
        <v>11.102609428017864</v>
      </c>
      <c r="U5">
        <f>STDEV(J14:J23)/3</f>
        <v>23.035807519738039</v>
      </c>
      <c r="V5">
        <f>STDEV(E4:E13)/3</f>
        <v>0.43390275977259191</v>
      </c>
      <c r="W5">
        <f>STDEV(E14:E23)/3</f>
        <v>0.43390275977259191</v>
      </c>
      <c r="X5">
        <f>STDEV(H4:H13)/3</f>
        <v>0.52704627669472992</v>
      </c>
      <c r="Y5">
        <f>STDEV(H14:H23)/3</f>
        <v>0.4843221048378526</v>
      </c>
      <c r="Z5">
        <f>STDEV(K4:K13)/3</f>
        <v>0.42309850588132819</v>
      </c>
      <c r="AA5">
        <f>STDEV(K14:K23)/3</f>
        <v>0.9128709291752769</v>
      </c>
      <c r="AB5">
        <f>STDEV(F4:F13)/3</f>
        <v>1.9484701691326973</v>
      </c>
      <c r="AC5">
        <f>STDEV(F14:F23)/3</f>
        <v>0.87653586547088336</v>
      </c>
      <c r="AD5">
        <f>STDEV(I4:I13)/3</f>
        <v>4.001374802320071</v>
      </c>
      <c r="AE5">
        <f>STDEV(I14:I23)/3</f>
        <v>2.2512447174347305</v>
      </c>
      <c r="AF5">
        <f>STDEV(L4:L13)/3</f>
        <v>1.8480259738434419</v>
      </c>
      <c r="AG5">
        <f>STDEV(L14:L23)/3</f>
        <v>5.36458546026567</v>
      </c>
      <c r="AH5">
        <f>STDEV(M4:M13)/3</f>
        <v>0.75665769288201323</v>
      </c>
      <c r="AI5">
        <f>STDEV(M14:M23)/3</f>
        <v>0.70325521770874033</v>
      </c>
    </row>
    <row r="6" spans="1:35" ht="35" customHeight="1" x14ac:dyDescent="0.2">
      <c r="A6" s="60"/>
      <c r="B6" s="57"/>
      <c r="C6" s="32" t="s">
        <v>15</v>
      </c>
      <c r="D6" s="33">
        <v>20.010000000000002</v>
      </c>
      <c r="E6" s="34">
        <v>1</v>
      </c>
      <c r="F6" s="35">
        <v>7.58</v>
      </c>
      <c r="G6" s="36">
        <v>17.39</v>
      </c>
      <c r="H6" s="34">
        <v>0</v>
      </c>
      <c r="I6" s="36">
        <v>12.72</v>
      </c>
      <c r="J6" s="33">
        <v>16.3</v>
      </c>
      <c r="K6" s="34">
        <v>0</v>
      </c>
      <c r="L6" s="35">
        <v>17.690000000000001</v>
      </c>
      <c r="M6" s="34">
        <v>8</v>
      </c>
      <c r="P6" t="s">
        <v>31</v>
      </c>
      <c r="Q6" t="s">
        <v>32</v>
      </c>
      <c r="R6" t="s">
        <v>33</v>
      </c>
    </row>
    <row r="7" spans="1:35" ht="35" customHeight="1" x14ac:dyDescent="0.2">
      <c r="A7" s="60"/>
      <c r="B7" s="57"/>
      <c r="C7" s="32" t="s">
        <v>16</v>
      </c>
      <c r="D7" s="33">
        <v>4.4989999999999997</v>
      </c>
      <c r="E7" s="34">
        <v>0</v>
      </c>
      <c r="F7" s="35">
        <v>3.9990000000000001</v>
      </c>
      <c r="G7" s="36">
        <v>41.69</v>
      </c>
      <c r="H7" s="34">
        <v>3</v>
      </c>
      <c r="I7" s="36">
        <v>8.41</v>
      </c>
      <c r="J7" s="33">
        <v>26.61</v>
      </c>
      <c r="K7" s="34">
        <v>1</v>
      </c>
      <c r="L7" s="35">
        <v>24.66</v>
      </c>
      <c r="M7" s="34">
        <v>7</v>
      </c>
    </row>
    <row r="8" spans="1:35" ht="35" customHeight="1" x14ac:dyDescent="0.2">
      <c r="A8" s="60"/>
      <c r="B8" s="57"/>
      <c r="C8" s="27" t="s">
        <v>17</v>
      </c>
      <c r="D8" s="28">
        <v>8.06</v>
      </c>
      <c r="E8" s="29">
        <v>0</v>
      </c>
      <c r="F8" s="30">
        <v>3.71</v>
      </c>
      <c r="G8" s="31">
        <v>60.18</v>
      </c>
      <c r="H8" s="29">
        <v>3</v>
      </c>
      <c r="I8" s="31">
        <v>5.8</v>
      </c>
      <c r="J8" s="28">
        <v>25.45</v>
      </c>
      <c r="K8" s="29">
        <v>0</v>
      </c>
      <c r="L8" s="30">
        <v>12.69</v>
      </c>
      <c r="M8" s="29">
        <v>7</v>
      </c>
    </row>
    <row r="9" spans="1:35" ht="35" customHeight="1" x14ac:dyDescent="0.2">
      <c r="A9" s="60"/>
      <c r="B9" s="57"/>
      <c r="C9" s="46" t="s">
        <v>34</v>
      </c>
      <c r="D9" s="47">
        <v>31.45</v>
      </c>
      <c r="E9" s="48">
        <v>2</v>
      </c>
      <c r="F9" s="49">
        <v>10.54</v>
      </c>
      <c r="G9" s="47">
        <v>13.78</v>
      </c>
      <c r="H9" s="48">
        <v>0</v>
      </c>
      <c r="I9" s="49">
        <v>9.66</v>
      </c>
      <c r="J9" s="47">
        <v>20.04</v>
      </c>
      <c r="K9" s="48">
        <v>0</v>
      </c>
      <c r="L9" s="49">
        <v>12.56</v>
      </c>
      <c r="M9" s="47">
        <v>9</v>
      </c>
    </row>
    <row r="10" spans="1:35" ht="35" customHeight="1" x14ac:dyDescent="0.2">
      <c r="A10" s="60"/>
      <c r="B10" s="57"/>
      <c r="C10" s="50" t="s">
        <v>35</v>
      </c>
      <c r="D10" s="51">
        <v>77.62</v>
      </c>
      <c r="E10" s="52">
        <v>2</v>
      </c>
      <c r="F10" s="53">
        <v>23.08</v>
      </c>
      <c r="G10" s="51">
        <v>52.06</v>
      </c>
      <c r="H10" s="52">
        <v>1</v>
      </c>
      <c r="I10" s="53">
        <v>10.87</v>
      </c>
      <c r="J10" s="51">
        <v>38</v>
      </c>
      <c r="K10" s="52">
        <v>1</v>
      </c>
      <c r="L10" s="53">
        <v>11.81</v>
      </c>
      <c r="M10" s="54">
        <v>7.5</v>
      </c>
    </row>
    <row r="11" spans="1:35" ht="35" customHeight="1" x14ac:dyDescent="0.2">
      <c r="A11" s="60"/>
      <c r="B11" s="57"/>
      <c r="C11" s="82" t="s">
        <v>49</v>
      </c>
      <c r="D11" s="92">
        <v>16</v>
      </c>
      <c r="E11" s="83">
        <v>1</v>
      </c>
      <c r="F11" s="93">
        <v>9</v>
      </c>
      <c r="G11" s="94">
        <v>113</v>
      </c>
      <c r="H11" s="84">
        <v>4</v>
      </c>
      <c r="I11" s="94">
        <v>36</v>
      </c>
      <c r="J11" s="92">
        <v>67</v>
      </c>
      <c r="K11" s="83">
        <v>1</v>
      </c>
      <c r="L11" s="93">
        <v>20</v>
      </c>
      <c r="M11" s="84">
        <v>6</v>
      </c>
    </row>
    <row r="12" spans="1:35" ht="35" customHeight="1" x14ac:dyDescent="0.2">
      <c r="A12" s="60"/>
      <c r="B12" s="57"/>
      <c r="C12" s="82" t="s">
        <v>50</v>
      </c>
      <c r="D12" s="92">
        <v>16</v>
      </c>
      <c r="E12" s="83">
        <v>0</v>
      </c>
      <c r="F12" s="93">
        <v>10</v>
      </c>
      <c r="G12" s="94">
        <v>21</v>
      </c>
      <c r="H12" s="84">
        <v>0</v>
      </c>
      <c r="I12" s="94">
        <v>20</v>
      </c>
      <c r="J12" s="92">
        <v>56</v>
      </c>
      <c r="K12" s="83">
        <v>1</v>
      </c>
      <c r="L12" s="93">
        <v>23</v>
      </c>
      <c r="M12" s="84">
        <v>6</v>
      </c>
    </row>
    <row r="13" spans="1:35" ht="35" customHeight="1" x14ac:dyDescent="0.2">
      <c r="A13" s="60"/>
      <c r="B13" s="58"/>
      <c r="C13" s="37"/>
      <c r="D13" s="38"/>
      <c r="E13" s="39"/>
      <c r="F13" s="40"/>
      <c r="G13" s="41"/>
      <c r="H13" s="39"/>
      <c r="I13" s="41"/>
      <c r="J13" s="38"/>
      <c r="K13" s="39"/>
      <c r="L13" s="40"/>
      <c r="M13" s="39"/>
    </row>
    <row r="14" spans="1:35" ht="35" customHeight="1" x14ac:dyDescent="0.2">
      <c r="A14" s="60"/>
      <c r="B14" s="57" t="s">
        <v>11</v>
      </c>
      <c r="C14" s="32" t="s">
        <v>13</v>
      </c>
      <c r="D14" s="33">
        <v>38</v>
      </c>
      <c r="E14" s="34">
        <v>1</v>
      </c>
      <c r="F14" s="35">
        <v>8</v>
      </c>
      <c r="G14" s="36">
        <v>18</v>
      </c>
      <c r="H14" s="34">
        <v>4</v>
      </c>
      <c r="I14" s="36">
        <v>8.6300000000000008</v>
      </c>
      <c r="J14" s="33">
        <v>120</v>
      </c>
      <c r="K14" s="34">
        <v>2</v>
      </c>
      <c r="L14" s="35">
        <v>17.690000000000001</v>
      </c>
      <c r="M14" s="34">
        <v>9</v>
      </c>
    </row>
    <row r="15" spans="1:35" ht="35" customHeight="1" x14ac:dyDescent="0.2">
      <c r="A15" s="60"/>
      <c r="B15" s="57"/>
      <c r="C15" s="32" t="s">
        <v>14</v>
      </c>
      <c r="D15" s="33">
        <v>18.12</v>
      </c>
      <c r="E15" s="34">
        <v>1</v>
      </c>
      <c r="F15" s="35">
        <v>5.32</v>
      </c>
      <c r="G15" s="36">
        <v>14.92</v>
      </c>
      <c r="H15" s="34">
        <v>0</v>
      </c>
      <c r="I15" s="36">
        <v>5.37</v>
      </c>
      <c r="J15" s="33">
        <v>34.17</v>
      </c>
      <c r="K15" s="34">
        <v>1</v>
      </c>
      <c r="L15" s="35">
        <v>12.69</v>
      </c>
      <c r="M15" s="34">
        <v>8.4</v>
      </c>
    </row>
    <row r="16" spans="1:35" ht="35" customHeight="1" x14ac:dyDescent="0.2">
      <c r="A16" s="60"/>
      <c r="B16" s="57"/>
      <c r="C16" s="27" t="s">
        <v>15</v>
      </c>
      <c r="D16" s="28">
        <v>15.74</v>
      </c>
      <c r="E16" s="29">
        <v>0</v>
      </c>
      <c r="F16" s="30">
        <v>6.5</v>
      </c>
      <c r="G16" s="31">
        <v>16.8</v>
      </c>
      <c r="H16" s="29">
        <v>0</v>
      </c>
      <c r="I16" s="31">
        <v>4.0999999999999996</v>
      </c>
      <c r="J16" s="28">
        <v>158.19999999999999</v>
      </c>
      <c r="K16" s="29">
        <v>7</v>
      </c>
      <c r="L16" s="30">
        <v>13</v>
      </c>
      <c r="M16" s="29">
        <v>7</v>
      </c>
    </row>
    <row r="17" spans="1:13" ht="35" customHeight="1" x14ac:dyDescent="0.2">
      <c r="A17" s="60"/>
      <c r="B17" s="57"/>
      <c r="C17" s="27" t="s">
        <v>16</v>
      </c>
      <c r="D17" s="28">
        <v>6.97</v>
      </c>
      <c r="E17" s="29">
        <v>0</v>
      </c>
      <c r="F17" s="30">
        <v>3.6</v>
      </c>
      <c r="G17" s="31">
        <v>5.8</v>
      </c>
      <c r="H17" s="29">
        <v>0</v>
      </c>
      <c r="I17" s="31">
        <v>5.12</v>
      </c>
      <c r="J17" s="28">
        <v>73.5</v>
      </c>
      <c r="K17" s="29">
        <v>6</v>
      </c>
      <c r="L17" s="30">
        <v>11.48</v>
      </c>
      <c r="M17" s="29">
        <v>8</v>
      </c>
    </row>
    <row r="18" spans="1:13" ht="35" customHeight="1" x14ac:dyDescent="0.2">
      <c r="A18" s="60"/>
      <c r="B18" s="57"/>
      <c r="C18" s="42" t="s">
        <v>17</v>
      </c>
      <c r="D18" s="33">
        <v>18.95</v>
      </c>
      <c r="E18" s="34">
        <v>4</v>
      </c>
      <c r="F18" s="35">
        <v>3.27</v>
      </c>
      <c r="G18" s="36">
        <v>7.62</v>
      </c>
      <c r="H18" s="34">
        <v>0</v>
      </c>
      <c r="I18" s="36">
        <v>7.8</v>
      </c>
      <c r="J18" s="33">
        <v>64.25</v>
      </c>
      <c r="K18" s="34">
        <v>6</v>
      </c>
      <c r="L18" s="35">
        <v>11.29</v>
      </c>
      <c r="M18" s="34">
        <v>8</v>
      </c>
    </row>
    <row r="19" spans="1:13" ht="35" customHeight="1" x14ac:dyDescent="0.2">
      <c r="A19" s="60"/>
      <c r="B19" s="57"/>
      <c r="C19" s="50" t="s">
        <v>34</v>
      </c>
      <c r="D19" s="51">
        <v>13.91</v>
      </c>
      <c r="E19" s="52">
        <v>0</v>
      </c>
      <c r="F19" s="53">
        <v>6.89</v>
      </c>
      <c r="G19" s="51">
        <v>14.37</v>
      </c>
      <c r="H19" s="52">
        <v>0</v>
      </c>
      <c r="I19" s="55">
        <v>10.7</v>
      </c>
      <c r="J19" s="51">
        <v>245.83</v>
      </c>
      <c r="K19" s="52">
        <v>3</v>
      </c>
      <c r="L19" s="53">
        <v>15.29</v>
      </c>
      <c r="M19" s="54">
        <v>5</v>
      </c>
    </row>
    <row r="20" spans="1:13" ht="35" customHeight="1" x14ac:dyDescent="0.2">
      <c r="A20" s="60"/>
      <c r="B20" s="57"/>
      <c r="C20" s="50" t="s">
        <v>35</v>
      </c>
      <c r="D20" s="51">
        <v>24.13</v>
      </c>
      <c r="E20" s="52">
        <v>1</v>
      </c>
      <c r="F20" s="53">
        <v>11.7</v>
      </c>
      <c r="G20" s="51">
        <v>50.47</v>
      </c>
      <c r="H20" s="52">
        <v>2</v>
      </c>
      <c r="I20" s="55">
        <v>24.69</v>
      </c>
      <c r="J20" s="51">
        <v>50.32</v>
      </c>
      <c r="K20" s="52">
        <v>3</v>
      </c>
      <c r="L20" s="53">
        <v>37.200000000000003</v>
      </c>
      <c r="M20" s="54">
        <v>4</v>
      </c>
    </row>
    <row r="21" spans="1:13" ht="35" customHeight="1" x14ac:dyDescent="0.2">
      <c r="A21" s="60"/>
      <c r="B21" s="57"/>
      <c r="C21" s="85" t="s">
        <v>49</v>
      </c>
      <c r="D21" s="33">
        <v>10</v>
      </c>
      <c r="E21" s="34">
        <v>0</v>
      </c>
      <c r="F21" s="35">
        <v>7</v>
      </c>
      <c r="G21" s="90">
        <v>25</v>
      </c>
      <c r="H21" s="87">
        <v>0</v>
      </c>
      <c r="I21" s="86">
        <v>18</v>
      </c>
      <c r="J21" s="33">
        <v>106</v>
      </c>
      <c r="K21" s="34">
        <v>9</v>
      </c>
      <c r="L21" s="35">
        <v>59</v>
      </c>
      <c r="M21" s="87">
        <v>6</v>
      </c>
    </row>
    <row r="22" spans="1:13" ht="35" customHeight="1" x14ac:dyDescent="0.2">
      <c r="A22" s="60"/>
      <c r="B22" s="57"/>
      <c r="C22" s="85" t="s">
        <v>50</v>
      </c>
      <c r="D22" s="33">
        <v>12</v>
      </c>
      <c r="E22" s="34">
        <v>0</v>
      </c>
      <c r="F22" s="35">
        <v>9</v>
      </c>
      <c r="G22" s="90">
        <v>52</v>
      </c>
      <c r="H22" s="87">
        <v>2</v>
      </c>
      <c r="I22" s="86">
        <v>10</v>
      </c>
      <c r="J22" s="33">
        <v>34</v>
      </c>
      <c r="K22" s="34">
        <v>2</v>
      </c>
      <c r="L22" s="35">
        <v>18</v>
      </c>
      <c r="M22" s="87">
        <v>3</v>
      </c>
    </row>
    <row r="23" spans="1:13" ht="35" customHeight="1" x14ac:dyDescent="0.2">
      <c r="A23" s="60"/>
      <c r="B23" s="57"/>
      <c r="C23" s="3"/>
      <c r="D23" s="89"/>
      <c r="E23" s="4"/>
      <c r="F23" s="88"/>
      <c r="G23" s="91"/>
      <c r="H23" s="2"/>
      <c r="I23" s="1"/>
      <c r="J23" s="89"/>
      <c r="K23" s="4"/>
      <c r="L23" s="88"/>
      <c r="M23" s="2"/>
    </row>
    <row r="24" spans="1:13" ht="35" customHeight="1" x14ac:dyDescent="0.2"/>
  </sheetData>
  <mergeCells count="21">
    <mergeCell ref="AF2:AG2"/>
    <mergeCell ref="AH2:AI2"/>
    <mergeCell ref="O1:AE1"/>
    <mergeCell ref="P2:Q2"/>
    <mergeCell ref="R2:S2"/>
    <mergeCell ref="T2:U2"/>
    <mergeCell ref="V2:W2"/>
    <mergeCell ref="X2:Y2"/>
    <mergeCell ref="Z2:AA2"/>
    <mergeCell ref="AB2:AC2"/>
    <mergeCell ref="AD2:AE2"/>
    <mergeCell ref="B4:B13"/>
    <mergeCell ref="B14:B23"/>
    <mergeCell ref="A4:A23"/>
    <mergeCell ref="C1:C3"/>
    <mergeCell ref="J1:L1"/>
    <mergeCell ref="J2:K2"/>
    <mergeCell ref="D2:E2"/>
    <mergeCell ref="D1:F1"/>
    <mergeCell ref="G1:I1"/>
    <mergeCell ref="G2:H2"/>
  </mergeCells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50.691111111111105</v>
      </c>
      <c r="C4" s="79">
        <v>22.775555555555556</v>
      </c>
    </row>
    <row r="5" spans="1:3" x14ac:dyDescent="0.2">
      <c r="A5" s="79" t="s">
        <v>40</v>
      </c>
      <c r="B5" s="79">
        <v>1190.276536111111</v>
      </c>
      <c r="C5" s="79">
        <v>291.84190277777782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12</v>
      </c>
      <c r="C8" s="79"/>
    </row>
    <row r="9" spans="1:3" x14ac:dyDescent="0.2">
      <c r="A9" s="79" t="s">
        <v>44</v>
      </c>
      <c r="B9" s="79">
        <v>2.1753346362374013</v>
      </c>
      <c r="C9" s="79"/>
    </row>
    <row r="10" spans="1:3" x14ac:dyDescent="0.2">
      <c r="A10" s="79" t="s">
        <v>45</v>
      </c>
      <c r="B10" s="79">
        <v>2.5156154174633287E-2</v>
      </c>
      <c r="C10" s="79"/>
    </row>
    <row r="11" spans="1:3" x14ac:dyDescent="0.2">
      <c r="A11" s="79" t="s">
        <v>46</v>
      </c>
      <c r="B11" s="79">
        <v>1.7822875556493194</v>
      </c>
      <c r="C11" s="79"/>
    </row>
    <row r="12" spans="1:3" x14ac:dyDescent="0.2">
      <c r="A12" s="79" t="s">
        <v>47</v>
      </c>
      <c r="B12" s="79">
        <v>5.0312308349266574E-2</v>
      </c>
      <c r="C12" s="79"/>
    </row>
    <row r="13" spans="1:3" ht="17" thickBot="1" x14ac:dyDescent="0.25">
      <c r="A13" s="80" t="s">
        <v>48</v>
      </c>
      <c r="B13" s="80">
        <v>2.1788128296672284</v>
      </c>
      <c r="C13" s="8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9" sqref="D9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41.177666666666667</v>
      </c>
      <c r="C4" s="79">
        <v>17.535555555555554</v>
      </c>
    </row>
    <row r="5" spans="1:3" x14ac:dyDescent="0.2">
      <c r="A5" s="79" t="s">
        <v>40</v>
      </c>
      <c r="B5" s="79">
        <v>2240.2020139999995</v>
      </c>
      <c r="C5" s="79">
        <v>85.006127777777749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9</v>
      </c>
      <c r="C8" s="79"/>
    </row>
    <row r="9" spans="1:3" x14ac:dyDescent="0.2">
      <c r="A9" s="79" t="s">
        <v>44</v>
      </c>
      <c r="B9" s="79">
        <v>1.4708777935434778</v>
      </c>
      <c r="C9" s="79"/>
    </row>
    <row r="10" spans="1:3" x14ac:dyDescent="0.2">
      <c r="A10" s="79" t="s">
        <v>45</v>
      </c>
      <c r="B10" s="79">
        <v>8.7700795572978704E-2</v>
      </c>
      <c r="C10" s="79"/>
    </row>
    <row r="11" spans="1:3" x14ac:dyDescent="0.2">
      <c r="A11" s="79" t="s">
        <v>46</v>
      </c>
      <c r="B11" s="79">
        <v>1.8331129326562374</v>
      </c>
      <c r="C11" s="79"/>
    </row>
    <row r="12" spans="1:3" x14ac:dyDescent="0.2">
      <c r="A12" s="79" t="s">
        <v>47</v>
      </c>
      <c r="B12" s="79">
        <v>0.17540159114595733</v>
      </c>
      <c r="C12" s="79"/>
    </row>
    <row r="13" spans="1:3" ht="17" thickBot="1" x14ac:dyDescent="0.25">
      <c r="A13" s="80" t="s">
        <v>48</v>
      </c>
      <c r="B13" s="80">
        <v>2.2621571627982053</v>
      </c>
      <c r="C13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6.9444444444444446</v>
      </c>
      <c r="C4" s="79">
        <v>6.4888888888888889</v>
      </c>
    </row>
    <row r="5" spans="1:3" x14ac:dyDescent="0.2">
      <c r="A5" s="79" t="s">
        <v>40</v>
      </c>
      <c r="B5" s="79">
        <v>5.1527777777777786</v>
      </c>
      <c r="C5" s="79">
        <v>4.4511111111111106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16</v>
      </c>
      <c r="C8" s="79"/>
    </row>
    <row r="9" spans="1:3" x14ac:dyDescent="0.2">
      <c r="A9" s="79" t="s">
        <v>44</v>
      </c>
      <c r="B9" s="79">
        <v>0.44100045601989252</v>
      </c>
      <c r="C9" s="79"/>
    </row>
    <row r="10" spans="1:3" x14ac:dyDescent="0.2">
      <c r="A10" s="79" t="s">
        <v>45</v>
      </c>
      <c r="B10" s="79">
        <v>0.33255676363514741</v>
      </c>
      <c r="C10" s="79"/>
    </row>
    <row r="11" spans="1:3" x14ac:dyDescent="0.2">
      <c r="A11" s="79" t="s">
        <v>46</v>
      </c>
      <c r="B11" s="79">
        <v>1.7458836762762506</v>
      </c>
      <c r="C11" s="79"/>
    </row>
    <row r="12" spans="1:3" x14ac:dyDescent="0.2">
      <c r="A12" s="79" t="s">
        <v>47</v>
      </c>
      <c r="B12" s="79">
        <v>0.66511352727029482</v>
      </c>
      <c r="C12" s="79"/>
    </row>
    <row r="13" spans="1:3" ht="17" thickBot="1" x14ac:dyDescent="0.25">
      <c r="A13" s="80" t="s">
        <v>48</v>
      </c>
      <c r="B13" s="80">
        <v>2.119905299221255</v>
      </c>
      <c r="C13" s="8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15.986666666666666</v>
      </c>
      <c r="C4" s="79">
        <v>21.737777777777776</v>
      </c>
    </row>
    <row r="5" spans="1:3" x14ac:dyDescent="0.2">
      <c r="A5" s="79" t="s">
        <v>40</v>
      </c>
      <c r="B5" s="79">
        <v>30.736800000000017</v>
      </c>
      <c r="C5" s="79">
        <v>259.00899444444451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10</v>
      </c>
      <c r="C8" s="79"/>
    </row>
    <row r="9" spans="1:3" x14ac:dyDescent="0.2">
      <c r="A9" s="79" t="s">
        <v>44</v>
      </c>
      <c r="B9" s="79">
        <v>-1.0135949600452125</v>
      </c>
      <c r="C9" s="79"/>
    </row>
    <row r="10" spans="1:3" x14ac:dyDescent="0.2">
      <c r="A10" s="79" t="s">
        <v>45</v>
      </c>
      <c r="B10" s="79">
        <v>0.16733607403054834</v>
      </c>
      <c r="C10" s="79"/>
    </row>
    <row r="11" spans="1:3" x14ac:dyDescent="0.2">
      <c r="A11" s="79" t="s">
        <v>46</v>
      </c>
      <c r="B11" s="79">
        <v>1.812461122811676</v>
      </c>
      <c r="C11" s="79"/>
    </row>
    <row r="12" spans="1:3" x14ac:dyDescent="0.2">
      <c r="A12" s="79" t="s">
        <v>47</v>
      </c>
      <c r="B12" s="79">
        <v>0.33467214806109669</v>
      </c>
      <c r="C12" s="79"/>
    </row>
    <row r="13" spans="1:3" ht="17" thickBot="1" x14ac:dyDescent="0.25">
      <c r="A13" s="80" t="s">
        <v>48</v>
      </c>
      <c r="B13" s="80">
        <v>2.2281388519862744</v>
      </c>
      <c r="C13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17.925555555555555</v>
      </c>
      <c r="C4" s="79">
        <v>10.49</v>
      </c>
    </row>
    <row r="5" spans="1:3" x14ac:dyDescent="0.2">
      <c r="A5" s="79" t="s">
        <v>40</v>
      </c>
      <c r="B5" s="79">
        <v>144.09900277777786</v>
      </c>
      <c r="C5" s="79">
        <v>45.612925000000018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13</v>
      </c>
      <c r="C8" s="79"/>
    </row>
    <row r="9" spans="1:3" x14ac:dyDescent="0.2">
      <c r="A9" s="79" t="s">
        <v>44</v>
      </c>
      <c r="B9" s="79">
        <v>1.6195238907332401</v>
      </c>
      <c r="C9" s="79"/>
    </row>
    <row r="10" spans="1:3" x14ac:dyDescent="0.2">
      <c r="A10" s="79" t="s">
        <v>45</v>
      </c>
      <c r="B10" s="79">
        <v>6.4663901893784487E-2</v>
      </c>
      <c r="C10" s="79"/>
    </row>
    <row r="11" spans="1:3" x14ac:dyDescent="0.2">
      <c r="A11" s="79" t="s">
        <v>46</v>
      </c>
      <c r="B11" s="79">
        <v>1.7709333959868729</v>
      </c>
      <c r="C11" s="79"/>
    </row>
    <row r="12" spans="1:3" x14ac:dyDescent="0.2">
      <c r="A12" s="79" t="s">
        <v>47</v>
      </c>
      <c r="B12" s="79">
        <v>0.12932780378756897</v>
      </c>
      <c r="C12" s="79"/>
    </row>
    <row r="13" spans="1:3" ht="17" thickBot="1" x14ac:dyDescent="0.25">
      <c r="A13" s="80" t="s">
        <v>48</v>
      </c>
      <c r="B13" s="80">
        <v>2.1603686564627926</v>
      </c>
      <c r="C13" s="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9.1509999999999998</v>
      </c>
      <c r="C4" s="79">
        <v>6.8088888888888892</v>
      </c>
    </row>
    <row r="5" spans="1:3" x14ac:dyDescent="0.2">
      <c r="A5" s="79" t="s">
        <v>40</v>
      </c>
      <c r="B5" s="79">
        <v>34.168824000000015</v>
      </c>
      <c r="C5" s="79">
        <v>6.9148361111111143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11</v>
      </c>
      <c r="C8" s="79"/>
    </row>
    <row r="9" spans="1:3" x14ac:dyDescent="0.2">
      <c r="A9" s="79" t="s">
        <v>44</v>
      </c>
      <c r="B9" s="79">
        <v>1.0962110747417355</v>
      </c>
      <c r="C9" s="79"/>
    </row>
    <row r="10" spans="1:3" x14ac:dyDescent="0.2">
      <c r="A10" s="79" t="s">
        <v>45</v>
      </c>
      <c r="B10" s="79">
        <v>0.14820284294008462</v>
      </c>
      <c r="C10" s="79"/>
    </row>
    <row r="11" spans="1:3" x14ac:dyDescent="0.2">
      <c r="A11" s="79" t="s">
        <v>46</v>
      </c>
      <c r="B11" s="79">
        <v>1.7958848187040437</v>
      </c>
      <c r="C11" s="79"/>
    </row>
    <row r="12" spans="1:3" x14ac:dyDescent="0.2">
      <c r="A12" s="79" t="s">
        <v>47</v>
      </c>
      <c r="B12" s="79">
        <v>0.29640568588016925</v>
      </c>
      <c r="C12" s="79"/>
    </row>
    <row r="13" spans="1:3" ht="17" thickBot="1" x14ac:dyDescent="0.25">
      <c r="A13" s="80" t="s">
        <v>48</v>
      </c>
      <c r="B13" s="80">
        <v>2.2009851600916384</v>
      </c>
      <c r="C13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0.88888888888888884</v>
      </c>
      <c r="C4" s="79">
        <v>4.333333333333333</v>
      </c>
    </row>
    <row r="5" spans="1:3" x14ac:dyDescent="0.2">
      <c r="A5" s="79" t="s">
        <v>40</v>
      </c>
      <c r="B5" s="79">
        <v>1.6111111111111112</v>
      </c>
      <c r="C5" s="79">
        <v>7.5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11</v>
      </c>
      <c r="C8" s="79"/>
    </row>
    <row r="9" spans="1:3" x14ac:dyDescent="0.2">
      <c r="A9" s="79" t="s">
        <v>44</v>
      </c>
      <c r="B9" s="79">
        <v>-3.4233773083202426</v>
      </c>
      <c r="C9" s="79"/>
    </row>
    <row r="10" spans="1:3" x14ac:dyDescent="0.2">
      <c r="A10" s="79" t="s">
        <v>45</v>
      </c>
      <c r="B10" s="79">
        <v>2.8445990662971667E-3</v>
      </c>
      <c r="C10" s="79"/>
    </row>
    <row r="11" spans="1:3" x14ac:dyDescent="0.2">
      <c r="A11" s="79" t="s">
        <v>46</v>
      </c>
      <c r="B11" s="79">
        <v>1.7958848187040437</v>
      </c>
      <c r="C11" s="79"/>
    </row>
    <row r="12" spans="1:3" x14ac:dyDescent="0.2">
      <c r="A12" s="79" t="s">
        <v>47</v>
      </c>
      <c r="B12" s="79">
        <v>5.6891981325943334E-3</v>
      </c>
      <c r="C12" s="79"/>
    </row>
    <row r="13" spans="1:3" ht="17" thickBot="1" x14ac:dyDescent="0.25">
      <c r="A13" s="80" t="s">
        <v>48</v>
      </c>
      <c r="B13" s="80">
        <v>2.2009851600916384</v>
      </c>
      <c r="C13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1.6666666666666667</v>
      </c>
      <c r="C4" s="79">
        <v>0.88888888888888884</v>
      </c>
    </row>
    <row r="5" spans="1:3" x14ac:dyDescent="0.2">
      <c r="A5" s="79" t="s">
        <v>40</v>
      </c>
      <c r="B5" s="79">
        <v>2.5</v>
      </c>
      <c r="C5" s="79">
        <v>2.1111111111111112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16</v>
      </c>
      <c r="C8" s="79"/>
    </row>
    <row r="9" spans="1:3" x14ac:dyDescent="0.2">
      <c r="A9" s="79" t="s">
        <v>44</v>
      </c>
      <c r="B9" s="79">
        <v>1.0866107359888661</v>
      </c>
      <c r="C9" s="79"/>
    </row>
    <row r="10" spans="1:3" x14ac:dyDescent="0.2">
      <c r="A10" s="79" t="s">
        <v>45</v>
      </c>
      <c r="B10" s="79">
        <v>0.14665427940376308</v>
      </c>
      <c r="C10" s="79"/>
    </row>
    <row r="11" spans="1:3" x14ac:dyDescent="0.2">
      <c r="A11" s="79" t="s">
        <v>46</v>
      </c>
      <c r="B11" s="79">
        <v>1.7458836762762506</v>
      </c>
      <c r="C11" s="79"/>
    </row>
    <row r="12" spans="1:3" x14ac:dyDescent="0.2">
      <c r="A12" s="79" t="s">
        <v>47</v>
      </c>
      <c r="B12" s="79">
        <v>0.29330855880752615</v>
      </c>
      <c r="C12" s="79"/>
    </row>
    <row r="13" spans="1:3" ht="17" thickBot="1" x14ac:dyDescent="0.25">
      <c r="A13" s="80" t="s">
        <v>48</v>
      </c>
      <c r="B13" s="80">
        <v>2.119905299221255</v>
      </c>
      <c r="C13" s="8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3" sqref="A3:C13"/>
    </sheetView>
  </sheetViews>
  <sheetFormatPr baseColWidth="10" defaultRowHeight="16" x14ac:dyDescent="0.2"/>
  <sheetData>
    <row r="1" spans="1:3" x14ac:dyDescent="0.2">
      <c r="A1" t="s">
        <v>37</v>
      </c>
    </row>
    <row r="3" spans="1:3" x14ac:dyDescent="0.2">
      <c r="B3" t="s">
        <v>38</v>
      </c>
      <c r="C3" t="s">
        <v>39</v>
      </c>
    </row>
    <row r="4" spans="1:3" x14ac:dyDescent="0.2">
      <c r="A4" t="s">
        <v>28</v>
      </c>
      <c r="B4">
        <v>1.2222222222222223</v>
      </c>
      <c r="C4">
        <v>0.77777777777777779</v>
      </c>
    </row>
    <row r="5" spans="1:3" x14ac:dyDescent="0.2">
      <c r="A5" t="s">
        <v>40</v>
      </c>
      <c r="B5">
        <v>1.6944444444444444</v>
      </c>
      <c r="C5">
        <v>1.6944444444444444</v>
      </c>
    </row>
    <row r="6" spans="1:3" x14ac:dyDescent="0.2">
      <c r="A6" t="s">
        <v>41</v>
      </c>
      <c r="B6">
        <v>9</v>
      </c>
      <c r="C6">
        <v>9</v>
      </c>
    </row>
    <row r="7" spans="1:3" x14ac:dyDescent="0.2">
      <c r="A7" t="s">
        <v>42</v>
      </c>
      <c r="B7">
        <v>0</v>
      </c>
    </row>
    <row r="8" spans="1:3" x14ac:dyDescent="0.2">
      <c r="A8" t="s">
        <v>43</v>
      </c>
      <c r="B8">
        <v>16</v>
      </c>
    </row>
    <row r="9" spans="1:3" x14ac:dyDescent="0.2">
      <c r="A9" t="s">
        <v>44</v>
      </c>
      <c r="B9">
        <v>0.72428596834014836</v>
      </c>
    </row>
    <row r="10" spans="1:3" x14ac:dyDescent="0.2">
      <c r="A10" t="s">
        <v>45</v>
      </c>
      <c r="B10">
        <v>0.23967401997414944</v>
      </c>
    </row>
    <row r="11" spans="1:3" x14ac:dyDescent="0.2">
      <c r="A11" t="s">
        <v>46</v>
      </c>
      <c r="B11">
        <v>1.7458836762762506</v>
      </c>
    </row>
    <row r="12" spans="1:3" x14ac:dyDescent="0.2">
      <c r="A12" t="s">
        <v>47</v>
      </c>
      <c r="B12">
        <v>0.47934803994829889</v>
      </c>
    </row>
    <row r="13" spans="1:3" x14ac:dyDescent="0.2">
      <c r="A13" t="s">
        <v>48</v>
      </c>
      <c r="B13">
        <v>2.119905299221255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10" sqref="B10"/>
    </sheetView>
  </sheetViews>
  <sheetFormatPr baseColWidth="10" defaultRowHeight="16" x14ac:dyDescent="0.2"/>
  <sheetData>
    <row r="1" spans="1:3" x14ac:dyDescent="0.2">
      <c r="A1" t="s">
        <v>37</v>
      </c>
    </row>
    <row r="2" spans="1:3" ht="17" thickBot="1" x14ac:dyDescent="0.25"/>
    <row r="3" spans="1:3" x14ac:dyDescent="0.2">
      <c r="A3" s="81"/>
      <c r="B3" s="81" t="s">
        <v>38</v>
      </c>
      <c r="C3" s="81" t="s">
        <v>39</v>
      </c>
    </row>
    <row r="4" spans="1:3" x14ac:dyDescent="0.2">
      <c r="A4" s="79" t="s">
        <v>28</v>
      </c>
      <c r="B4" s="79">
        <v>45.256666666666661</v>
      </c>
      <c r="C4" s="79">
        <v>98.474444444444458</v>
      </c>
    </row>
    <row r="5" spans="1:3" x14ac:dyDescent="0.2">
      <c r="A5" s="79" t="s">
        <v>40</v>
      </c>
      <c r="B5" s="79">
        <v>1109.4114250000002</v>
      </c>
      <c r="C5" s="79">
        <v>4775.8358527777764</v>
      </c>
    </row>
    <row r="6" spans="1:3" x14ac:dyDescent="0.2">
      <c r="A6" s="79" t="s">
        <v>41</v>
      </c>
      <c r="B6" s="79">
        <v>9</v>
      </c>
      <c r="C6" s="79">
        <v>9</v>
      </c>
    </row>
    <row r="7" spans="1:3" x14ac:dyDescent="0.2">
      <c r="A7" s="79" t="s">
        <v>42</v>
      </c>
      <c r="B7" s="79">
        <v>0</v>
      </c>
      <c r="C7" s="79"/>
    </row>
    <row r="8" spans="1:3" x14ac:dyDescent="0.2">
      <c r="A8" s="79" t="s">
        <v>43</v>
      </c>
      <c r="B8" s="79">
        <v>12</v>
      </c>
      <c r="C8" s="79"/>
    </row>
    <row r="9" spans="1:3" x14ac:dyDescent="0.2">
      <c r="A9" s="79" t="s">
        <v>44</v>
      </c>
      <c r="B9" s="79">
        <v>-2.0811128597995934</v>
      </c>
      <c r="C9" s="79"/>
    </row>
    <row r="10" spans="1:3" x14ac:dyDescent="0.2">
      <c r="A10" s="79" t="s">
        <v>45</v>
      </c>
      <c r="B10" s="79">
        <v>2.9752731997960549E-2</v>
      </c>
      <c r="C10" s="79"/>
    </row>
    <row r="11" spans="1:3" x14ac:dyDescent="0.2">
      <c r="A11" s="79" t="s">
        <v>46</v>
      </c>
      <c r="B11" s="79">
        <v>1.7822875556493194</v>
      </c>
      <c r="C11" s="79"/>
    </row>
    <row r="12" spans="1:3" x14ac:dyDescent="0.2">
      <c r="A12" s="79" t="s">
        <v>47</v>
      </c>
      <c r="B12" s="79">
        <v>5.9505463995921097E-2</v>
      </c>
      <c r="C12" s="79"/>
    </row>
    <row r="13" spans="1:3" ht="17" thickBot="1" x14ac:dyDescent="0.25">
      <c r="A13" s="80" t="s">
        <v>48</v>
      </c>
      <c r="B13" s="80">
        <v>2.1788128296672284</v>
      </c>
      <c r="C13" s="8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and Graphs</vt:lpstr>
      <vt:lpstr>M3</vt:lpstr>
      <vt:lpstr>T3M2</vt:lpstr>
      <vt:lpstr>T2M2</vt:lpstr>
      <vt:lpstr>T1M2</vt:lpstr>
      <vt:lpstr>T3M1b</vt:lpstr>
      <vt:lpstr>T2M1b</vt:lpstr>
      <vt:lpstr>T1M1b</vt:lpstr>
      <vt:lpstr>T3M1a</vt:lpstr>
      <vt:lpstr>T2M1a</vt:lpstr>
      <vt:lpstr>T1M1a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2016-09-26T21:07:16Z</dcterms:created>
  <dcterms:modified xsi:type="dcterms:W3CDTF">2016-09-30T19:12:14Z</dcterms:modified>
</cp:coreProperties>
</file>