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qiu/Desktop/"/>
    </mc:Choice>
  </mc:AlternateContent>
  <xr:revisionPtr revIDLastSave="0" documentId="13_ncr:1_{B47B74B4-DD3C-9C42-9FDB-D115DE0E94C7}" xr6:coauthVersionLast="37" xr6:coauthVersionMax="37" xr10:uidLastSave="{00000000-0000-0000-0000-000000000000}"/>
  <bookViews>
    <workbookView xWindow="-13360" yWindow="-21140" windowWidth="26040" windowHeight="19880" xr2:uid="{4E37DF66-1021-D546-B71F-D0EF0599DB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R8" i="1"/>
  <c r="Q8" i="1"/>
  <c r="P8" i="1"/>
  <c r="O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X9" i="1" l="1"/>
  <c r="X14" i="1"/>
  <c r="W14" i="1"/>
  <c r="V14" i="1"/>
  <c r="U14" i="1"/>
  <c r="T14" i="1"/>
  <c r="T35" i="1"/>
  <c r="X35" i="1"/>
  <c r="W35" i="1"/>
  <c r="V35" i="1"/>
  <c r="U35" i="1"/>
  <c r="T31" i="1"/>
  <c r="X31" i="1"/>
  <c r="W31" i="1"/>
  <c r="V31" i="1"/>
  <c r="U31" i="1"/>
  <c r="X13" i="1"/>
  <c r="W13" i="1"/>
  <c r="V13" i="1"/>
  <c r="U13" i="1"/>
  <c r="T13" i="1"/>
  <c r="X33" i="1"/>
  <c r="W33" i="1"/>
  <c r="V33" i="1"/>
  <c r="U33" i="1"/>
  <c r="T33" i="1"/>
  <c r="X30" i="1"/>
  <c r="W30" i="1"/>
  <c r="V30" i="1"/>
  <c r="U30" i="1"/>
  <c r="T30" i="1"/>
  <c r="U28" i="1"/>
  <c r="T28" i="1"/>
  <c r="X28" i="1"/>
  <c r="W28" i="1"/>
  <c r="V28" i="1"/>
  <c r="X26" i="1"/>
  <c r="W26" i="1"/>
  <c r="V26" i="1"/>
  <c r="U26" i="1"/>
  <c r="T26" i="1"/>
  <c r="U24" i="1"/>
  <c r="T24" i="1"/>
  <c r="X24" i="1"/>
  <c r="W24" i="1"/>
  <c r="V24" i="1"/>
  <c r="X22" i="1"/>
  <c r="W22" i="1"/>
  <c r="V22" i="1"/>
  <c r="U22" i="1"/>
  <c r="T22" i="1"/>
  <c r="U20" i="1"/>
  <c r="T20" i="1"/>
  <c r="X20" i="1"/>
  <c r="W20" i="1"/>
  <c r="V20" i="1"/>
  <c r="U8" i="1"/>
  <c r="V8" i="1"/>
  <c r="T8" i="1"/>
  <c r="X8" i="1"/>
  <c r="W8" i="1"/>
  <c r="X34" i="1"/>
  <c r="W34" i="1"/>
  <c r="V34" i="1"/>
  <c r="U34" i="1"/>
  <c r="T34" i="1"/>
  <c r="U32" i="1"/>
  <c r="T32" i="1"/>
  <c r="X32" i="1"/>
  <c r="W32" i="1"/>
  <c r="V32" i="1"/>
  <c r="X29" i="1"/>
  <c r="W29" i="1"/>
  <c r="V29" i="1"/>
  <c r="U29" i="1"/>
  <c r="T29" i="1"/>
  <c r="T27" i="1"/>
  <c r="X27" i="1"/>
  <c r="W27" i="1"/>
  <c r="V27" i="1"/>
  <c r="U27" i="1"/>
  <c r="X25" i="1"/>
  <c r="W25" i="1"/>
  <c r="V25" i="1"/>
  <c r="U25" i="1"/>
  <c r="T25" i="1"/>
  <c r="T23" i="1"/>
  <c r="X23" i="1"/>
  <c r="W23" i="1"/>
  <c r="V23" i="1"/>
  <c r="U23" i="1"/>
  <c r="X21" i="1"/>
  <c r="W21" i="1"/>
  <c r="V21" i="1"/>
  <c r="U21" i="1"/>
  <c r="T21" i="1"/>
  <c r="T19" i="1"/>
  <c r="X19" i="1"/>
  <c r="W19" i="1"/>
  <c r="V19" i="1"/>
  <c r="U19" i="1"/>
  <c r="X18" i="1"/>
  <c r="W18" i="1"/>
  <c r="V18" i="1"/>
  <c r="U18" i="1"/>
  <c r="T18" i="1"/>
  <c r="X17" i="1"/>
  <c r="W17" i="1"/>
  <c r="V17" i="1"/>
  <c r="U17" i="1"/>
  <c r="T17" i="1"/>
  <c r="U16" i="1"/>
  <c r="T16" i="1"/>
  <c r="X16" i="1"/>
  <c r="W16" i="1"/>
  <c r="V16" i="1"/>
  <c r="T15" i="1"/>
  <c r="X15" i="1"/>
  <c r="W15" i="1"/>
  <c r="V15" i="1"/>
  <c r="U15" i="1"/>
  <c r="V12" i="1"/>
  <c r="U12" i="1"/>
  <c r="T12" i="1"/>
  <c r="X12" i="1"/>
  <c r="W12" i="1"/>
  <c r="T11" i="1"/>
  <c r="X11" i="1"/>
  <c r="W11" i="1"/>
  <c r="V11" i="1"/>
  <c r="U11" i="1"/>
  <c r="U10" i="1"/>
  <c r="X10" i="1"/>
  <c r="W10" i="1"/>
  <c r="V10" i="1"/>
  <c r="T10" i="1"/>
  <c r="U9" i="1"/>
  <c r="T9" i="1"/>
  <c r="V9" i="1"/>
  <c r="W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 Qiu</author>
  </authors>
  <commentList>
    <comment ref="H9" authorId="0" shapeId="0" xr:uid="{B9BE3004-13D0-D448-AA89-4604357BE4BF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asking price due to momentum, high returns compensation for high risk</t>
        </r>
      </text>
    </comment>
    <comment ref="F10" authorId="0" shapeId="0" xr:uid="{06F7261C-04A6-AF48-BBE4-8614718A39AD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(derivatives, options)</t>
        </r>
      </text>
    </comment>
    <comment ref="H11" authorId="0" shapeId="0" xr:uid="{6AF2C9A9-F8FB-A547-BE4A-5BCA22B9CDA4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(perceived safety)</t>
        </r>
      </text>
    </comment>
    <comment ref="H13" authorId="0" shapeId="0" xr:uid="{480282D4-70DA-3145-A107-3CB4D79D8375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(high asking price in the hope of high growth)</t>
        </r>
      </text>
    </comment>
    <comment ref="H14" authorId="0" shapeId="0" xr:uid="{EEE5E9A7-4899-AF48-8FD7-BAD416815B06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(backed by the U.S. government, par value rises with inflation while interest rate remains fixed)</t>
        </r>
      </text>
    </comment>
    <comment ref="B15" authorId="0" shapeId="0" xr:uid="{6C016025-1CFC-5143-83DC-A6DCB8E6B52D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(wait for merger to complete or fall through)</t>
        </r>
      </text>
    </comment>
    <comment ref="J15" authorId="0" shapeId="0" xr:uid="{27432757-7CA6-5C40-9BA3-5F60B5168628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(can make a little, but can lose a lot)</t>
        </r>
      </text>
    </comment>
    <comment ref="J16" authorId="0" shapeId="0" xr:uid="{91CCCE8F-8DFF-8F46-B6AA-6489039DE073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(has a reputation of small returns and risks that can be crushing)</t>
        </r>
      </text>
    </comment>
    <comment ref="F17" authorId="0" shapeId="0" xr:uid="{C3E543AB-E333-CC46-A007-A4334FB43D79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(aim is to explot things like variations from mean differences, covenant irregularities, market supply/demand technical</t>
        </r>
      </text>
    </comment>
    <comment ref="J17" authorId="0" shapeId="0" xr:uid="{414AFA9E-89E1-2849-ADC5-0E20B05182EB}">
      <text>
        <r>
          <rPr>
            <b/>
            <sz val="10"/>
            <color rgb="FF000000"/>
            <rFont val="Tahoma"/>
            <family val="2"/>
          </rPr>
          <t>Emil Qiu: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(has a reputation of small returns and risks that can be crushing)</t>
        </r>
      </text>
    </comment>
  </commentList>
</comments>
</file>

<file path=xl/sharedStrings.xml><?xml version="1.0" encoding="utf-8"?>
<sst xmlns="http://schemas.openxmlformats.org/spreadsheetml/2006/main" count="71" uniqueCount="69">
  <si>
    <t>Building Block (strategies)</t>
  </si>
  <si>
    <t>Managed Futures</t>
  </si>
  <si>
    <t>trendiness, complexity, turnover rate, Diversificaton, liquidity</t>
  </si>
  <si>
    <t>Momentum/Direction</t>
  </si>
  <si>
    <t>Liquidity</t>
  </si>
  <si>
    <t>(inverse) liquidity, skew</t>
  </si>
  <si>
    <t>Volatility</t>
  </si>
  <si>
    <t>trendiness, Hyped up, transparency</t>
  </si>
  <si>
    <t>Dividend Carry</t>
  </si>
  <si>
    <t>Tail Risk</t>
  </si>
  <si>
    <t>kurtosis, complexity</t>
  </si>
  <si>
    <t>High-yield Bond/Currency Carry</t>
  </si>
  <si>
    <t>Growth</t>
  </si>
  <si>
    <t>Inflation</t>
  </si>
  <si>
    <t>Fama French</t>
  </si>
  <si>
    <t>complexity, volatility</t>
  </si>
  <si>
    <t>Merger Arbitrage</t>
  </si>
  <si>
    <t>exotic, skew, transparency, complexity, low turnover</t>
  </si>
  <si>
    <t xml:space="preserve">Classifier Stock </t>
  </si>
  <si>
    <t xml:space="preserve">Trendiness, </t>
  </si>
  <si>
    <t>Fixed-Income Arbitrage</t>
  </si>
  <si>
    <t>Pairs Trading</t>
  </si>
  <si>
    <t>Complexity, safety, skew, liquidty</t>
  </si>
  <si>
    <t>Capital Structure Arbitrage</t>
  </si>
  <si>
    <t>Convertible Arbitrage</t>
  </si>
  <si>
    <t>Defensive</t>
  </si>
  <si>
    <t>Transparency, Safety, (inverse) volatility, kurtosis</t>
  </si>
  <si>
    <t xml:space="preserve">Long/Short </t>
  </si>
  <si>
    <t>(fund) Turnover rate, (long) safety, (short) volatility, (short) liquidity, (fund) kurtosis, diversification</t>
  </si>
  <si>
    <t>small cap</t>
  </si>
  <si>
    <t>high volatility, low safety, low kurtosis</t>
  </si>
  <si>
    <t>medium cap</t>
  </si>
  <si>
    <t>medium volatility, medium safety, medium kurtosis</t>
  </si>
  <si>
    <t>Multi-Style Investing</t>
  </si>
  <si>
    <t>large cap</t>
  </si>
  <si>
    <t>low volatility, high safety, high kurtosis</t>
  </si>
  <si>
    <t>Fixed-Income Relative Value</t>
  </si>
  <si>
    <t>Skew, Liquidity</t>
  </si>
  <si>
    <t xml:space="preserve">Discretionary Macro </t>
  </si>
  <si>
    <t>hyped up</t>
  </si>
  <si>
    <t>Openness(net)</t>
  </si>
  <si>
    <t>Conscientiousness(net)</t>
  </si>
  <si>
    <t>Extraversion (net)</t>
  </si>
  <si>
    <t>Agreeableness (net)</t>
  </si>
  <si>
    <t>Neuroticism (net)</t>
  </si>
  <si>
    <t>turnover rate (due to timeliness of trade ideas)</t>
  </si>
  <si>
    <t>turnover rate (due to panic unwinding)</t>
  </si>
  <si>
    <t>risk parity</t>
  </si>
  <si>
    <t>diversification (the number of drivers of returns)</t>
  </si>
  <si>
    <t xml:space="preserve">Value </t>
  </si>
  <si>
    <t>complexity (degree of knowledge required to invest)</t>
  </si>
  <si>
    <t>following past price direction</t>
  </si>
  <si>
    <t>safety (steady income vs. low downside risk)</t>
  </si>
  <si>
    <t>skew (lotter/steam roller like payoffs)</t>
  </si>
  <si>
    <t>kurtosis (the range of likely payoff amounts)</t>
  </si>
  <si>
    <t>transparency of market prices and weights of holdings</t>
  </si>
  <si>
    <t>private equity</t>
  </si>
  <si>
    <t>liquidity (the degree to which an asset can be bought or sold on a market without affecting its price)</t>
  </si>
  <si>
    <t>exotic (nontraditional)</t>
  </si>
  <si>
    <t>O</t>
  </si>
  <si>
    <t>C</t>
  </si>
  <si>
    <t>E</t>
  </si>
  <si>
    <t>A</t>
  </si>
  <si>
    <t>N</t>
  </si>
  <si>
    <t>Case 1</t>
  </si>
  <si>
    <t>Case 2</t>
  </si>
  <si>
    <t>Case 3</t>
  </si>
  <si>
    <t>Case 4</t>
  </si>
  <si>
    <t>Case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</si>
</sst>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E9E7-0CF5-B34D-862E-0B90ABDD5C86}">
  <dimension ref="A1:X35"/>
  <sheetViews>
    <sheetView tabSelected="1" topLeftCell="N1" zoomScale="110" zoomScaleNormal="110" workbookViewId="0">
      <selection activeCell="X8" sqref="X8"/>
    </sheetView>
  </sheetViews>
  <sheetFormatPr baseColWidth="10" defaultRowHeight="16" x14ac:dyDescent="0.2"/>
  <cols>
    <col min="1" max="1" width="16.5" customWidth="1"/>
    <col min="2" max="3" width="25.83203125" customWidth="1"/>
    <col min="4" max="4" width="20" customWidth="1"/>
    <col min="5" max="5" width="19.33203125" customWidth="1"/>
    <col min="6" max="6" width="21.83203125" customWidth="1"/>
    <col min="7" max="7" width="17.6640625" customWidth="1"/>
    <col min="8" max="8" width="21" customWidth="1"/>
    <col min="10" max="10" width="17.33203125" customWidth="1"/>
    <col min="11" max="11" width="11.83203125" customWidth="1"/>
    <col min="12" max="12" width="15.1640625" customWidth="1"/>
    <col min="13" max="13" width="25.33203125" customWidth="1"/>
    <col min="14" max="14" width="14.1640625" customWidth="1"/>
    <col min="15" max="15" width="19.83203125" customWidth="1"/>
    <col min="16" max="16" width="15.6640625" customWidth="1"/>
    <col min="17" max="17" width="18" customWidth="1"/>
    <col min="18" max="19" width="15.83203125" customWidth="1"/>
  </cols>
  <sheetData>
    <row r="1" spans="1:24" x14ac:dyDescent="0.2">
      <c r="A1" t="s">
        <v>59</v>
      </c>
      <c r="B1">
        <v>1</v>
      </c>
      <c r="C1">
        <v>0.5</v>
      </c>
      <c r="D1">
        <v>1</v>
      </c>
      <c r="E1">
        <v>1</v>
      </c>
      <c r="F1">
        <v>0.75</v>
      </c>
      <c r="G1">
        <v>0.75</v>
      </c>
      <c r="H1">
        <v>0.5</v>
      </c>
      <c r="I1">
        <v>0.75</v>
      </c>
      <c r="J1">
        <v>0.5</v>
      </c>
      <c r="K1">
        <v>0.5</v>
      </c>
      <c r="L1">
        <v>0</v>
      </c>
      <c r="M1">
        <v>0.5</v>
      </c>
      <c r="T1">
        <v>0.25</v>
      </c>
      <c r="U1">
        <v>0</v>
      </c>
      <c r="V1">
        <v>0.5</v>
      </c>
      <c r="W1">
        <v>1</v>
      </c>
      <c r="X1">
        <v>0.5</v>
      </c>
    </row>
    <row r="2" spans="1:24" x14ac:dyDescent="0.2">
      <c r="A2" t="s">
        <v>60</v>
      </c>
      <c r="B2">
        <v>0.5</v>
      </c>
      <c r="C2">
        <v>0.5</v>
      </c>
      <c r="D2">
        <v>0.5</v>
      </c>
      <c r="E2">
        <v>0.75</v>
      </c>
      <c r="F2">
        <v>1</v>
      </c>
      <c r="G2">
        <v>0.75</v>
      </c>
      <c r="H2">
        <v>0.5</v>
      </c>
      <c r="I2">
        <v>1</v>
      </c>
      <c r="J2">
        <v>0.5</v>
      </c>
      <c r="K2">
        <v>0.5</v>
      </c>
      <c r="L2">
        <v>0.5</v>
      </c>
      <c r="M2">
        <v>0.5</v>
      </c>
      <c r="T2">
        <v>1</v>
      </c>
      <c r="U2">
        <v>0.25</v>
      </c>
      <c r="V2">
        <v>1</v>
      </c>
      <c r="W2">
        <v>1</v>
      </c>
      <c r="X2">
        <v>0.5</v>
      </c>
    </row>
    <row r="3" spans="1:24" x14ac:dyDescent="0.2">
      <c r="A3" t="s">
        <v>61</v>
      </c>
      <c r="B3">
        <v>0.5</v>
      </c>
      <c r="C3">
        <v>0.5</v>
      </c>
      <c r="D3">
        <v>0.75</v>
      </c>
      <c r="E3">
        <v>0.5</v>
      </c>
      <c r="F3">
        <v>0.5</v>
      </c>
      <c r="G3">
        <v>0.5</v>
      </c>
      <c r="H3">
        <v>0.25</v>
      </c>
      <c r="I3">
        <v>1</v>
      </c>
      <c r="J3">
        <v>1</v>
      </c>
      <c r="K3">
        <v>0.5</v>
      </c>
      <c r="L3">
        <v>0.5</v>
      </c>
      <c r="M3">
        <v>0.5</v>
      </c>
      <c r="T3">
        <v>0.5</v>
      </c>
      <c r="U3">
        <v>0</v>
      </c>
      <c r="V3">
        <v>0.75</v>
      </c>
      <c r="W3">
        <v>0.75</v>
      </c>
      <c r="X3">
        <v>1</v>
      </c>
    </row>
    <row r="4" spans="1:24" x14ac:dyDescent="0.2">
      <c r="A4" t="s">
        <v>62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1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T4">
        <v>0.75</v>
      </c>
      <c r="U4">
        <v>1</v>
      </c>
      <c r="V4">
        <v>0.75</v>
      </c>
      <c r="W4">
        <v>0.25</v>
      </c>
      <c r="X4">
        <v>1</v>
      </c>
    </row>
    <row r="5" spans="1:24" x14ac:dyDescent="0.2">
      <c r="A5" t="s">
        <v>63</v>
      </c>
      <c r="B5">
        <v>0.5</v>
      </c>
      <c r="C5">
        <v>1</v>
      </c>
      <c r="D5">
        <v>0.5</v>
      </c>
      <c r="E5">
        <v>0.5</v>
      </c>
      <c r="F5">
        <v>0.5</v>
      </c>
      <c r="G5">
        <v>0.5</v>
      </c>
      <c r="H5">
        <v>1</v>
      </c>
      <c r="I5">
        <v>0.5</v>
      </c>
      <c r="J5">
        <v>0.5</v>
      </c>
      <c r="K5">
        <v>0</v>
      </c>
      <c r="L5">
        <v>0.5</v>
      </c>
      <c r="M5">
        <v>1</v>
      </c>
      <c r="T5">
        <v>0.25</v>
      </c>
      <c r="U5">
        <v>0</v>
      </c>
      <c r="V5">
        <v>0.75</v>
      </c>
      <c r="W5">
        <v>0</v>
      </c>
      <c r="X5">
        <v>0</v>
      </c>
    </row>
    <row r="6" spans="1:24" x14ac:dyDescent="0.2">
      <c r="A6" s="1"/>
      <c r="B6" s="1"/>
      <c r="C6" s="1"/>
      <c r="D6" s="1"/>
      <c r="E6" s="1"/>
      <c r="F6" s="1"/>
      <c r="G6" s="1"/>
      <c r="T6" t="s">
        <v>64</v>
      </c>
      <c r="U6" t="s">
        <v>65</v>
      </c>
      <c r="V6" t="s">
        <v>66</v>
      </c>
      <c r="W6" t="s">
        <v>67</v>
      </c>
      <c r="X6" t="s">
        <v>68</v>
      </c>
    </row>
    <row r="7" spans="1:24" ht="64" customHeight="1" x14ac:dyDescent="0.2">
      <c r="A7" s="11" t="s">
        <v>0</v>
      </c>
      <c r="B7" s="14" t="s">
        <v>45</v>
      </c>
      <c r="C7" s="9" t="s">
        <v>46</v>
      </c>
      <c r="D7" s="9" t="s">
        <v>58</v>
      </c>
      <c r="E7" s="9" t="s">
        <v>48</v>
      </c>
      <c r="F7" s="8" t="s">
        <v>50</v>
      </c>
      <c r="G7" s="8" t="s">
        <v>51</v>
      </c>
      <c r="H7" s="10" t="s">
        <v>52</v>
      </c>
      <c r="I7" s="10" t="s">
        <v>39</v>
      </c>
      <c r="J7" s="10" t="s">
        <v>53</v>
      </c>
      <c r="K7" s="10" t="s">
        <v>54</v>
      </c>
      <c r="L7" s="10" t="s">
        <v>55</v>
      </c>
      <c r="M7" s="10" t="s">
        <v>57</v>
      </c>
      <c r="N7" s="10" t="s">
        <v>40</v>
      </c>
      <c r="O7" s="10" t="s">
        <v>41</v>
      </c>
      <c r="P7" s="10" t="s">
        <v>42</v>
      </c>
      <c r="Q7" s="10" t="s">
        <v>43</v>
      </c>
      <c r="R7" s="10" t="s">
        <v>44</v>
      </c>
      <c r="S7" s="10"/>
    </row>
    <row r="8" spans="1:24" ht="41" customHeight="1" x14ac:dyDescent="0.2">
      <c r="A8" s="11" t="s">
        <v>49</v>
      </c>
      <c r="B8" s="15">
        <v>0</v>
      </c>
      <c r="C8" s="6">
        <v>0</v>
      </c>
      <c r="D8" s="6">
        <v>5</v>
      </c>
      <c r="E8" s="6">
        <v>5</v>
      </c>
      <c r="F8" s="5">
        <v>5</v>
      </c>
      <c r="G8" s="5">
        <v>0</v>
      </c>
      <c r="H8" s="5">
        <v>7.5</v>
      </c>
      <c r="I8" s="7">
        <v>0</v>
      </c>
      <c r="J8" s="7">
        <v>5</v>
      </c>
      <c r="K8" s="7">
        <v>5</v>
      </c>
      <c r="L8" s="7">
        <v>5</v>
      </c>
      <c r="M8" s="7">
        <v>5</v>
      </c>
      <c r="N8">
        <f>SUMPRODUCT($B$1:$M$1,$B8:$M8)</f>
        <v>25</v>
      </c>
      <c r="O8">
        <f>SUMPRODUCT($B$2:$M$2,$B8:$M8)</f>
        <v>25</v>
      </c>
      <c r="P8">
        <f>SUMPRODUCT($B$3:$M$3,$B8:$M8)</f>
        <v>23.125</v>
      </c>
      <c r="Q8">
        <f>SUMPRODUCT($B$4:$M$4,$B8:$M8)</f>
        <v>21.25</v>
      </c>
      <c r="R8">
        <f>SUMPRODUCT($B$5:$M$5,$B8:$M8)</f>
        <v>25</v>
      </c>
      <c r="T8">
        <f>$N8*T$1+$O8*T$2+$P8*T$3+$Q8*T$4+$R8*T$5</f>
        <v>65</v>
      </c>
      <c r="U8">
        <f>$N8*U$1+$O8*U$2+$P8*U$3+$Q8*U$4+$R8*U$5</f>
        <v>27.5</v>
      </c>
      <c r="V8">
        <f>$N8*V$1+$O8*V$2+$P8*V$3+$Q8*V$4+$R8*V$5</f>
        <v>89.53125</v>
      </c>
      <c r="W8">
        <f>$N8*W$1+$O8*W$2+$P8*W$3+$Q8*W$4+$R8*W$5</f>
        <v>72.65625</v>
      </c>
      <c r="X8">
        <f>$N8*X$1+$O8*X$2+$P8*X$3+$Q8*X$4+$R8*X$5</f>
        <v>69.375</v>
      </c>
    </row>
    <row r="9" spans="1:24" ht="64" customHeight="1" x14ac:dyDescent="0.2">
      <c r="A9" s="11" t="s">
        <v>3</v>
      </c>
      <c r="B9" s="15">
        <v>5</v>
      </c>
      <c r="C9" s="6">
        <v>5</v>
      </c>
      <c r="D9" s="6">
        <v>5</v>
      </c>
      <c r="E9" s="6">
        <v>5</v>
      </c>
      <c r="F9" s="5">
        <v>5</v>
      </c>
      <c r="G9" s="5">
        <v>10</v>
      </c>
      <c r="H9" s="5">
        <v>2.5</v>
      </c>
      <c r="I9" s="7">
        <v>5</v>
      </c>
      <c r="J9" s="7">
        <v>5</v>
      </c>
      <c r="K9" s="7">
        <v>5</v>
      </c>
      <c r="L9" s="7">
        <v>5</v>
      </c>
      <c r="M9" s="7">
        <v>5</v>
      </c>
      <c r="N9">
        <f t="shared" ref="N9:N72" si="0">SUMPRODUCT($B$1:$M$1,B9:M9)</f>
        <v>41.25</v>
      </c>
      <c r="O9">
        <f t="shared" ref="O9:O35" si="1">SUMPRODUCT($B$2:$M$2,$B9:$M9)</f>
        <v>40</v>
      </c>
      <c r="P9">
        <f t="shared" ref="P9:P35" si="2">SUMPRODUCT($B$3:$M$3,$B9:$M9)</f>
        <v>36.875</v>
      </c>
      <c r="Q9">
        <f t="shared" ref="Q9:Q35" si="3">SUMPRODUCT($B$4:$M$4,$B9:$M9)</f>
        <v>36.25</v>
      </c>
      <c r="R9">
        <f t="shared" ref="R9:R35" si="4">SUMPRODUCT($B$5:$M$5,$B9:$M9)</f>
        <v>35</v>
      </c>
      <c r="T9">
        <f t="shared" ref="T9:X35" si="5">$N9*T$1+$O9*T$2+$P9*T$3+$Q9*T$4+$R9*T$5</f>
        <v>104.6875</v>
      </c>
      <c r="U9">
        <f>$N9*U$1+$O9*U$2+$P9*U$3+$Q9*U$4+$R9*U$5</f>
        <v>46.25</v>
      </c>
      <c r="V9">
        <f t="shared" si="5"/>
        <v>141.71875</v>
      </c>
      <c r="W9">
        <f t="shared" si="5"/>
        <v>117.96875</v>
      </c>
      <c r="X9">
        <f t="shared" si="5"/>
        <v>113.75</v>
      </c>
    </row>
    <row r="10" spans="1:24" ht="67" customHeight="1" x14ac:dyDescent="0.2">
      <c r="A10" s="11" t="s">
        <v>6</v>
      </c>
      <c r="B10" s="15">
        <v>5</v>
      </c>
      <c r="C10" s="6">
        <v>5</v>
      </c>
      <c r="D10" s="6">
        <v>5</v>
      </c>
      <c r="E10" s="6">
        <v>5</v>
      </c>
      <c r="F10" s="5">
        <v>7.5</v>
      </c>
      <c r="G10" s="5">
        <v>5</v>
      </c>
      <c r="H10" s="7">
        <v>0</v>
      </c>
      <c r="I10" s="7">
        <v>5</v>
      </c>
      <c r="J10" s="7">
        <v>5</v>
      </c>
      <c r="K10" s="7">
        <v>10</v>
      </c>
      <c r="L10" s="7">
        <v>5</v>
      </c>
      <c r="M10" s="7">
        <v>5</v>
      </c>
      <c r="N10">
        <f t="shared" si="0"/>
        <v>40.625</v>
      </c>
      <c r="O10">
        <f t="shared" si="1"/>
        <v>40</v>
      </c>
      <c r="P10">
        <f t="shared" si="2"/>
        <v>37.5</v>
      </c>
      <c r="Q10">
        <f t="shared" si="3"/>
        <v>33.75</v>
      </c>
      <c r="R10">
        <f t="shared" si="4"/>
        <v>31.25</v>
      </c>
      <c r="T10">
        <f t="shared" si="5"/>
        <v>102.03125</v>
      </c>
      <c r="U10">
        <f t="shared" si="5"/>
        <v>43.75</v>
      </c>
      <c r="V10">
        <f t="shared" si="5"/>
        <v>137.1875</v>
      </c>
      <c r="W10">
        <f t="shared" si="5"/>
        <v>117.1875</v>
      </c>
      <c r="X10">
        <f t="shared" si="5"/>
        <v>111.5625</v>
      </c>
    </row>
    <row r="11" spans="1:24" ht="39" customHeight="1" x14ac:dyDescent="0.2">
      <c r="A11" s="11" t="s">
        <v>8</v>
      </c>
      <c r="B11" s="15"/>
      <c r="C11" s="6">
        <v>5</v>
      </c>
      <c r="D11" s="6">
        <v>5</v>
      </c>
      <c r="E11" s="6">
        <v>5</v>
      </c>
      <c r="F11" s="5">
        <v>5</v>
      </c>
      <c r="G11" s="5">
        <v>5</v>
      </c>
      <c r="H11" s="7">
        <v>7.5</v>
      </c>
      <c r="I11" s="7">
        <v>5</v>
      </c>
      <c r="J11" s="7">
        <v>5</v>
      </c>
      <c r="K11" s="7">
        <v>5</v>
      </c>
      <c r="L11" s="7">
        <v>5</v>
      </c>
      <c r="M11" s="7">
        <v>5</v>
      </c>
      <c r="N11">
        <f t="shared" si="0"/>
        <v>35</v>
      </c>
      <c r="O11">
        <f t="shared" si="1"/>
        <v>36.25</v>
      </c>
      <c r="P11">
        <f t="shared" si="2"/>
        <v>33.125</v>
      </c>
      <c r="Q11">
        <f t="shared" si="3"/>
        <v>31.25</v>
      </c>
      <c r="R11">
        <f t="shared" si="4"/>
        <v>35</v>
      </c>
      <c r="T11">
        <f t="shared" si="5"/>
        <v>93.75</v>
      </c>
      <c r="U11">
        <f t="shared" si="5"/>
        <v>40.3125</v>
      </c>
      <c r="V11">
        <f t="shared" si="5"/>
        <v>128.28125</v>
      </c>
      <c r="W11">
        <f t="shared" si="5"/>
        <v>103.90625</v>
      </c>
      <c r="X11">
        <f t="shared" si="5"/>
        <v>100</v>
      </c>
    </row>
    <row r="12" spans="1:24" ht="73" customHeight="1" x14ac:dyDescent="0.2">
      <c r="A12" s="11" t="s">
        <v>11</v>
      </c>
      <c r="B12" s="15">
        <v>5</v>
      </c>
      <c r="C12" s="6">
        <v>5</v>
      </c>
      <c r="D12" s="6">
        <v>5</v>
      </c>
      <c r="E12" s="6">
        <v>5</v>
      </c>
      <c r="F12" s="5">
        <v>2.5</v>
      </c>
      <c r="G12" s="5">
        <v>5</v>
      </c>
      <c r="H12" s="5">
        <v>5</v>
      </c>
      <c r="I12" s="7">
        <v>5</v>
      </c>
      <c r="J12" s="7">
        <v>5</v>
      </c>
      <c r="K12" s="7">
        <v>5</v>
      </c>
      <c r="L12" s="7">
        <v>5</v>
      </c>
      <c r="M12" s="7">
        <v>5</v>
      </c>
      <c r="N12">
        <f t="shared" si="0"/>
        <v>36.875</v>
      </c>
      <c r="O12">
        <f t="shared" si="1"/>
        <v>35</v>
      </c>
      <c r="P12">
        <f t="shared" si="2"/>
        <v>33.75</v>
      </c>
      <c r="Q12">
        <f t="shared" si="3"/>
        <v>31.25</v>
      </c>
      <c r="R12">
        <f t="shared" si="4"/>
        <v>33.75</v>
      </c>
      <c r="T12">
        <f t="shared" si="5"/>
        <v>92.96875</v>
      </c>
      <c r="U12">
        <f t="shared" si="5"/>
        <v>40</v>
      </c>
      <c r="V12">
        <f t="shared" si="5"/>
        <v>127.5</v>
      </c>
      <c r="W12">
        <f t="shared" si="5"/>
        <v>105</v>
      </c>
      <c r="X12">
        <f t="shared" si="5"/>
        <v>100.9375</v>
      </c>
    </row>
    <row r="13" spans="1:24" ht="53" customHeight="1" x14ac:dyDescent="0.2">
      <c r="A13" s="11" t="s">
        <v>12</v>
      </c>
      <c r="B13" s="15">
        <v>5</v>
      </c>
      <c r="C13" s="6">
        <v>5</v>
      </c>
      <c r="D13" s="6">
        <v>5</v>
      </c>
      <c r="E13" s="6">
        <v>5</v>
      </c>
      <c r="F13" s="5">
        <v>5</v>
      </c>
      <c r="G13" s="5">
        <v>7.5</v>
      </c>
      <c r="H13" s="5">
        <v>2.5</v>
      </c>
      <c r="I13" s="7">
        <v>5</v>
      </c>
      <c r="J13" s="7">
        <v>5</v>
      </c>
      <c r="K13" s="7">
        <v>5</v>
      </c>
      <c r="L13" s="7">
        <v>5</v>
      </c>
      <c r="M13" s="7">
        <v>5</v>
      </c>
      <c r="N13">
        <f t="shared" si="0"/>
        <v>39.375</v>
      </c>
      <c r="O13">
        <f t="shared" si="1"/>
        <v>38.125</v>
      </c>
      <c r="P13">
        <f t="shared" si="2"/>
        <v>35.625</v>
      </c>
      <c r="Q13">
        <f t="shared" si="3"/>
        <v>33.75</v>
      </c>
      <c r="R13">
        <f t="shared" si="4"/>
        <v>33.75</v>
      </c>
      <c r="T13">
        <f t="shared" si="5"/>
        <v>99.53125</v>
      </c>
      <c r="U13">
        <f t="shared" si="5"/>
        <v>43.28125</v>
      </c>
      <c r="V13">
        <f t="shared" si="5"/>
        <v>135.15625</v>
      </c>
      <c r="W13">
        <f t="shared" si="5"/>
        <v>112.65625</v>
      </c>
      <c r="X13">
        <f t="shared" si="5"/>
        <v>108.125</v>
      </c>
    </row>
    <row r="14" spans="1:24" ht="84" customHeight="1" x14ac:dyDescent="0.2">
      <c r="A14" s="11" t="s">
        <v>13</v>
      </c>
      <c r="B14" s="15">
        <v>5</v>
      </c>
      <c r="C14" s="6">
        <v>5</v>
      </c>
      <c r="D14" s="6">
        <v>5</v>
      </c>
      <c r="E14" s="6">
        <v>5</v>
      </c>
      <c r="F14" s="5">
        <v>5</v>
      </c>
      <c r="G14" s="5">
        <v>5</v>
      </c>
      <c r="H14" s="5">
        <v>10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>
        <f t="shared" si="0"/>
        <v>41.25</v>
      </c>
      <c r="O14">
        <f t="shared" si="1"/>
        <v>40</v>
      </c>
      <c r="P14">
        <f t="shared" si="2"/>
        <v>36.25</v>
      </c>
      <c r="Q14">
        <f t="shared" si="3"/>
        <v>35</v>
      </c>
      <c r="R14">
        <f t="shared" si="4"/>
        <v>40</v>
      </c>
      <c r="T14">
        <f t="shared" si="5"/>
        <v>104.6875</v>
      </c>
      <c r="U14">
        <f t="shared" si="5"/>
        <v>45</v>
      </c>
      <c r="V14">
        <f t="shared" si="5"/>
        <v>144.0625</v>
      </c>
      <c r="W14">
        <f t="shared" si="5"/>
        <v>117.1875</v>
      </c>
      <c r="X14">
        <f t="shared" si="5"/>
        <v>111.875</v>
      </c>
    </row>
    <row r="15" spans="1:24" ht="54" customHeight="1" x14ac:dyDescent="0.2">
      <c r="A15" s="11" t="s">
        <v>16</v>
      </c>
      <c r="B15" s="16">
        <v>0</v>
      </c>
      <c r="C15" s="2">
        <v>5</v>
      </c>
      <c r="D15" s="2">
        <v>5</v>
      </c>
      <c r="E15" s="2">
        <v>5</v>
      </c>
      <c r="F15" s="1">
        <v>5</v>
      </c>
      <c r="G15" s="1">
        <v>5</v>
      </c>
      <c r="H15" s="5">
        <v>5</v>
      </c>
      <c r="I15" s="7">
        <v>5</v>
      </c>
      <c r="J15" s="1">
        <v>0</v>
      </c>
      <c r="K15" s="7">
        <v>5</v>
      </c>
      <c r="L15" s="7">
        <v>5</v>
      </c>
      <c r="M15" s="7">
        <v>5</v>
      </c>
      <c r="N15">
        <f t="shared" si="0"/>
        <v>31.25</v>
      </c>
      <c r="O15">
        <f t="shared" si="1"/>
        <v>32.5</v>
      </c>
      <c r="P15">
        <f t="shared" si="2"/>
        <v>27.5</v>
      </c>
      <c r="Q15">
        <f t="shared" si="3"/>
        <v>27.5</v>
      </c>
      <c r="R15">
        <f t="shared" si="4"/>
        <v>30</v>
      </c>
      <c r="T15">
        <f t="shared" si="5"/>
        <v>82.1875</v>
      </c>
      <c r="U15">
        <f t="shared" si="5"/>
        <v>35.625</v>
      </c>
      <c r="V15">
        <f t="shared" si="5"/>
        <v>111.875</v>
      </c>
      <c r="W15">
        <f t="shared" si="5"/>
        <v>91.25</v>
      </c>
      <c r="X15">
        <f t="shared" si="5"/>
        <v>86.875</v>
      </c>
    </row>
    <row r="16" spans="1:24" ht="67" customHeight="1" x14ac:dyDescent="0.2">
      <c r="A16" s="11" t="s">
        <v>20</v>
      </c>
      <c r="B16" s="16">
        <v>5</v>
      </c>
      <c r="C16" s="2">
        <v>5</v>
      </c>
      <c r="D16" s="2">
        <v>5</v>
      </c>
      <c r="E16" s="2">
        <v>5</v>
      </c>
      <c r="F16" s="1">
        <v>5</v>
      </c>
      <c r="G16" s="1">
        <v>5</v>
      </c>
      <c r="H16" s="5">
        <v>5</v>
      </c>
      <c r="I16" s="7">
        <v>5</v>
      </c>
      <c r="J16" s="1">
        <v>0</v>
      </c>
      <c r="K16" s="7">
        <v>5</v>
      </c>
      <c r="L16" s="7">
        <v>5</v>
      </c>
      <c r="M16" s="7">
        <v>5</v>
      </c>
      <c r="N16">
        <f t="shared" si="0"/>
        <v>36.25</v>
      </c>
      <c r="O16">
        <f t="shared" si="1"/>
        <v>35</v>
      </c>
      <c r="P16">
        <f t="shared" si="2"/>
        <v>30</v>
      </c>
      <c r="Q16">
        <f t="shared" si="3"/>
        <v>30</v>
      </c>
      <c r="R16">
        <f t="shared" si="4"/>
        <v>32.5</v>
      </c>
      <c r="T16">
        <f t="shared" si="5"/>
        <v>89.6875</v>
      </c>
      <c r="U16">
        <f t="shared" si="5"/>
        <v>38.75</v>
      </c>
      <c r="V16">
        <f t="shared" si="5"/>
        <v>122.5</v>
      </c>
      <c r="W16">
        <f t="shared" si="5"/>
        <v>101.25</v>
      </c>
      <c r="X16">
        <f t="shared" si="5"/>
        <v>95.625</v>
      </c>
    </row>
    <row r="17" spans="1:24" ht="86" customHeight="1" x14ac:dyDescent="0.2">
      <c r="A17" s="11" t="s">
        <v>23</v>
      </c>
      <c r="B17" s="16">
        <v>5</v>
      </c>
      <c r="C17" s="2">
        <v>5</v>
      </c>
      <c r="D17" s="3">
        <v>5</v>
      </c>
      <c r="E17" s="2">
        <v>5</v>
      </c>
      <c r="F17" s="1">
        <v>7.5</v>
      </c>
      <c r="G17" s="1">
        <v>5</v>
      </c>
      <c r="H17" s="5">
        <v>5</v>
      </c>
      <c r="I17" s="7">
        <v>5</v>
      </c>
      <c r="J17" s="1">
        <v>0</v>
      </c>
      <c r="K17" s="7">
        <v>5</v>
      </c>
      <c r="L17" s="7">
        <v>5</v>
      </c>
      <c r="M17" s="7">
        <v>5</v>
      </c>
      <c r="N17">
        <f t="shared" si="0"/>
        <v>38.125</v>
      </c>
      <c r="O17">
        <f t="shared" si="1"/>
        <v>37.5</v>
      </c>
      <c r="P17">
        <f t="shared" si="2"/>
        <v>31.25</v>
      </c>
      <c r="Q17">
        <f t="shared" si="3"/>
        <v>31.25</v>
      </c>
      <c r="R17">
        <f t="shared" si="4"/>
        <v>33.75</v>
      </c>
      <c r="T17">
        <f t="shared" si="5"/>
        <v>94.53125</v>
      </c>
      <c r="U17">
        <f t="shared" si="5"/>
        <v>40.625</v>
      </c>
      <c r="V17">
        <f t="shared" si="5"/>
        <v>128.75</v>
      </c>
      <c r="W17">
        <f t="shared" si="5"/>
        <v>106.875</v>
      </c>
      <c r="X17">
        <f t="shared" si="5"/>
        <v>100.3125</v>
      </c>
    </row>
    <row r="18" spans="1:24" ht="46" customHeight="1" x14ac:dyDescent="0.2">
      <c r="A18" s="11" t="s">
        <v>24</v>
      </c>
      <c r="B18" s="16" t="s">
        <v>17</v>
      </c>
      <c r="C18" s="2"/>
      <c r="D18" s="3"/>
      <c r="E18" s="4"/>
      <c r="F18" s="1"/>
      <c r="G18" s="1"/>
      <c r="N18">
        <f t="shared" si="0"/>
        <v>0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</row>
    <row r="19" spans="1:24" ht="74" customHeight="1" x14ac:dyDescent="0.2">
      <c r="A19" s="11" t="s">
        <v>25</v>
      </c>
      <c r="B19" s="16" t="s">
        <v>26</v>
      </c>
      <c r="C19" s="2"/>
      <c r="D19" s="2"/>
      <c r="E19" s="2"/>
      <c r="F19" s="1"/>
      <c r="G19" s="1"/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T19">
        <f t="shared" si="5"/>
        <v>0</v>
      </c>
      <c r="U19">
        <f t="shared" si="5"/>
        <v>0</v>
      </c>
      <c r="V19">
        <f t="shared" si="5"/>
        <v>0</v>
      </c>
      <c r="W19">
        <f t="shared" si="5"/>
        <v>0</v>
      </c>
      <c r="X19">
        <f t="shared" si="5"/>
        <v>0</v>
      </c>
    </row>
    <row r="20" spans="1:24" ht="44" customHeight="1" x14ac:dyDescent="0.2">
      <c r="A20" s="11" t="s">
        <v>29</v>
      </c>
      <c r="B20" s="16" t="s">
        <v>30</v>
      </c>
      <c r="C20" s="2"/>
      <c r="D20" s="3"/>
      <c r="E20" s="2"/>
      <c r="F20" s="1"/>
      <c r="G20" s="1"/>
      <c r="N20">
        <f t="shared" si="0"/>
        <v>0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</row>
    <row r="21" spans="1:24" ht="29" customHeight="1" x14ac:dyDescent="0.2">
      <c r="A21" s="11" t="s">
        <v>31</v>
      </c>
      <c r="B21" s="16" t="s">
        <v>32</v>
      </c>
      <c r="C21" s="2"/>
      <c r="D21" s="3"/>
      <c r="E21" s="4"/>
      <c r="F21" s="1"/>
      <c r="G21" s="1"/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</row>
    <row r="22" spans="1:24" ht="41" customHeight="1" x14ac:dyDescent="0.2">
      <c r="A22" s="12" t="s">
        <v>34</v>
      </c>
      <c r="B22" s="16" t="s">
        <v>35</v>
      </c>
      <c r="C22" s="2"/>
      <c r="D22" s="1"/>
      <c r="E22" s="1"/>
      <c r="F22" s="1"/>
      <c r="G22" s="1"/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</row>
    <row r="23" spans="1:24" ht="33" customHeight="1" x14ac:dyDescent="0.2">
      <c r="A23" s="11" t="s">
        <v>1</v>
      </c>
      <c r="B23" s="16" t="s">
        <v>2</v>
      </c>
      <c r="C23" s="2"/>
      <c r="D23" s="2"/>
      <c r="E23" s="2"/>
      <c r="F23" s="1"/>
      <c r="G23" s="1"/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</row>
    <row r="24" spans="1:24" ht="17" x14ac:dyDescent="0.2">
      <c r="A24" s="11" t="s">
        <v>4</v>
      </c>
      <c r="B24" s="16" t="s">
        <v>5</v>
      </c>
      <c r="C24" s="2"/>
      <c r="D24" s="1"/>
      <c r="E24" s="1"/>
      <c r="F24" s="1"/>
      <c r="G24" s="1"/>
      <c r="N24">
        <f t="shared" si="0"/>
        <v>0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</row>
    <row r="25" spans="1:24" ht="34" x14ac:dyDescent="0.2">
      <c r="A25" s="11" t="s">
        <v>38</v>
      </c>
      <c r="B25" s="16" t="s">
        <v>7</v>
      </c>
      <c r="C25" s="2"/>
      <c r="N25">
        <f t="shared" si="0"/>
        <v>0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</row>
    <row r="26" spans="1:24" ht="17" x14ac:dyDescent="0.2">
      <c r="A26" s="11" t="s">
        <v>9</v>
      </c>
      <c r="B26" s="16" t="s">
        <v>10</v>
      </c>
      <c r="C26" s="2"/>
      <c r="N26">
        <f t="shared" si="0"/>
        <v>0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</row>
    <row r="27" spans="1:24" ht="34" x14ac:dyDescent="0.2">
      <c r="A27" s="11" t="s">
        <v>36</v>
      </c>
      <c r="B27" s="16" t="s">
        <v>37</v>
      </c>
      <c r="C27" s="2"/>
      <c r="N27">
        <f t="shared" si="0"/>
        <v>0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</row>
    <row r="28" spans="1:24" ht="34" x14ac:dyDescent="0.2">
      <c r="A28" s="11" t="s">
        <v>21</v>
      </c>
      <c r="B28" s="16" t="s">
        <v>22</v>
      </c>
      <c r="C28" s="2"/>
      <c r="N28">
        <f t="shared" si="0"/>
        <v>0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</row>
    <row r="29" spans="1:24" ht="17" x14ac:dyDescent="0.2">
      <c r="A29" s="11" t="s">
        <v>14</v>
      </c>
      <c r="B29" s="16" t="s">
        <v>15</v>
      </c>
      <c r="C29" s="2"/>
      <c r="N29">
        <f t="shared" si="0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</row>
    <row r="30" spans="1:24" ht="17" x14ac:dyDescent="0.2">
      <c r="A30" s="11" t="s">
        <v>18</v>
      </c>
      <c r="B30" s="16" t="s">
        <v>19</v>
      </c>
      <c r="C30" s="2"/>
      <c r="N30">
        <f t="shared" si="0"/>
        <v>0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</row>
    <row r="31" spans="1:24" ht="68" x14ac:dyDescent="0.2">
      <c r="A31" s="11" t="s">
        <v>27</v>
      </c>
      <c r="B31" s="16" t="s">
        <v>28</v>
      </c>
      <c r="C31" s="2"/>
      <c r="N31">
        <f t="shared" si="0"/>
        <v>0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</row>
    <row r="32" spans="1:24" ht="34" x14ac:dyDescent="0.2">
      <c r="A32" s="13" t="s">
        <v>25</v>
      </c>
      <c r="B32" s="16" t="s">
        <v>26</v>
      </c>
      <c r="C32" s="2"/>
      <c r="N32">
        <f t="shared" si="0"/>
        <v>0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</row>
    <row r="33" spans="1:24" ht="34" x14ac:dyDescent="0.2">
      <c r="A33" s="13" t="s">
        <v>33</v>
      </c>
      <c r="B33" s="17"/>
      <c r="C33" s="4"/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</row>
    <row r="34" spans="1:24" ht="17" x14ac:dyDescent="0.2">
      <c r="A34" s="18" t="s">
        <v>47</v>
      </c>
      <c r="N34">
        <f t="shared" si="0"/>
        <v>0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</row>
    <row r="35" spans="1:24" ht="17" x14ac:dyDescent="0.2">
      <c r="A35" s="18" t="s">
        <v>56</v>
      </c>
      <c r="L35">
        <v>2.5</v>
      </c>
      <c r="N35">
        <f t="shared" si="0"/>
        <v>0</v>
      </c>
      <c r="O35">
        <f t="shared" si="1"/>
        <v>1.25</v>
      </c>
      <c r="P35">
        <f t="shared" si="2"/>
        <v>1.25</v>
      </c>
      <c r="Q35">
        <f t="shared" si="3"/>
        <v>1.25</v>
      </c>
      <c r="R35">
        <f t="shared" si="4"/>
        <v>1.25</v>
      </c>
      <c r="T35">
        <f t="shared" si="5"/>
        <v>3.125</v>
      </c>
      <c r="U35">
        <f t="shared" si="5"/>
        <v>1.5625</v>
      </c>
      <c r="V35">
        <f t="shared" si="5"/>
        <v>4.0625</v>
      </c>
      <c r="W35">
        <f t="shared" si="5"/>
        <v>2.5</v>
      </c>
      <c r="X35">
        <f t="shared" si="5"/>
        <v>3.125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B7CD4A3E0FC4ABC18B10106254B98" ma:contentTypeVersion="5" ma:contentTypeDescription="Create a new document." ma:contentTypeScope="" ma:versionID="2ce5acf574d2cb5241f9c86cbc360db0">
  <xsd:schema xmlns:xsd="http://www.w3.org/2001/XMLSchema" xmlns:xs="http://www.w3.org/2001/XMLSchema" xmlns:p="http://schemas.microsoft.com/office/2006/metadata/properties" xmlns:ns2="49ccbdca-6b11-472d-a80d-390dc961a3eb" targetNamespace="http://schemas.microsoft.com/office/2006/metadata/properties" ma:root="true" ma:fieldsID="9a6fecaf87e31c9e84146cc700767a3a" ns2:_="">
    <xsd:import namespace="49ccbdca-6b11-472d-a80d-390dc961a3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cbdca-6b11-472d-a80d-390dc961a3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6AC310-7B8A-4D09-9E56-1CEF78C1E9A5}"/>
</file>

<file path=customXml/itemProps2.xml><?xml version="1.0" encoding="utf-8"?>
<ds:datastoreItem xmlns:ds="http://schemas.openxmlformats.org/officeDocument/2006/customXml" ds:itemID="{6CD17F8B-5DDD-4CE5-83A5-8D75EB95C035}"/>
</file>

<file path=customXml/itemProps3.xml><?xml version="1.0" encoding="utf-8"?>
<ds:datastoreItem xmlns:ds="http://schemas.openxmlformats.org/officeDocument/2006/customXml" ds:itemID="{7D199715-87F0-479B-AD3B-BE7E0839DB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Qiu</dc:creator>
  <cp:lastModifiedBy>Emil Qiu</cp:lastModifiedBy>
  <dcterms:created xsi:type="dcterms:W3CDTF">2018-09-07T20:24:52Z</dcterms:created>
  <dcterms:modified xsi:type="dcterms:W3CDTF">2018-09-21T16:02:49Z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0x010100D5EB7CD4A3E0FC4ABC18B10106254B98</vt:lpwstr>
  </property>
</Properties>
</file>