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heckCompatibility="1" defaultThemeVersion="124226"/>
  <bookViews>
    <workbookView xWindow="-75" yWindow="15" windowWidth="11610" windowHeight="6495" activeTab="1"/>
  </bookViews>
  <sheets>
    <sheet name="培养方案" sheetId="1" r:id="rId1"/>
    <sheet name="数字媒体艺术专业 " sheetId="5" r:id="rId2"/>
  </sheets>
  <definedNames>
    <definedName name="_xlnm.Print_Titles" localSheetId="1">'数字媒体艺术专业 '!$3:$5</definedName>
  </definedNames>
  <calcPr calcId="124519"/>
  <fileRecoveryPr autoRecover="0"/>
</workbook>
</file>

<file path=xl/calcChain.xml><?xml version="1.0" encoding="utf-8"?>
<calcChain xmlns="http://schemas.openxmlformats.org/spreadsheetml/2006/main">
  <c r="C23" i="1"/>
  <c r="O74" i="5"/>
  <c r="O90"/>
  <c r="F74"/>
  <c r="F90" s="1"/>
  <c r="G74"/>
  <c r="G90" s="1"/>
  <c r="H74"/>
  <c r="H90" s="1"/>
  <c r="I74"/>
  <c r="E74"/>
  <c r="E90" s="1"/>
  <c r="D74"/>
  <c r="D45"/>
  <c r="Q88"/>
  <c r="P88"/>
  <c r="O88"/>
  <c r="N88"/>
  <c r="M88"/>
  <c r="L88"/>
  <c r="K88"/>
  <c r="J88"/>
  <c r="H88"/>
  <c r="G88"/>
  <c r="F88"/>
  <c r="D80"/>
  <c r="D91" s="1"/>
  <c r="Q74"/>
  <c r="Q90" s="1"/>
  <c r="P74"/>
  <c r="P90" s="1"/>
  <c r="N74"/>
  <c r="N90" s="1"/>
  <c r="M74"/>
  <c r="M90" s="1"/>
  <c r="L74"/>
  <c r="L90" s="1"/>
  <c r="K74"/>
  <c r="K90" s="1"/>
  <c r="J74"/>
  <c r="J90" s="1"/>
  <c r="I90"/>
  <c r="Q45"/>
  <c r="P45"/>
  <c r="O45"/>
  <c r="N45"/>
  <c r="M45"/>
  <c r="L45"/>
  <c r="K45"/>
  <c r="J45"/>
  <c r="I45"/>
  <c r="H45"/>
  <c r="G45"/>
  <c r="F45"/>
  <c r="E45"/>
  <c r="Q33"/>
  <c r="P33"/>
  <c r="O33"/>
  <c r="N33"/>
  <c r="M33"/>
  <c r="L33"/>
  <c r="K33"/>
  <c r="J33"/>
  <c r="I33"/>
  <c r="H33"/>
  <c r="G33"/>
  <c r="F33"/>
  <c r="E33"/>
  <c r="D33"/>
  <c r="Q13"/>
  <c r="P13"/>
  <c r="O13"/>
  <c r="N13"/>
  <c r="M13"/>
  <c r="L13"/>
  <c r="K13"/>
  <c r="J13"/>
  <c r="I13"/>
  <c r="H13"/>
  <c r="G13"/>
  <c r="F13"/>
  <c r="E13"/>
  <c r="D13"/>
  <c r="G89" l="1"/>
  <c r="G92" s="1"/>
  <c r="O89"/>
  <c r="O92" s="1"/>
  <c r="K89"/>
  <c r="K92" s="1"/>
  <c r="D89"/>
  <c r="D92" s="1"/>
  <c r="E89"/>
  <c r="E92" s="1"/>
  <c r="L89"/>
  <c r="L92" s="1"/>
  <c r="J89"/>
  <c r="J92" s="1"/>
  <c r="M89"/>
  <c r="M92" s="1"/>
  <c r="H89"/>
  <c r="H92" s="1"/>
  <c r="P89"/>
  <c r="P92" s="1"/>
  <c r="I89"/>
  <c r="I92" s="1"/>
  <c r="Q89"/>
  <c r="Q92" s="1"/>
  <c r="F89"/>
  <c r="F92" s="1"/>
  <c r="N89"/>
  <c r="N92" s="1"/>
</calcChain>
</file>

<file path=xl/sharedStrings.xml><?xml version="1.0" encoding="utf-8"?>
<sst xmlns="http://schemas.openxmlformats.org/spreadsheetml/2006/main" count="175" uniqueCount="160">
  <si>
    <t>一、专业培养目标及基本要求</t>
    <phoneticPr fontId="2" type="noConversion"/>
  </si>
  <si>
    <t>二、主干学科</t>
    <phoneticPr fontId="2" type="noConversion"/>
  </si>
  <si>
    <t>序号</t>
    <phoneticPr fontId="2" type="noConversion"/>
  </si>
  <si>
    <t>课程名称</t>
    <phoneticPr fontId="2" type="noConversion"/>
  </si>
  <si>
    <t>学分</t>
    <phoneticPr fontId="2" type="noConversion"/>
  </si>
  <si>
    <t>各短学期学时分配</t>
    <phoneticPr fontId="2" type="noConversion"/>
  </si>
  <si>
    <t>备注</t>
    <phoneticPr fontId="2" type="noConversion"/>
  </si>
  <si>
    <t>三、学制与学位</t>
    <phoneticPr fontId="2" type="noConversion"/>
  </si>
  <si>
    <t>四、短学期安排</t>
    <phoneticPr fontId="2" type="noConversion"/>
  </si>
  <si>
    <t>军训</t>
    <phoneticPr fontId="2" type="noConversion"/>
  </si>
  <si>
    <t>合计</t>
    <phoneticPr fontId="2" type="noConversion"/>
  </si>
  <si>
    <t xml:space="preserve"> </t>
    <phoneticPr fontId="2" type="noConversion"/>
  </si>
  <si>
    <t>19</t>
    <phoneticPr fontId="2" type="noConversion"/>
  </si>
  <si>
    <r>
      <rPr>
        <sz val="12"/>
        <rFont val="Times New Roman"/>
        <family val="1"/>
      </rPr>
      <t xml:space="preserve">        </t>
    </r>
    <r>
      <rPr>
        <sz val="12"/>
        <rFont val="仿宋_GB2312"/>
        <family val="3"/>
        <charset val="134"/>
      </rPr>
      <t>毕业学分要求：</t>
    </r>
    <r>
      <rPr>
        <sz val="12"/>
        <rFont val="Times New Roman"/>
        <family val="1"/>
      </rPr>
      <t>165</t>
    </r>
    <r>
      <rPr>
        <sz val="12"/>
        <rFont val="仿宋_GB2312"/>
        <family val="3"/>
        <charset val="134"/>
      </rPr>
      <t>学分</t>
    </r>
    <phoneticPr fontId="2" type="noConversion"/>
  </si>
  <si>
    <r>
      <rPr>
        <sz val="12"/>
        <rFont val="Times New Roman"/>
        <family val="1"/>
      </rPr>
      <t xml:space="preserve">        </t>
    </r>
    <r>
      <rPr>
        <sz val="12"/>
        <rFont val="仿宋_GB2312"/>
        <family val="3"/>
        <charset val="134"/>
      </rPr>
      <t>标准学制：四年</t>
    </r>
    <phoneticPr fontId="2" type="noConversion"/>
  </si>
  <si>
    <r>
      <t>短学期</t>
    </r>
    <r>
      <rPr>
        <sz val="11"/>
        <rFont val="Times New Roman"/>
        <family val="1"/>
      </rPr>
      <t>1</t>
    </r>
    <phoneticPr fontId="2" type="noConversion"/>
  </si>
  <si>
    <r>
      <t>短学期</t>
    </r>
    <r>
      <rPr>
        <sz val="11"/>
        <rFont val="Times New Roman"/>
        <family val="1"/>
      </rPr>
      <t>2</t>
    </r>
    <phoneticPr fontId="2" type="noConversion"/>
  </si>
  <si>
    <r>
      <t>短学期</t>
    </r>
    <r>
      <rPr>
        <sz val="11"/>
        <rFont val="Times New Roman"/>
        <family val="1"/>
      </rPr>
      <t>3</t>
    </r>
    <phoneticPr fontId="2" type="noConversion"/>
  </si>
  <si>
    <r>
      <t>3</t>
    </r>
    <r>
      <rPr>
        <sz val="12"/>
        <rFont val="仿宋_GB2312"/>
        <family val="3"/>
        <charset val="134"/>
      </rPr>
      <t>周</t>
    </r>
    <phoneticPr fontId="2" type="noConversion"/>
  </si>
  <si>
    <r>
      <t>2</t>
    </r>
    <r>
      <rPr>
        <sz val="12"/>
        <rFont val="宋体"/>
        <family val="3"/>
        <charset val="134"/>
      </rPr>
      <t>周</t>
    </r>
    <phoneticPr fontId="2" type="noConversion"/>
  </si>
  <si>
    <r>
      <rPr>
        <sz val="9"/>
        <rFont val="宋体"/>
        <family val="3"/>
        <charset val="134"/>
      </rPr>
      <t>总学时数</t>
    </r>
    <phoneticPr fontId="2" type="noConversion"/>
  </si>
  <si>
    <r>
      <rPr>
        <sz val="9"/>
        <rFont val="宋体"/>
        <family val="3"/>
        <charset val="134"/>
      </rPr>
      <t>学时分配</t>
    </r>
    <phoneticPr fontId="2" type="noConversion"/>
  </si>
  <si>
    <r>
      <rPr>
        <sz val="9"/>
        <rFont val="宋体"/>
        <family val="3"/>
        <charset val="134"/>
      </rPr>
      <t>通识教育课程</t>
    </r>
    <phoneticPr fontId="2" type="noConversion"/>
  </si>
  <si>
    <r>
      <rPr>
        <sz val="9"/>
        <rFont val="宋体"/>
        <family val="3"/>
        <charset val="134"/>
      </rPr>
      <t>思想道德修养与法律基础</t>
    </r>
  </si>
  <si>
    <r>
      <rPr>
        <sz val="9"/>
        <rFont val="宋体"/>
        <family val="3"/>
        <charset val="134"/>
      </rPr>
      <t>中国近现代史纲要</t>
    </r>
  </si>
  <si>
    <r>
      <rPr>
        <sz val="9"/>
        <rFont val="宋体"/>
        <family val="3"/>
        <charset val="134"/>
      </rPr>
      <t>当代世界经济与政治</t>
    </r>
    <phoneticPr fontId="2" type="noConversion"/>
  </si>
  <si>
    <r>
      <rPr>
        <sz val="9"/>
        <rFont val="宋体"/>
        <family val="3"/>
        <charset val="134"/>
      </rPr>
      <t>大学英语</t>
    </r>
    <phoneticPr fontId="2" type="noConversion"/>
  </si>
  <si>
    <r>
      <rPr>
        <sz val="9"/>
        <rFont val="宋体"/>
        <family val="3"/>
        <charset val="134"/>
      </rPr>
      <t>体育</t>
    </r>
    <phoneticPr fontId="2" type="noConversion"/>
  </si>
  <si>
    <r>
      <rPr>
        <sz val="9"/>
        <rFont val="宋体"/>
        <family val="3"/>
        <charset val="134"/>
      </rPr>
      <t>小计</t>
    </r>
    <phoneticPr fontId="2" type="noConversion"/>
  </si>
  <si>
    <r>
      <rPr>
        <sz val="9"/>
        <rFont val="宋体"/>
        <family val="3"/>
        <charset val="134"/>
      </rPr>
      <t>中外美术史</t>
    </r>
    <phoneticPr fontId="2" type="noConversion"/>
  </si>
  <si>
    <r>
      <rPr>
        <sz val="9"/>
        <rFont val="宋体"/>
        <family val="3"/>
        <charset val="134"/>
      </rPr>
      <t>平面设计</t>
    </r>
    <phoneticPr fontId="2" type="noConversion"/>
  </si>
  <si>
    <r>
      <rPr>
        <sz val="9"/>
        <rFont val="宋体"/>
        <family val="3"/>
        <charset val="134"/>
      </rPr>
      <t>摄影</t>
    </r>
    <phoneticPr fontId="2" type="noConversion"/>
  </si>
  <si>
    <r>
      <rPr>
        <sz val="9"/>
        <rFont val="宋体"/>
        <family val="3"/>
        <charset val="134"/>
      </rPr>
      <t>视听语言</t>
    </r>
    <phoneticPr fontId="2" type="noConversion"/>
  </si>
  <si>
    <r>
      <rPr>
        <sz val="9"/>
        <rFont val="宋体"/>
        <family val="3"/>
        <charset val="134"/>
      </rPr>
      <t>媒体艺术概论</t>
    </r>
    <phoneticPr fontId="2" type="noConversion"/>
  </si>
  <si>
    <r>
      <rPr>
        <sz val="9"/>
        <rFont val="宋体"/>
        <family val="3"/>
        <charset val="134"/>
      </rPr>
      <t>设计美学</t>
    </r>
    <phoneticPr fontId="2" type="noConversion"/>
  </si>
  <si>
    <r>
      <rPr>
        <sz val="9"/>
        <rFont val="宋体"/>
        <family val="3"/>
        <charset val="134"/>
      </rPr>
      <t>动画运动规律</t>
    </r>
    <phoneticPr fontId="2" type="noConversion"/>
  </si>
  <si>
    <r>
      <rPr>
        <sz val="9"/>
        <rFont val="宋体"/>
        <family val="3"/>
        <charset val="134"/>
      </rPr>
      <t>场景设计</t>
    </r>
    <phoneticPr fontId="2" type="noConversion"/>
  </si>
  <si>
    <r>
      <rPr>
        <sz val="9"/>
        <rFont val="宋体"/>
        <family val="3"/>
        <charset val="134"/>
      </rPr>
      <t>计算机编程基础</t>
    </r>
    <phoneticPr fontId="2" type="noConversion"/>
  </si>
  <si>
    <r>
      <rPr>
        <sz val="9"/>
        <rFont val="宋体"/>
        <family val="3"/>
        <charset val="134"/>
      </rPr>
      <t>速写Ⅰ</t>
    </r>
    <phoneticPr fontId="2" type="noConversion"/>
  </si>
  <si>
    <r>
      <rPr>
        <sz val="9"/>
        <rFont val="宋体"/>
        <family val="3"/>
        <charset val="134"/>
      </rPr>
      <t>民族艺术研究与考察</t>
    </r>
    <phoneticPr fontId="2" type="noConversion"/>
  </si>
  <si>
    <r>
      <rPr>
        <sz val="9"/>
        <rFont val="宋体"/>
        <family val="3"/>
        <charset val="134"/>
      </rPr>
      <t>视频特效</t>
    </r>
    <phoneticPr fontId="2" type="noConversion"/>
  </si>
  <si>
    <r>
      <rPr>
        <sz val="9"/>
        <rFont val="宋体"/>
        <family val="3"/>
        <charset val="134"/>
      </rPr>
      <t>集中性实践环节</t>
    </r>
    <phoneticPr fontId="2" type="noConversion"/>
  </si>
  <si>
    <r>
      <rPr>
        <sz val="9"/>
        <rFont val="宋体"/>
        <family val="3"/>
        <charset val="134"/>
      </rPr>
      <t>短学期</t>
    </r>
    <r>
      <rPr>
        <sz val="9"/>
        <rFont val="Times New Roman"/>
        <family val="1"/>
      </rPr>
      <t>2</t>
    </r>
    <phoneticPr fontId="2" type="noConversion"/>
  </si>
  <si>
    <r>
      <t>2</t>
    </r>
    <r>
      <rPr>
        <sz val="9"/>
        <rFont val="宋体"/>
        <family val="3"/>
        <charset val="134"/>
      </rPr>
      <t>周</t>
    </r>
  </si>
  <si>
    <r>
      <rPr>
        <sz val="9"/>
        <rFont val="宋体"/>
        <family val="3"/>
        <charset val="134"/>
      </rPr>
      <t>按照江南大学本科生素质学分管理办法的有关规定执行</t>
    </r>
  </si>
  <si>
    <r>
      <rPr>
        <sz val="9"/>
        <rFont val="宋体"/>
        <family val="3"/>
        <charset val="134"/>
      </rPr>
      <t>必修课小计：</t>
    </r>
  </si>
  <si>
    <r>
      <rPr>
        <sz val="9"/>
        <rFont val="宋体"/>
        <family val="3"/>
        <charset val="134"/>
      </rPr>
      <t>选修课小计：</t>
    </r>
  </si>
  <si>
    <r>
      <rPr>
        <sz val="9"/>
        <rFont val="宋体"/>
        <family val="3"/>
        <charset val="134"/>
      </rPr>
      <t>课程性质</t>
    </r>
    <phoneticPr fontId="2" type="noConversion"/>
  </si>
  <si>
    <r>
      <rPr>
        <sz val="9"/>
        <rFont val="宋体"/>
        <family val="3"/>
        <charset val="134"/>
      </rPr>
      <t>序
号</t>
    </r>
    <phoneticPr fontId="2" type="noConversion"/>
  </si>
  <si>
    <r>
      <rPr>
        <sz val="9"/>
        <rFont val="宋体"/>
        <family val="3"/>
        <charset val="134"/>
      </rPr>
      <t>课程名称</t>
    </r>
    <phoneticPr fontId="2" type="noConversion"/>
  </si>
  <si>
    <r>
      <rPr>
        <sz val="9"/>
        <rFont val="宋体"/>
        <family val="3"/>
        <charset val="134"/>
      </rPr>
      <t>学
分</t>
    </r>
    <phoneticPr fontId="2" type="noConversion"/>
  </si>
  <si>
    <r>
      <rPr>
        <sz val="9"/>
        <rFont val="宋体"/>
        <family val="3"/>
        <charset val="134"/>
      </rPr>
      <t>各学期周学时分配</t>
    </r>
    <phoneticPr fontId="2" type="noConversion"/>
  </si>
  <si>
    <r>
      <rPr>
        <sz val="9"/>
        <rFont val="宋体"/>
        <family val="3"/>
        <charset val="134"/>
      </rPr>
      <t>课程考试
学期</t>
    </r>
    <phoneticPr fontId="2" type="noConversion"/>
  </si>
  <si>
    <r>
      <rPr>
        <sz val="9"/>
        <rFont val="宋体"/>
        <family val="3"/>
        <charset val="134"/>
      </rPr>
      <t>开课学院</t>
    </r>
    <phoneticPr fontId="2" type="noConversion"/>
  </si>
  <si>
    <r>
      <rPr>
        <sz val="9"/>
        <rFont val="宋体"/>
        <family val="3"/>
        <charset val="134"/>
      </rPr>
      <t>备
注</t>
    </r>
    <phoneticPr fontId="2" type="noConversion"/>
  </si>
  <si>
    <r>
      <rPr>
        <sz val="9"/>
        <rFont val="宋体"/>
        <family val="3"/>
        <charset val="134"/>
      </rPr>
      <t>讲
课</t>
    </r>
    <phoneticPr fontId="2" type="noConversion"/>
  </si>
  <si>
    <r>
      <t xml:space="preserve"> </t>
    </r>
    <r>
      <rPr>
        <sz val="9"/>
        <rFont val="宋体"/>
        <family val="3"/>
        <charset val="134"/>
      </rPr>
      <t>实
验</t>
    </r>
    <phoneticPr fontId="2" type="noConversion"/>
  </si>
  <si>
    <r>
      <rPr>
        <sz val="9"/>
        <rFont val="宋体"/>
        <family val="3"/>
        <charset val="134"/>
      </rPr>
      <t>上
机</t>
    </r>
    <phoneticPr fontId="2" type="noConversion"/>
  </si>
  <si>
    <r>
      <rPr>
        <sz val="9"/>
        <rFont val="宋体"/>
        <family val="3"/>
        <charset val="134"/>
      </rPr>
      <t>实
践</t>
    </r>
    <phoneticPr fontId="2" type="noConversion"/>
  </si>
  <si>
    <r>
      <rPr>
        <sz val="9"/>
        <rFont val="宋体"/>
        <family val="3"/>
        <charset val="134"/>
      </rPr>
      <t>绘画赏析与体验</t>
    </r>
    <phoneticPr fontId="2" type="noConversion"/>
  </si>
  <si>
    <r>
      <rPr>
        <sz val="9"/>
        <rFont val="宋体"/>
        <family val="3"/>
        <charset val="134"/>
      </rPr>
      <t>雕塑</t>
    </r>
    <phoneticPr fontId="2" type="noConversion"/>
  </si>
  <si>
    <r>
      <rPr>
        <sz val="9"/>
        <rFont val="宋体"/>
        <family val="3"/>
        <charset val="134"/>
      </rPr>
      <t>毕业实习与毕业作业</t>
    </r>
    <phoneticPr fontId="2" type="noConversion"/>
  </si>
  <si>
    <r>
      <rPr>
        <sz val="9"/>
        <rFont val="宋体"/>
        <family val="3"/>
        <charset val="134"/>
      </rPr>
      <t>素质教育课程</t>
    </r>
    <phoneticPr fontId="2" type="noConversion"/>
  </si>
  <si>
    <r>
      <rPr>
        <sz val="9"/>
        <rFont val="宋体"/>
        <family val="3"/>
        <charset val="134"/>
      </rPr>
      <t>军事理论</t>
    </r>
    <phoneticPr fontId="2" type="noConversion"/>
  </si>
  <si>
    <r>
      <rPr>
        <sz val="9"/>
        <rFont val="宋体"/>
        <family val="3"/>
        <charset val="134"/>
      </rPr>
      <t>军训</t>
    </r>
    <phoneticPr fontId="2" type="noConversion"/>
  </si>
  <si>
    <r>
      <t>3</t>
    </r>
    <r>
      <rPr>
        <sz val="9"/>
        <rFont val="宋体"/>
        <family val="3"/>
        <charset val="134"/>
      </rPr>
      <t>周</t>
    </r>
    <phoneticPr fontId="2" type="noConversion"/>
  </si>
  <si>
    <r>
      <rPr>
        <sz val="9"/>
        <rFont val="宋体"/>
        <family val="3"/>
        <charset val="134"/>
      </rPr>
      <t>短学期</t>
    </r>
    <r>
      <rPr>
        <sz val="9"/>
        <rFont val="Times New Roman"/>
        <family val="1"/>
      </rPr>
      <t>1</t>
    </r>
    <phoneticPr fontId="2" type="noConversion"/>
  </si>
  <si>
    <r>
      <rPr>
        <sz val="9"/>
        <rFont val="宋体"/>
        <family val="3"/>
        <charset val="134"/>
      </rPr>
      <t>形势与政策</t>
    </r>
    <phoneticPr fontId="2" type="noConversion"/>
  </si>
  <si>
    <r>
      <rPr>
        <sz val="9"/>
        <rFont val="宋体"/>
        <family val="3"/>
        <charset val="134"/>
      </rPr>
      <t>计算机文化基础</t>
    </r>
    <phoneticPr fontId="2" type="noConversion"/>
  </si>
  <si>
    <r>
      <rPr>
        <sz val="9"/>
        <rFont val="宋体"/>
        <family val="3"/>
        <charset val="134"/>
      </rPr>
      <t>社会实践</t>
    </r>
    <phoneticPr fontId="2" type="noConversion"/>
  </si>
  <si>
    <r>
      <rPr>
        <sz val="9"/>
        <rFont val="宋体"/>
        <family val="3"/>
        <charset val="134"/>
      </rPr>
      <t>公共选修课</t>
    </r>
    <phoneticPr fontId="2" type="noConversion"/>
  </si>
  <si>
    <r>
      <rPr>
        <sz val="9"/>
        <rFont val="宋体"/>
        <family val="3"/>
        <charset val="134"/>
      </rPr>
      <t>至少在自然科学类和工程技术类中选修</t>
    </r>
    <r>
      <rPr>
        <sz val="9"/>
        <rFont val="Times New Roman"/>
        <family val="1"/>
      </rPr>
      <t>2</t>
    </r>
    <r>
      <rPr>
        <sz val="9"/>
        <rFont val="宋体"/>
        <family val="3"/>
        <charset val="134"/>
      </rPr>
      <t>学分</t>
    </r>
    <phoneticPr fontId="2" type="noConversion"/>
  </si>
  <si>
    <r>
      <rPr>
        <sz val="9"/>
        <rFont val="宋体"/>
        <family val="3"/>
        <charset val="134"/>
      </rPr>
      <t>第二课堂</t>
    </r>
    <phoneticPr fontId="2" type="noConversion"/>
  </si>
  <si>
    <r>
      <rPr>
        <sz val="9"/>
        <rFont val="宋体"/>
        <family val="3"/>
        <charset val="134"/>
      </rPr>
      <t>总计：</t>
    </r>
    <phoneticPr fontId="2" type="noConversion"/>
  </si>
  <si>
    <t>二</t>
  </si>
  <si>
    <t>三</t>
  </si>
  <si>
    <t>四</t>
  </si>
  <si>
    <t>五</t>
  </si>
  <si>
    <t>六</t>
  </si>
  <si>
    <t>七</t>
  </si>
  <si>
    <t>八</t>
  </si>
  <si>
    <t>毛泽东思想和中国特色社会主义理论体系概论</t>
  </si>
  <si>
    <t>马克思主义基本原理</t>
    <phoneticPr fontId="2" type="noConversion"/>
  </si>
  <si>
    <t>绘画赏析与体验</t>
    <phoneticPr fontId="2" type="noConversion"/>
  </si>
  <si>
    <t>雕塑</t>
    <phoneticPr fontId="2" type="noConversion"/>
  </si>
  <si>
    <t>数字图像处理</t>
    <phoneticPr fontId="2" type="noConversion"/>
  </si>
  <si>
    <t>数字媒体艺术专业本科培养方案</t>
    <phoneticPr fontId="2" type="noConversion"/>
  </si>
  <si>
    <t xml:space="preserve">设计色彩 </t>
    <phoneticPr fontId="2" type="noConversion"/>
  </si>
  <si>
    <t>造型基础</t>
    <phoneticPr fontId="2" type="noConversion"/>
  </si>
  <si>
    <t>角色设计</t>
    <phoneticPr fontId="2" type="noConversion"/>
  </si>
  <si>
    <t xml:space="preserve">剧本写作与分镜 </t>
    <phoneticPr fontId="2" type="noConversion"/>
  </si>
  <si>
    <t>设计创意思维</t>
    <phoneticPr fontId="2" type="noConversion"/>
  </si>
  <si>
    <t>专业核心课程</t>
    <phoneticPr fontId="2" type="noConversion"/>
  </si>
  <si>
    <t xml:space="preserve">三维静态影像设计 A </t>
    <phoneticPr fontId="2" type="noConversion"/>
  </si>
  <si>
    <t xml:space="preserve">声音设计 </t>
    <phoneticPr fontId="2" type="noConversion"/>
  </si>
  <si>
    <t xml:space="preserve">三维动态影像设计 A </t>
    <phoneticPr fontId="2" type="noConversion"/>
  </si>
  <si>
    <t>三维动态影像设计 B</t>
    <phoneticPr fontId="2" type="noConversion"/>
  </si>
  <si>
    <t xml:space="preserve">专题设计2 </t>
    <phoneticPr fontId="2" type="noConversion"/>
  </si>
  <si>
    <t>交互概念设计</t>
    <phoneticPr fontId="2" type="noConversion"/>
  </si>
  <si>
    <t>数字交互开发Ⅰ B</t>
    <phoneticPr fontId="2" type="noConversion"/>
  </si>
  <si>
    <t>数字交互开发Ⅱ B</t>
    <phoneticPr fontId="2" type="noConversion"/>
  </si>
  <si>
    <t>数字交互开发Ⅱ A</t>
    <phoneticPr fontId="2" type="noConversion"/>
  </si>
  <si>
    <t xml:space="preserve">音乐欣赏与创作 </t>
    <phoneticPr fontId="2" type="noConversion"/>
  </si>
  <si>
    <t xml:space="preserve">专题设计3 </t>
    <phoneticPr fontId="2" type="noConversion"/>
  </si>
  <si>
    <t xml:space="preserve">专题设计4 </t>
    <phoneticPr fontId="2" type="noConversion"/>
  </si>
  <si>
    <t>专业选修课程</t>
    <phoneticPr fontId="2" type="noConversion"/>
  </si>
  <si>
    <r>
      <t>28</t>
    </r>
    <r>
      <rPr>
        <sz val="9"/>
        <rFont val="宋体"/>
        <family val="3"/>
        <charset val="134"/>
      </rPr>
      <t>周</t>
    </r>
    <phoneticPr fontId="2" type="noConversion"/>
  </si>
  <si>
    <t xml:space="preserve">综合设计1 </t>
    <phoneticPr fontId="2" type="noConversion"/>
  </si>
  <si>
    <r>
      <rPr>
        <sz val="9"/>
        <rFont val="宋体"/>
        <family val="3"/>
        <charset val="134"/>
      </rPr>
      <t>速写Ⅱ</t>
    </r>
    <phoneticPr fontId="2" type="noConversion"/>
  </si>
  <si>
    <t xml:space="preserve">综合设计2 </t>
    <phoneticPr fontId="2" type="noConversion"/>
  </si>
  <si>
    <t>交互设计基础</t>
    <phoneticPr fontId="2" type="noConversion"/>
  </si>
  <si>
    <t>二维动态影像设计Ⅰ</t>
    <phoneticPr fontId="2" type="noConversion"/>
  </si>
  <si>
    <t xml:space="preserve">专题设计1 </t>
    <phoneticPr fontId="2" type="noConversion"/>
  </si>
  <si>
    <t xml:space="preserve">信息设计 </t>
    <phoneticPr fontId="2" type="noConversion"/>
  </si>
  <si>
    <t xml:space="preserve">用户体验 </t>
    <phoneticPr fontId="2" type="noConversion"/>
  </si>
  <si>
    <r>
      <rPr>
        <sz val="9"/>
        <rFont val="宋体"/>
        <family val="3"/>
        <charset val="134"/>
      </rPr>
      <t>界面设计</t>
    </r>
    <phoneticPr fontId="2" type="noConversion"/>
  </si>
  <si>
    <t>人机交互</t>
    <phoneticPr fontId="2" type="noConversion"/>
  </si>
  <si>
    <r>
      <rPr>
        <sz val="9"/>
        <rFont val="宋体"/>
        <family val="3"/>
        <charset val="134"/>
      </rPr>
      <t>设计创意实践</t>
    </r>
    <phoneticPr fontId="2" type="noConversion"/>
  </si>
  <si>
    <r>
      <rPr>
        <sz val="9"/>
        <rFont val="宋体"/>
        <family val="3"/>
        <charset val="134"/>
      </rPr>
      <t>合计</t>
    </r>
    <phoneticPr fontId="2" type="noConversion"/>
  </si>
  <si>
    <t>三维建模 A</t>
    <phoneticPr fontId="2" type="noConversion"/>
  </si>
  <si>
    <t>三维建模 B</t>
    <phoneticPr fontId="2" type="noConversion"/>
  </si>
  <si>
    <t>三维静态影像设计 B</t>
    <phoneticPr fontId="2" type="noConversion"/>
  </si>
  <si>
    <r>
      <rPr>
        <sz val="9"/>
        <rFont val="宋体"/>
        <family val="3"/>
        <charset val="134"/>
      </rPr>
      <t>空间设计</t>
    </r>
    <phoneticPr fontId="2" type="noConversion"/>
  </si>
  <si>
    <r>
      <rPr>
        <sz val="9"/>
        <rFont val="宋体"/>
        <family val="3"/>
        <charset val="134"/>
      </rPr>
      <t>插图</t>
    </r>
    <phoneticPr fontId="2" type="noConversion"/>
  </si>
  <si>
    <t>数字交互开发Ⅰ A</t>
    <phoneticPr fontId="2" type="noConversion"/>
  </si>
  <si>
    <r>
      <rPr>
        <sz val="9"/>
        <rFont val="宋体"/>
        <family val="3"/>
        <charset val="134"/>
      </rPr>
      <t>小计</t>
    </r>
    <phoneticPr fontId="2" type="noConversion"/>
  </si>
  <si>
    <t xml:space="preserve">影视编导 </t>
    <phoneticPr fontId="2" type="noConversion"/>
  </si>
  <si>
    <t xml:space="preserve">动画概论 </t>
    <phoneticPr fontId="2" type="noConversion"/>
  </si>
  <si>
    <t>电影史</t>
    <phoneticPr fontId="2" type="noConversion"/>
  </si>
  <si>
    <t xml:space="preserve">影视摄像及编辑 </t>
    <phoneticPr fontId="2" type="noConversion"/>
  </si>
  <si>
    <t xml:space="preserve">动画运动规律2 </t>
    <phoneticPr fontId="2" type="noConversion"/>
  </si>
  <si>
    <t>动漫周边产品设计</t>
    <phoneticPr fontId="2" type="noConversion"/>
  </si>
  <si>
    <t xml:space="preserve">定格动画设计 </t>
    <phoneticPr fontId="2" type="noConversion"/>
  </si>
  <si>
    <t xml:space="preserve">故事板创作   </t>
    <phoneticPr fontId="2" type="noConversion"/>
  </si>
  <si>
    <t xml:space="preserve">表演基础 </t>
    <phoneticPr fontId="2" type="noConversion"/>
  </si>
  <si>
    <r>
      <t>50</t>
    </r>
    <r>
      <rPr>
        <sz val="9"/>
        <rFont val="宋体"/>
        <family val="3"/>
        <charset val="134"/>
      </rPr>
      <t>周</t>
    </r>
    <phoneticPr fontId="2" type="noConversion"/>
  </si>
  <si>
    <r>
      <t>2</t>
    </r>
    <r>
      <rPr>
        <sz val="12"/>
        <rFont val="仿宋_GB2312"/>
        <family val="3"/>
        <charset val="134"/>
      </rPr>
      <t>周</t>
    </r>
    <phoneticPr fontId="2" type="noConversion"/>
  </si>
  <si>
    <t>二维动态影像设计Ⅱ</t>
    <phoneticPr fontId="2" type="noConversion"/>
  </si>
  <si>
    <t xml:space="preserve">    本专业培养掌握一定的信息技术，具备数字媒体制作与处理的专业知识和技能，并具有很好的艺术修养，能综合运用所学知识与技能分析和解决实际问题，在传统的广播、电视、电影领域和电脑动画、虚拟现实等新一代的数字传播媒体领域、专业设计机构、企业、传播机构、院校、研究单位从事数字媒体方面的设计、教学、研究和管理工作的复合应用型人才。本专业设置新媒体及数字影像两个专业方向，一至三学期两个专业方向设置共同的专业基础课，第四学期起学生选择不同的专业方向学习。新媒体专业方向侧重于新一代的数字传播媒体领域的内容开发，数字影像方向侧重于数字视频内容的开发。</t>
    <phoneticPr fontId="2" type="noConversion"/>
  </si>
  <si>
    <t>集中实践环节</t>
    <phoneticPr fontId="2" type="noConversion"/>
  </si>
  <si>
    <r>
      <t>10</t>
    </r>
    <r>
      <rPr>
        <sz val="9"/>
        <rFont val="宋体"/>
        <family val="3"/>
        <charset val="134"/>
      </rPr>
      <t>周</t>
    </r>
    <phoneticPr fontId="2" type="noConversion"/>
  </si>
  <si>
    <t>新媒体方向必选</t>
    <phoneticPr fontId="2" type="noConversion"/>
  </si>
  <si>
    <t>数字影像方向必选</t>
    <phoneticPr fontId="2" type="noConversion"/>
  </si>
  <si>
    <t>三选一</t>
    <phoneticPr fontId="2" type="noConversion"/>
  </si>
  <si>
    <t>二选一</t>
    <phoneticPr fontId="2" type="noConversion"/>
  </si>
  <si>
    <t>二选一  新媒体方向必选</t>
    <phoneticPr fontId="2" type="noConversion"/>
  </si>
  <si>
    <t xml:space="preserve">    授予学位：艺术学学士</t>
    <phoneticPr fontId="2" type="noConversion"/>
  </si>
  <si>
    <t xml:space="preserve">    艺术学、设计学</t>
    <phoneticPr fontId="2" type="noConversion"/>
  </si>
  <si>
    <t>设计实践</t>
    <phoneticPr fontId="2" type="noConversion"/>
  </si>
  <si>
    <r>
      <t>4</t>
    </r>
    <r>
      <rPr>
        <sz val="9"/>
        <rFont val="宋体"/>
        <family val="3"/>
        <charset val="134"/>
      </rPr>
      <t>周</t>
    </r>
    <phoneticPr fontId="2" type="noConversion"/>
  </si>
  <si>
    <r>
      <rPr>
        <sz val="9"/>
        <rFont val="宋体"/>
        <family val="3"/>
        <charset val="134"/>
      </rPr>
      <t>选修课</t>
    </r>
    <r>
      <rPr>
        <sz val="9"/>
        <rFont val="Times New Roman"/>
        <family val="1"/>
      </rPr>
      <t>33</t>
    </r>
    <r>
      <rPr>
        <sz val="9"/>
        <rFont val="宋体"/>
        <family val="3"/>
        <charset val="134"/>
      </rPr>
      <t>学分</t>
    </r>
    <phoneticPr fontId="2" type="noConversion"/>
  </si>
  <si>
    <r>
      <t>42</t>
    </r>
    <r>
      <rPr>
        <sz val="9"/>
        <rFont val="宋体"/>
        <family val="3"/>
        <charset val="134"/>
      </rPr>
      <t>周</t>
    </r>
    <phoneticPr fontId="2" type="noConversion"/>
  </si>
  <si>
    <r>
      <rPr>
        <sz val="9"/>
        <rFont val="Times New Roman"/>
        <family val="1"/>
      </rPr>
      <t>2</t>
    </r>
    <r>
      <rPr>
        <sz val="9"/>
        <rFont val="宋体"/>
        <family val="3"/>
        <charset val="134"/>
      </rPr>
      <t>周在短学期</t>
    </r>
    <r>
      <rPr>
        <sz val="9"/>
        <rFont val="Times New Roman"/>
        <family val="1"/>
      </rPr>
      <t>3</t>
    </r>
    <r>
      <rPr>
        <sz val="9"/>
        <rFont val="Times New Roman"/>
        <family val="1"/>
      </rPr>
      <t/>
    </r>
    <phoneticPr fontId="2" type="noConversion"/>
  </si>
  <si>
    <r>
      <rPr>
        <b/>
        <sz val="11"/>
        <rFont val="宋体"/>
        <family val="3"/>
        <charset val="134"/>
      </rPr>
      <t>年级：</t>
    </r>
    <r>
      <rPr>
        <b/>
        <sz val="11"/>
        <rFont val="Times New Roman"/>
        <family val="1"/>
      </rPr>
      <t>2015</t>
    </r>
    <r>
      <rPr>
        <b/>
        <sz val="11"/>
        <rFont val="宋体"/>
        <family val="3"/>
        <charset val="134"/>
      </rPr>
      <t>级</t>
    </r>
    <phoneticPr fontId="2" type="noConversion"/>
  </si>
  <si>
    <r>
      <rPr>
        <sz val="9"/>
        <color theme="1"/>
        <rFont val="宋体"/>
        <family val="3"/>
        <charset val="134"/>
      </rPr>
      <t>展示设计</t>
    </r>
    <phoneticPr fontId="2" type="noConversion"/>
  </si>
  <si>
    <t>设计实践</t>
    <phoneticPr fontId="2" type="noConversion"/>
  </si>
  <si>
    <r>
      <t>10</t>
    </r>
    <r>
      <rPr>
        <sz val="12"/>
        <rFont val="宋体"/>
        <family val="3"/>
        <charset val="134"/>
      </rPr>
      <t>周</t>
    </r>
    <phoneticPr fontId="2" type="noConversion"/>
  </si>
  <si>
    <r>
      <t>2</t>
    </r>
    <r>
      <rPr>
        <sz val="11"/>
        <rFont val="宋体"/>
        <family val="3"/>
        <charset val="134"/>
      </rPr>
      <t>周在短学期</t>
    </r>
    <r>
      <rPr>
        <sz val="11"/>
        <rFont val="Times New Roman"/>
        <family val="1"/>
      </rPr>
      <t>3</t>
    </r>
    <phoneticPr fontId="2" type="noConversion"/>
  </si>
  <si>
    <t>学科平台课程</t>
    <phoneticPr fontId="2" type="noConversion"/>
  </si>
  <si>
    <t>数字媒体艺术专业教学进程表</t>
    <phoneticPr fontId="2" type="noConversion"/>
  </si>
</sst>
</file>

<file path=xl/styles.xml><?xml version="1.0" encoding="utf-8"?>
<styleSheet xmlns="http://schemas.openxmlformats.org/spreadsheetml/2006/main">
  <numFmts count="6">
    <numFmt numFmtId="176" formatCode="00"/>
    <numFmt numFmtId="177" formatCode="0.0_ "/>
    <numFmt numFmtId="178" formatCode="0;[Red]0"/>
    <numFmt numFmtId="179" formatCode="0.0;[Red]0.0"/>
    <numFmt numFmtId="180" formatCode="[DBNum1][$-804]General"/>
    <numFmt numFmtId="181" formatCode="0.0"/>
  </numFmts>
  <fonts count="47">
    <font>
      <sz val="12"/>
      <name val="宋体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11"/>
      <name val="Times New Roman"/>
      <family val="1"/>
    </font>
    <font>
      <sz val="11"/>
      <name val="宋体"/>
      <family val="3"/>
      <charset val="134"/>
    </font>
    <font>
      <sz val="9"/>
      <name val="Times New Roman"/>
      <family val="1"/>
    </font>
    <font>
      <sz val="12"/>
      <name val="楷体_GB2312"/>
      <family val="3"/>
      <charset val="134"/>
    </font>
    <font>
      <sz val="11"/>
      <name val="楷体_GB2312"/>
      <family val="3"/>
      <charset val="134"/>
    </font>
    <font>
      <b/>
      <sz val="11"/>
      <name val="宋体"/>
      <family val="3"/>
      <charset val="134"/>
    </font>
    <font>
      <sz val="12"/>
      <name val="仿宋_GB2312"/>
      <family val="3"/>
      <charset val="134"/>
    </font>
    <font>
      <sz val="12"/>
      <name val="宋体"/>
      <family val="3"/>
      <charset val="134"/>
    </font>
    <font>
      <sz val="11"/>
      <name val="仿宋_GB2312"/>
      <family val="3"/>
      <charset val="134"/>
    </font>
    <font>
      <b/>
      <sz val="11"/>
      <name val="宋体"/>
      <family val="3"/>
      <charset val="134"/>
    </font>
    <font>
      <sz val="9"/>
      <color indexed="9"/>
      <name val="Times New Roman"/>
      <family val="1"/>
    </font>
    <font>
      <b/>
      <sz val="14"/>
      <name val="宋体"/>
      <family val="3"/>
      <charset val="134"/>
    </font>
    <font>
      <b/>
      <sz val="14"/>
      <name val="Times New Roman"/>
      <family val="1"/>
    </font>
    <font>
      <b/>
      <sz val="16"/>
      <name val="宋体"/>
      <family val="3"/>
      <charset val="134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b/>
      <sz val="9"/>
      <name val="Times New Roman"/>
      <family val="1"/>
    </font>
    <font>
      <sz val="9"/>
      <color indexed="8"/>
      <name val="Times New Roman"/>
      <family val="1"/>
    </font>
    <font>
      <i/>
      <sz val="9"/>
      <name val="Times New Roman"/>
      <family val="1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2"/>
      <color rgb="FFFF0000"/>
      <name val="楷体_GB2312"/>
      <family val="3"/>
      <charset val="134"/>
    </font>
    <font>
      <sz val="9"/>
      <name val="宋体"/>
      <family val="3"/>
      <charset val="134"/>
    </font>
    <font>
      <sz val="11"/>
      <color rgb="FFFF0000"/>
      <name val="仿宋_GB2312"/>
      <family val="3"/>
      <charset val="134"/>
    </font>
    <font>
      <sz val="9"/>
      <color theme="1"/>
      <name val="Times New Roman"/>
      <family val="1"/>
    </font>
    <font>
      <sz val="9"/>
      <color theme="1"/>
      <name val="宋体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</fills>
  <borders count="51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88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11" fillId="0" borderId="0"/>
    <xf numFmtId="0" fontId="25" fillId="0" borderId="0"/>
    <xf numFmtId="0" fontId="11" fillId="0" borderId="0"/>
    <xf numFmtId="0" fontId="25" fillId="0" borderId="0"/>
    <xf numFmtId="0" fontId="11" fillId="0" borderId="0"/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" borderId="5" applyNumberFormat="0" applyAlignment="0" applyProtection="0">
      <alignment vertical="center"/>
    </xf>
    <xf numFmtId="0" fontId="30" fillId="2" borderId="5" applyNumberFormat="0" applyAlignment="0" applyProtection="0">
      <alignment vertical="center"/>
    </xf>
    <xf numFmtId="0" fontId="31" fillId="13" borderId="6" applyNumberFormat="0" applyAlignment="0" applyProtection="0">
      <alignment vertical="center"/>
    </xf>
    <xf numFmtId="0" fontId="31" fillId="13" borderId="6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2" borderId="8" applyNumberFormat="0" applyAlignment="0" applyProtection="0">
      <alignment vertical="center"/>
    </xf>
    <xf numFmtId="0" fontId="36" fillId="2" borderId="8" applyNumberFormat="0" applyAlignment="0" applyProtection="0">
      <alignment vertical="center"/>
    </xf>
    <xf numFmtId="0" fontId="37" fillId="4" borderId="5" applyNumberFormat="0" applyAlignment="0" applyProtection="0">
      <alignment vertical="center"/>
    </xf>
    <xf numFmtId="0" fontId="37" fillId="4" borderId="5" applyNumberFormat="0" applyAlignment="0" applyProtection="0">
      <alignment vertical="center"/>
    </xf>
    <xf numFmtId="0" fontId="11" fillId="6" borderId="9" applyNumberFormat="0" applyFont="0" applyAlignment="0" applyProtection="0">
      <alignment vertical="center"/>
    </xf>
    <xf numFmtId="0" fontId="11" fillId="6" borderId="9" applyNumberFormat="0" applyFont="0" applyAlignment="0" applyProtection="0">
      <alignment vertical="center"/>
    </xf>
  </cellStyleXfs>
  <cellXfs count="223">
    <xf numFmtId="0" fontId="0" fillId="0" borderId="0" xfId="0"/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9" fillId="0" borderId="0" xfId="0" applyFont="1" applyAlignment="1">
      <alignment vertical="center"/>
    </xf>
    <xf numFmtId="0" fontId="7" fillId="0" borderId="0" xfId="0" applyFont="1" applyFill="1" applyBorder="1"/>
    <xf numFmtId="0" fontId="13" fillId="0" borderId="0" xfId="0" applyFont="1" applyAlignment="1">
      <alignment vertical="center"/>
    </xf>
    <xf numFmtId="0" fontId="12" fillId="0" borderId="11" xfId="0" applyFont="1" applyBorder="1" applyAlignment="1">
      <alignment horizontal="center" vertical="center"/>
    </xf>
    <xf numFmtId="179" fontId="7" fillId="0" borderId="0" xfId="0" applyNumberFormat="1" applyFont="1" applyFill="1"/>
    <xf numFmtId="1" fontId="6" fillId="0" borderId="12" xfId="0" applyNumberFormat="1" applyFont="1" applyFill="1" applyBorder="1" applyAlignment="1">
      <alignment horizontal="center" vertical="center"/>
    </xf>
    <xf numFmtId="1" fontId="14" fillId="0" borderId="12" xfId="0" applyNumberFormat="1" applyFont="1" applyFill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6" fillId="0" borderId="1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0" fillId="0" borderId="11" xfId="0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77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8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176" fontId="6" fillId="0" borderId="13" xfId="0" applyNumberFormat="1" applyFont="1" applyFill="1" applyBorder="1" applyAlignment="1">
      <alignment horizontal="center" vertical="center"/>
    </xf>
    <xf numFmtId="176" fontId="6" fillId="0" borderId="11" xfId="0" applyNumberFormat="1" applyFont="1" applyFill="1" applyBorder="1" applyAlignment="1">
      <alignment horizontal="center" vertical="center"/>
    </xf>
    <xf numFmtId="176" fontId="22" fillId="0" borderId="18" xfId="0" applyNumberFormat="1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vertical="center"/>
    </xf>
    <xf numFmtId="176" fontId="6" fillId="0" borderId="10" xfId="0" applyNumberFormat="1" applyFont="1" applyFill="1" applyBorder="1" applyAlignment="1">
      <alignment horizontal="center" vertical="center" wrapText="1"/>
    </xf>
    <xf numFmtId="176" fontId="6" fillId="0" borderId="21" xfId="0" applyNumberFormat="1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vertical="center"/>
    </xf>
    <xf numFmtId="176" fontId="6" fillId="0" borderId="12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" fontId="14" fillId="0" borderId="14" xfId="0" applyNumberFormat="1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left" vertical="center"/>
    </xf>
    <xf numFmtId="0" fontId="6" fillId="0" borderId="16" xfId="0" applyFont="1" applyFill="1" applyBorder="1" applyAlignment="1">
      <alignment vertical="center"/>
    </xf>
    <xf numFmtId="1" fontId="2" fillId="0" borderId="0" xfId="0" applyNumberFormat="1" applyFont="1" applyFill="1" applyBorder="1"/>
    <xf numFmtId="1" fontId="6" fillId="0" borderId="12" xfId="0" applyNumberFormat="1" applyFont="1" applyFill="1" applyBorder="1" applyAlignment="1">
      <alignment horizontal="center" vertical="center" wrapText="1"/>
    </xf>
    <xf numFmtId="1" fontId="6" fillId="0" borderId="15" xfId="0" applyNumberFormat="1" applyFont="1" applyFill="1" applyBorder="1" applyAlignment="1">
      <alignment horizontal="center" vertical="center"/>
    </xf>
    <xf numFmtId="1" fontId="6" fillId="0" borderId="11" xfId="0" applyNumberFormat="1" applyFont="1" applyFill="1" applyBorder="1" applyAlignment="1">
      <alignment vertical="center"/>
    </xf>
    <xf numFmtId="1" fontId="6" fillId="0" borderId="14" xfId="0" applyNumberFormat="1" applyFont="1" applyFill="1" applyBorder="1" applyAlignment="1">
      <alignment horizontal="center" vertical="center"/>
    </xf>
    <xf numFmtId="1" fontId="6" fillId="0" borderId="13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vertical="center"/>
    </xf>
    <xf numFmtId="1" fontId="6" fillId="0" borderId="11" xfId="0" applyNumberFormat="1" applyFont="1" applyFill="1" applyBorder="1" applyAlignment="1">
      <alignment horizontal="left" vertical="center" wrapText="1"/>
    </xf>
    <xf numFmtId="1" fontId="24" fillId="0" borderId="11" xfId="0" applyNumberFormat="1" applyFont="1" applyFill="1" applyBorder="1" applyAlignment="1">
      <alignment horizontal="center" vertical="center"/>
    </xf>
    <xf numFmtId="1" fontId="6" fillId="0" borderId="11" xfId="0" applyNumberFormat="1" applyFont="1" applyFill="1" applyBorder="1" applyAlignment="1">
      <alignment vertical="center" wrapText="1"/>
    </xf>
    <xf numFmtId="1" fontId="6" fillId="0" borderId="12" xfId="0" applyNumberFormat="1" applyFont="1" applyFill="1" applyBorder="1" applyAlignment="1">
      <alignment horizontal="left" vertical="center" wrapText="1"/>
    </xf>
    <xf numFmtId="1" fontId="7" fillId="0" borderId="0" xfId="0" applyNumberFormat="1" applyFont="1" applyFill="1"/>
    <xf numFmtId="1" fontId="6" fillId="0" borderId="0" xfId="0" applyNumberFormat="1" applyFont="1" applyFill="1" applyBorder="1" applyAlignment="1">
      <alignment horizontal="center"/>
    </xf>
    <xf numFmtId="176" fontId="7" fillId="0" borderId="0" xfId="0" applyNumberFormat="1" applyFont="1" applyFill="1" applyAlignment="1">
      <alignment horizontal="center"/>
    </xf>
    <xf numFmtId="181" fontId="2" fillId="0" borderId="0" xfId="0" applyNumberFormat="1" applyFont="1" applyFill="1" applyBorder="1"/>
    <xf numFmtId="181" fontId="6" fillId="0" borderId="12" xfId="0" applyNumberFormat="1" applyFont="1" applyFill="1" applyBorder="1" applyAlignment="1">
      <alignment horizontal="center" vertical="center"/>
    </xf>
    <xf numFmtId="181" fontId="6" fillId="0" borderId="14" xfId="0" applyNumberFormat="1" applyFont="1" applyFill="1" applyBorder="1" applyAlignment="1">
      <alignment horizontal="center" vertical="center"/>
    </xf>
    <xf numFmtId="181" fontId="6" fillId="0" borderId="24" xfId="0" applyNumberFormat="1" applyFont="1" applyFill="1" applyBorder="1" applyAlignment="1">
      <alignment horizontal="center" vertical="center"/>
    </xf>
    <xf numFmtId="181" fontId="7" fillId="0" borderId="0" xfId="0" applyNumberFormat="1" applyFont="1" applyFill="1"/>
    <xf numFmtId="1" fontId="6" fillId="0" borderId="14" xfId="0" applyNumberFormat="1" applyFont="1" applyFill="1" applyBorder="1" applyAlignment="1">
      <alignment horizontal="center" vertical="center" wrapText="1"/>
    </xf>
    <xf numFmtId="176" fontId="6" fillId="0" borderId="14" xfId="0" applyNumberFormat="1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18" fillId="0" borderId="0" xfId="0" applyFont="1" applyAlignment="1">
      <alignment vertical="center"/>
    </xf>
    <xf numFmtId="0" fontId="42" fillId="0" borderId="0" xfId="0" applyFont="1" applyFill="1"/>
    <xf numFmtId="1" fontId="6" fillId="0" borderId="0" xfId="0" applyNumberFormat="1" applyFont="1" applyFill="1" applyBorder="1" applyAlignment="1">
      <alignment horizontal="center" vertical="center"/>
    </xf>
    <xf numFmtId="181" fontId="42" fillId="0" borderId="0" xfId="0" applyNumberFormat="1" applyFont="1" applyFill="1" applyAlignment="1">
      <alignment horizontal="center"/>
    </xf>
    <xf numFmtId="0" fontId="42" fillId="0" borderId="0" xfId="0" applyFont="1" applyFill="1" applyAlignment="1">
      <alignment horizontal="center"/>
    </xf>
    <xf numFmtId="0" fontId="44" fillId="0" borderId="0" xfId="0" applyFont="1" applyAlignment="1">
      <alignment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1" fontId="6" fillId="0" borderId="11" xfId="0" applyNumberFormat="1" applyFont="1" applyFill="1" applyBorder="1" applyAlignment="1">
      <alignment horizontal="center" vertical="center" wrapText="1"/>
    </xf>
    <xf numFmtId="1" fontId="6" fillId="0" borderId="11" xfId="0" applyNumberFormat="1" applyFont="1" applyFill="1" applyBorder="1" applyAlignment="1">
      <alignment horizontal="center" vertical="center"/>
    </xf>
    <xf numFmtId="181" fontId="6" fillId="0" borderId="15" xfId="0" applyNumberFormat="1" applyFont="1" applyFill="1" applyBorder="1" applyAlignment="1">
      <alignment horizontal="center" vertical="center" wrapText="1"/>
    </xf>
    <xf numFmtId="181" fontId="6" fillId="0" borderId="11" xfId="0" applyNumberFormat="1" applyFont="1" applyFill="1" applyBorder="1" applyAlignment="1">
      <alignment horizontal="center" vertical="center"/>
    </xf>
    <xf numFmtId="1" fontId="6" fillId="0" borderId="15" xfId="0" applyNumberFormat="1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/>
    </xf>
    <xf numFmtId="176" fontId="6" fillId="0" borderId="15" xfId="0" applyNumberFormat="1" applyFont="1" applyFill="1" applyBorder="1" applyAlignment="1">
      <alignment horizontal="center" vertical="center" wrapText="1"/>
    </xf>
    <xf numFmtId="176" fontId="6" fillId="0" borderId="11" xfId="0" applyNumberFormat="1" applyFont="1" applyFill="1" applyBorder="1" applyAlignment="1">
      <alignment horizontal="center" vertical="center" wrapText="1"/>
    </xf>
    <xf numFmtId="0" fontId="6" fillId="0" borderId="4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1" fontId="14" fillId="0" borderId="12" xfId="0" applyNumberFormat="1" applyFont="1" applyFill="1" applyBorder="1" applyAlignment="1">
      <alignment horizontal="center" vertical="center" wrapText="1"/>
    </xf>
    <xf numFmtId="176" fontId="14" fillId="0" borderId="12" xfId="0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vertical="center" wrapText="1"/>
    </xf>
    <xf numFmtId="176" fontId="6" fillId="0" borderId="15" xfId="0" applyNumberFormat="1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vertical="center" wrapText="1"/>
    </xf>
    <xf numFmtId="0" fontId="6" fillId="0" borderId="2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/>
    </xf>
    <xf numFmtId="181" fontId="6" fillId="0" borderId="13" xfId="0" applyNumberFormat="1" applyFont="1" applyFill="1" applyBorder="1" applyAlignment="1">
      <alignment horizontal="center" vertical="center"/>
    </xf>
    <xf numFmtId="1" fontId="6" fillId="0" borderId="13" xfId="0" applyNumberFormat="1" applyFont="1" applyFill="1" applyBorder="1" applyAlignment="1">
      <alignment horizontal="left" vertical="center"/>
    </xf>
    <xf numFmtId="1" fontId="6" fillId="0" borderId="11" xfId="0" applyNumberFormat="1" applyFont="1" applyFill="1" applyBorder="1" applyAlignment="1">
      <alignment horizontal="left" vertical="center"/>
    </xf>
    <xf numFmtId="0" fontId="43" fillId="0" borderId="20" xfId="0" applyFont="1" applyFill="1" applyBorder="1" applyAlignment="1">
      <alignment vertical="center"/>
    </xf>
    <xf numFmtId="0" fontId="6" fillId="0" borderId="20" xfId="0" applyFont="1" applyFill="1" applyBorder="1" applyAlignment="1">
      <alignment vertical="center"/>
    </xf>
    <xf numFmtId="181" fontId="6" fillId="0" borderId="19" xfId="0" applyNumberFormat="1" applyFont="1" applyFill="1" applyBorder="1" applyAlignment="1">
      <alignment horizontal="center" vertical="center"/>
    </xf>
    <xf numFmtId="181" fontId="6" fillId="0" borderId="11" xfId="0" applyNumberFormat="1" applyFont="1" applyFill="1" applyBorder="1" applyAlignment="1">
      <alignment horizontal="center" vertical="center" wrapText="1"/>
    </xf>
    <xf numFmtId="0" fontId="43" fillId="0" borderId="11" xfId="0" applyFont="1" applyFill="1" applyBorder="1" applyAlignment="1">
      <alignment vertical="center"/>
    </xf>
    <xf numFmtId="0" fontId="6" fillId="0" borderId="47" xfId="0" applyFont="1" applyFill="1" applyBorder="1" applyAlignment="1">
      <alignment vertical="center"/>
    </xf>
    <xf numFmtId="181" fontId="6" fillId="0" borderId="15" xfId="0" applyNumberFormat="1" applyFont="1" applyFill="1" applyBorder="1" applyAlignment="1">
      <alignment horizontal="center" vertical="center"/>
    </xf>
    <xf numFmtId="176" fontId="6" fillId="0" borderId="16" xfId="0" applyNumberFormat="1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left" vertical="center"/>
    </xf>
    <xf numFmtId="0" fontId="23" fillId="0" borderId="11" xfId="0" applyFont="1" applyFill="1" applyBorder="1" applyAlignment="1">
      <alignment horizontal="center" vertical="center" wrapText="1"/>
    </xf>
    <xf numFmtId="178" fontId="43" fillId="0" borderId="11" xfId="0" applyNumberFormat="1" applyFont="1" applyFill="1" applyBorder="1" applyAlignment="1">
      <alignment horizontal="left" vertical="center"/>
    </xf>
    <xf numFmtId="1" fontId="24" fillId="0" borderId="14" xfId="0" applyNumberFormat="1" applyFont="1" applyFill="1" applyBorder="1" applyAlignment="1">
      <alignment horizontal="center" vertical="center"/>
    </xf>
    <xf numFmtId="176" fontId="6" fillId="0" borderId="13" xfId="0" applyNumberFormat="1" applyFont="1" applyFill="1" applyBorder="1" applyAlignment="1">
      <alignment horizontal="center" vertical="center" wrapText="1"/>
    </xf>
    <xf numFmtId="178" fontId="6" fillId="0" borderId="11" xfId="0" applyNumberFormat="1" applyFont="1" applyFill="1" applyBorder="1" applyAlignment="1">
      <alignment horizontal="left" vertical="center"/>
    </xf>
    <xf numFmtId="0" fontId="6" fillId="0" borderId="18" xfId="0" applyFont="1" applyFill="1" applyBorder="1" applyAlignment="1">
      <alignment horizontal="center" vertical="center" wrapText="1"/>
    </xf>
    <xf numFmtId="0" fontId="6" fillId="0" borderId="10" xfId="0" applyNumberFormat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1" fontId="6" fillId="0" borderId="13" xfId="0" applyNumberFormat="1" applyFont="1" applyFill="1" applyBorder="1" applyAlignment="1">
      <alignment vertical="center" wrapText="1"/>
    </xf>
    <xf numFmtId="0" fontId="6" fillId="0" borderId="10" xfId="0" applyFont="1" applyFill="1" applyBorder="1" applyAlignment="1">
      <alignment horizontal="center" vertical="center" wrapText="1"/>
    </xf>
    <xf numFmtId="181" fontId="6" fillId="0" borderId="25" xfId="0" applyNumberFormat="1" applyFont="1" applyFill="1" applyBorder="1" applyAlignment="1">
      <alignment horizontal="center" vertical="center"/>
    </xf>
    <xf numFmtId="0" fontId="7" fillId="0" borderId="14" xfId="0" applyFont="1" applyFill="1" applyBorder="1"/>
    <xf numFmtId="0" fontId="45" fillId="0" borderId="11" xfId="0" applyFont="1" applyBorder="1" applyAlignment="1">
      <alignment vertical="center"/>
    </xf>
    <xf numFmtId="181" fontId="45" fillId="0" borderId="11" xfId="0" applyNumberFormat="1" applyFont="1" applyBorder="1" applyAlignment="1">
      <alignment horizontal="center" vertical="center"/>
    </xf>
    <xf numFmtId="1" fontId="45" fillId="0" borderId="11" xfId="0" applyNumberFormat="1" applyFont="1" applyBorder="1" applyAlignment="1">
      <alignment horizontal="center" vertical="center"/>
    </xf>
    <xf numFmtId="1" fontId="45" fillId="0" borderId="11" xfId="0" applyNumberFormat="1" applyFont="1" applyFill="1" applyBorder="1" applyAlignment="1">
      <alignment horizontal="center" vertical="center"/>
    </xf>
    <xf numFmtId="176" fontId="45" fillId="0" borderId="21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left" vertical="center"/>
    </xf>
    <xf numFmtId="0" fontId="2" fillId="0" borderId="16" xfId="0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10" fillId="0" borderId="21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2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10" fillId="0" borderId="0" xfId="0" applyFont="1" applyAlignment="1">
      <alignment horizontal="left" vertical="center" wrapText="1"/>
    </xf>
    <xf numFmtId="0" fontId="17" fillId="0" borderId="0" xfId="0" applyFont="1" applyAlignment="1">
      <alignment horizontal="center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6" fillId="0" borderId="26" xfId="0" applyFont="1" applyFill="1" applyBorder="1" applyAlignment="1">
      <alignment horizontal="left"/>
    </xf>
    <xf numFmtId="0" fontId="2" fillId="0" borderId="26" xfId="0" applyFont="1" applyFill="1" applyBorder="1" applyAlignment="1">
      <alignment horizontal="left"/>
    </xf>
    <xf numFmtId="0" fontId="2" fillId="0" borderId="26" xfId="0" applyFont="1" applyFill="1" applyBorder="1" applyAlignment="1">
      <alignment horizontal="right"/>
    </xf>
    <xf numFmtId="0" fontId="6" fillId="0" borderId="26" xfId="0" applyFont="1" applyFill="1" applyBorder="1" applyAlignment="1">
      <alignment horizontal="right"/>
    </xf>
    <xf numFmtId="0" fontId="6" fillId="0" borderId="41" xfId="0" applyFont="1" applyFill="1" applyBorder="1" applyAlignment="1">
      <alignment horizontal="center" vertical="center" wrapText="1"/>
    </xf>
    <xf numFmtId="0" fontId="6" fillId="0" borderId="42" xfId="0" applyFont="1" applyFill="1" applyBorder="1" applyAlignment="1">
      <alignment horizontal="center" vertical="center" wrapText="1"/>
    </xf>
    <xf numFmtId="0" fontId="6" fillId="0" borderId="43" xfId="0" applyFont="1" applyFill="1" applyBorder="1" applyAlignment="1">
      <alignment horizontal="center" vertical="center" wrapText="1"/>
    </xf>
    <xf numFmtId="0" fontId="6" fillId="0" borderId="47" xfId="0" applyFont="1" applyFill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181" fontId="6" fillId="0" borderId="15" xfId="0" applyNumberFormat="1" applyFont="1" applyFill="1" applyBorder="1" applyAlignment="1">
      <alignment horizontal="center" vertical="center" wrapText="1"/>
    </xf>
    <xf numFmtId="181" fontId="6" fillId="0" borderId="11" xfId="0" applyNumberFormat="1" applyFont="1" applyFill="1" applyBorder="1" applyAlignment="1">
      <alignment horizontal="center" vertical="center"/>
    </xf>
    <xf numFmtId="181" fontId="6" fillId="0" borderId="12" xfId="0" applyNumberFormat="1" applyFont="1" applyFill="1" applyBorder="1" applyAlignment="1">
      <alignment horizontal="center" vertical="center"/>
    </xf>
    <xf numFmtId="1" fontId="6" fillId="0" borderId="15" xfId="0" applyNumberFormat="1" applyFont="1" applyFill="1" applyBorder="1" applyAlignment="1">
      <alignment horizontal="center" vertical="center" textRotation="255"/>
    </xf>
    <xf numFmtId="1" fontId="6" fillId="0" borderId="11" xfId="0" applyNumberFormat="1" applyFont="1" applyFill="1" applyBorder="1" applyAlignment="1">
      <alignment horizontal="center" vertical="center" textRotation="255"/>
    </xf>
    <xf numFmtId="1" fontId="6" fillId="0" borderId="12" xfId="0" applyNumberFormat="1" applyFont="1" applyFill="1" applyBorder="1" applyAlignment="1">
      <alignment horizontal="center" vertical="center" textRotation="255"/>
    </xf>
    <xf numFmtId="1" fontId="6" fillId="0" borderId="48" xfId="0" applyNumberFormat="1" applyFont="1" applyFill="1" applyBorder="1" applyAlignment="1">
      <alignment horizontal="center" vertical="center"/>
    </xf>
    <xf numFmtId="1" fontId="6" fillId="0" borderId="35" xfId="0" applyNumberFormat="1" applyFont="1" applyFill="1" applyBorder="1" applyAlignment="1">
      <alignment horizontal="center" vertical="center"/>
    </xf>
    <xf numFmtId="1" fontId="6" fillId="0" borderId="36" xfId="0" applyNumberFormat="1" applyFont="1" applyFill="1" applyBorder="1" applyAlignment="1">
      <alignment horizontal="center" vertical="center"/>
    </xf>
    <xf numFmtId="180" fontId="21" fillId="0" borderId="11" xfId="52" applyNumberFormat="1" applyFont="1" applyFill="1" applyBorder="1" applyAlignment="1">
      <alignment horizontal="center" vertical="center"/>
    </xf>
    <xf numFmtId="180" fontId="21" fillId="0" borderId="12" xfId="52" applyNumberFormat="1" applyFont="1" applyFill="1" applyBorder="1" applyAlignment="1">
      <alignment horizontal="center" vertical="center"/>
    </xf>
    <xf numFmtId="0" fontId="6" fillId="0" borderId="41" xfId="0" applyFont="1" applyFill="1" applyBorder="1" applyAlignment="1">
      <alignment horizontal="center" vertical="center" textRotation="255"/>
    </xf>
    <xf numFmtId="0" fontId="6" fillId="0" borderId="42" xfId="0" applyFont="1" applyFill="1" applyBorder="1" applyAlignment="1">
      <alignment horizontal="center" vertical="center" textRotation="255"/>
    </xf>
    <xf numFmtId="0" fontId="6" fillId="0" borderId="43" xfId="0" applyFont="1" applyFill="1" applyBorder="1" applyAlignment="1">
      <alignment horizontal="center" vertical="center" textRotation="255"/>
    </xf>
    <xf numFmtId="0" fontId="6" fillId="0" borderId="46" xfId="0" applyFont="1" applyFill="1" applyBorder="1" applyAlignment="1">
      <alignment horizontal="center" vertical="center"/>
    </xf>
    <xf numFmtId="0" fontId="6" fillId="0" borderId="40" xfId="0" applyFont="1" applyFill="1" applyBorder="1" applyAlignment="1">
      <alignment horizontal="center" vertical="center"/>
    </xf>
    <xf numFmtId="1" fontId="6" fillId="0" borderId="15" xfId="0" applyNumberFormat="1" applyFont="1" applyFill="1" applyBorder="1" applyAlignment="1">
      <alignment horizontal="center" vertical="center" wrapText="1"/>
    </xf>
    <xf numFmtId="1" fontId="6" fillId="0" borderId="11" xfId="0" applyNumberFormat="1" applyFont="1" applyFill="1" applyBorder="1" applyAlignment="1">
      <alignment horizontal="center" vertical="center" wrapText="1"/>
    </xf>
    <xf numFmtId="1" fontId="6" fillId="0" borderId="12" xfId="0" applyNumberFormat="1" applyFont="1" applyFill="1" applyBorder="1" applyAlignment="1">
      <alignment horizontal="center" vertical="center" wrapText="1"/>
    </xf>
    <xf numFmtId="176" fontId="6" fillId="0" borderId="15" xfId="0" applyNumberFormat="1" applyFont="1" applyFill="1" applyBorder="1" applyAlignment="1">
      <alignment horizontal="center" vertical="center" wrapText="1"/>
    </xf>
    <xf numFmtId="176" fontId="6" fillId="0" borderId="11" xfId="0" applyNumberFormat="1" applyFont="1" applyFill="1" applyBorder="1" applyAlignment="1">
      <alignment horizontal="center" vertical="center" wrapText="1"/>
    </xf>
    <xf numFmtId="176" fontId="6" fillId="0" borderId="12" xfId="0" applyNumberFormat="1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 textRotation="255"/>
    </xf>
    <xf numFmtId="0" fontId="6" fillId="0" borderId="27" xfId="0" applyFont="1" applyFill="1" applyBorder="1" applyAlignment="1">
      <alignment horizontal="center" vertical="center" textRotation="255"/>
    </xf>
    <xf numFmtId="0" fontId="6" fillId="0" borderId="49" xfId="0" applyFont="1" applyFill="1" applyBorder="1" applyAlignment="1">
      <alignment horizontal="center" vertical="center" textRotation="255"/>
    </xf>
    <xf numFmtId="0" fontId="43" fillId="0" borderId="44" xfId="0" applyFont="1" applyFill="1" applyBorder="1" applyAlignment="1">
      <alignment horizontal="center" vertical="center" textRotation="255"/>
    </xf>
    <xf numFmtId="0" fontId="6" fillId="0" borderId="21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/>
    </xf>
    <xf numFmtId="0" fontId="6" fillId="0" borderId="37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center" vertical="center"/>
    </xf>
    <xf numFmtId="1" fontId="6" fillId="0" borderId="21" xfId="0" applyNumberFormat="1" applyFont="1" applyFill="1" applyBorder="1" applyAlignment="1">
      <alignment horizontal="center" vertical="center"/>
    </xf>
    <xf numFmtId="1" fontId="6" fillId="0" borderId="33" xfId="0" applyNumberFormat="1" applyFont="1" applyFill="1" applyBorder="1" applyAlignment="1">
      <alignment horizontal="center" vertical="center"/>
    </xf>
    <xf numFmtId="0" fontId="6" fillId="0" borderId="45" xfId="0" applyFont="1" applyFill="1" applyBorder="1" applyAlignment="1">
      <alignment horizontal="center" vertical="center" wrapText="1"/>
    </xf>
    <xf numFmtId="181" fontId="6" fillId="0" borderId="14" xfId="49" applyNumberFormat="1" applyFont="1" applyFill="1" applyBorder="1" applyAlignment="1">
      <alignment horizontal="center" vertical="center"/>
    </xf>
    <xf numFmtId="181" fontId="6" fillId="0" borderId="13" xfId="49" applyNumberFormat="1" applyFont="1" applyFill="1" applyBorder="1" applyAlignment="1">
      <alignment horizontal="center" vertical="center"/>
    </xf>
    <xf numFmtId="0" fontId="6" fillId="0" borderId="21" xfId="49" applyFont="1" applyFill="1" applyBorder="1" applyAlignment="1">
      <alignment horizontal="center" vertical="center"/>
    </xf>
    <xf numFmtId="0" fontId="6" fillId="0" borderId="32" xfId="49" applyFont="1" applyFill="1" applyBorder="1" applyAlignment="1">
      <alignment horizontal="center" vertical="center"/>
    </xf>
    <xf numFmtId="0" fontId="6" fillId="0" borderId="33" xfId="49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 textRotation="255"/>
    </xf>
    <xf numFmtId="0" fontId="43" fillId="0" borderId="49" xfId="0" applyFont="1" applyFill="1" applyBorder="1" applyAlignment="1">
      <alignment horizontal="center" vertical="center" textRotation="255"/>
    </xf>
    <xf numFmtId="176" fontId="43" fillId="0" borderId="17" xfId="0" applyNumberFormat="1" applyFont="1" applyFill="1" applyBorder="1" applyAlignment="1">
      <alignment horizontal="center" vertical="center" wrapText="1"/>
    </xf>
    <xf numFmtId="176" fontId="6" fillId="0" borderId="50" xfId="0" applyNumberFormat="1" applyFont="1" applyFill="1" applyBorder="1" applyAlignment="1">
      <alignment horizontal="center" vertical="center" wrapText="1"/>
    </xf>
    <xf numFmtId="0" fontId="6" fillId="0" borderId="34" xfId="0" applyFont="1" applyFill="1" applyBorder="1" applyAlignment="1">
      <alignment horizontal="center" vertical="center"/>
    </xf>
    <xf numFmtId="0" fontId="6" fillId="0" borderId="35" xfId="0" applyFont="1" applyFill="1" applyBorder="1" applyAlignment="1">
      <alignment horizontal="center" vertical="center"/>
    </xf>
    <xf numFmtId="0" fontId="6" fillId="0" borderId="36" xfId="0" applyFont="1" applyFill="1" applyBorder="1" applyAlignment="1">
      <alignment horizontal="center" vertical="center"/>
    </xf>
    <xf numFmtId="176" fontId="43" fillId="0" borderId="50" xfId="0" applyNumberFormat="1" applyFont="1" applyFill="1" applyBorder="1" applyAlignment="1">
      <alignment horizontal="center" vertical="center" wrapText="1"/>
    </xf>
    <xf numFmtId="176" fontId="43" fillId="0" borderId="18" xfId="0" applyNumberFormat="1" applyFont="1" applyFill="1" applyBorder="1" applyAlignment="1">
      <alignment horizontal="center" vertical="center" wrapText="1"/>
    </xf>
    <xf numFmtId="0" fontId="43" fillId="0" borderId="17" xfId="0" applyFont="1" applyFill="1" applyBorder="1" applyAlignment="1">
      <alignment horizontal="center" vertical="center"/>
    </xf>
    <xf numFmtId="0" fontId="43" fillId="0" borderId="50" xfId="0" applyFont="1" applyFill="1" applyBorder="1" applyAlignment="1">
      <alignment horizontal="center" vertical="center"/>
    </xf>
    <xf numFmtId="0" fontId="43" fillId="0" borderId="18" xfId="0" applyFont="1" applyFill="1" applyBorder="1" applyAlignment="1">
      <alignment horizontal="center" vertical="center"/>
    </xf>
  </cellXfs>
  <cellStyles count="88">
    <cellStyle name="20% - 强调文字颜色 1 2" xfId="1"/>
    <cellStyle name="20% - 强调文字颜色 1 2 2" xfId="2"/>
    <cellStyle name="20% - 强调文字颜色 2 2" xfId="3"/>
    <cellStyle name="20% - 强调文字颜色 2 2 2" xfId="4"/>
    <cellStyle name="20% - 强调文字颜色 3 2" xfId="5"/>
    <cellStyle name="20% - 强调文字颜色 3 2 2" xfId="6"/>
    <cellStyle name="20% - 强调文字颜色 4 2" xfId="7"/>
    <cellStyle name="20% - 强调文字颜色 4 2 2" xfId="8"/>
    <cellStyle name="20% - 强调文字颜色 5 2" xfId="9"/>
    <cellStyle name="20% - 强调文字颜色 5 2 2" xfId="10"/>
    <cellStyle name="20% - 强调文字颜色 6 2" xfId="11"/>
    <cellStyle name="20% - 强调文字颜色 6 2 2" xfId="12"/>
    <cellStyle name="40% - 强调文字颜色 1 2" xfId="13"/>
    <cellStyle name="40% - 强调文字颜色 1 2 2" xfId="14"/>
    <cellStyle name="40% - 强调文字颜色 2 2" xfId="15"/>
    <cellStyle name="40% - 强调文字颜色 2 2 2" xfId="16"/>
    <cellStyle name="40% - 强调文字颜色 3 2" xfId="17"/>
    <cellStyle name="40% - 强调文字颜色 3 2 2" xfId="18"/>
    <cellStyle name="40% - 强调文字颜色 4 2" xfId="19"/>
    <cellStyle name="40% - 强调文字颜色 4 2 2" xfId="20"/>
    <cellStyle name="40% - 强调文字颜色 5 2" xfId="21"/>
    <cellStyle name="40% - 强调文字颜色 5 2 2" xfId="22"/>
    <cellStyle name="40% - 强调文字颜色 6 2" xfId="23"/>
    <cellStyle name="40% - 强调文字颜色 6 2 2" xfId="24"/>
    <cellStyle name="60% - 强调文字颜色 1 2" xfId="25"/>
    <cellStyle name="60% - 强调文字颜色 1 2 2" xfId="26"/>
    <cellStyle name="60% - 强调文字颜色 2 2" xfId="27"/>
    <cellStyle name="60% - 强调文字颜色 2 2 2" xfId="28"/>
    <cellStyle name="60% - 强调文字颜色 3 2" xfId="29"/>
    <cellStyle name="60% - 强调文字颜色 3 2 2" xfId="30"/>
    <cellStyle name="60% - 强调文字颜色 4 2" xfId="31"/>
    <cellStyle name="60% - 强调文字颜色 4 2 2" xfId="32"/>
    <cellStyle name="60% - 强调文字颜色 5 2" xfId="33"/>
    <cellStyle name="60% - 强调文字颜色 5 2 2" xfId="34"/>
    <cellStyle name="60% - 强调文字颜色 6 2" xfId="35"/>
    <cellStyle name="60% - 强调文字颜色 6 2 2" xfId="36"/>
    <cellStyle name="标题 1 2" xfId="37"/>
    <cellStyle name="标题 1 2 2" xfId="38"/>
    <cellStyle name="标题 2 2" xfId="39"/>
    <cellStyle name="标题 2 2 2" xfId="40"/>
    <cellStyle name="标题 3 2" xfId="41"/>
    <cellStyle name="标题 3 2 2" xfId="42"/>
    <cellStyle name="标题 4 2" xfId="43"/>
    <cellStyle name="标题 4 2 2" xfId="44"/>
    <cellStyle name="标题 5" xfId="45"/>
    <cellStyle name="标题 5 2" xfId="46"/>
    <cellStyle name="差 2" xfId="47"/>
    <cellStyle name="差 2 2" xfId="48"/>
    <cellStyle name="常规" xfId="0" builtinId="0"/>
    <cellStyle name="常规 2" xfId="49"/>
    <cellStyle name="常规 2 2" xfId="50"/>
    <cellStyle name="常规 2 2 2" xfId="51"/>
    <cellStyle name="常规 3" xfId="52"/>
    <cellStyle name="常规 3 2" xfId="53"/>
    <cellStyle name="好 2" xfId="54"/>
    <cellStyle name="好 2 2" xfId="55"/>
    <cellStyle name="汇总 2" xfId="56"/>
    <cellStyle name="汇总 2 2" xfId="57"/>
    <cellStyle name="计算 2" xfId="58"/>
    <cellStyle name="计算 2 2" xfId="59"/>
    <cellStyle name="检查单元格 2" xfId="60"/>
    <cellStyle name="检查单元格 2 2" xfId="61"/>
    <cellStyle name="解释性文本 2" xfId="62"/>
    <cellStyle name="解释性文本 2 2" xfId="63"/>
    <cellStyle name="警告文本 2" xfId="64"/>
    <cellStyle name="警告文本 2 2" xfId="65"/>
    <cellStyle name="链接单元格 2" xfId="66"/>
    <cellStyle name="链接单元格 2 2" xfId="67"/>
    <cellStyle name="强调文字颜色 1 2" xfId="68"/>
    <cellStyle name="强调文字颜色 1 2 2" xfId="69"/>
    <cellStyle name="强调文字颜色 2 2" xfId="70"/>
    <cellStyle name="强调文字颜色 2 2 2" xfId="71"/>
    <cellStyle name="强调文字颜色 3 2" xfId="72"/>
    <cellStyle name="强调文字颜色 3 2 2" xfId="73"/>
    <cellStyle name="强调文字颜色 4 2" xfId="74"/>
    <cellStyle name="强调文字颜色 4 2 2" xfId="75"/>
    <cellStyle name="强调文字颜色 5 2" xfId="76"/>
    <cellStyle name="强调文字颜色 5 2 2" xfId="77"/>
    <cellStyle name="强调文字颜色 6 2" xfId="78"/>
    <cellStyle name="强调文字颜色 6 2 2" xfId="79"/>
    <cellStyle name="适中 2" xfId="80"/>
    <cellStyle name="适中 2 2" xfId="81"/>
    <cellStyle name="输出 2" xfId="82"/>
    <cellStyle name="输出 2 2" xfId="83"/>
    <cellStyle name="输入 2" xfId="84"/>
    <cellStyle name="输入 2 2" xfId="85"/>
    <cellStyle name="注释 2" xfId="86"/>
    <cellStyle name="注释 2 2" xfId="8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view="pageBreakPreview" zoomScaleNormal="120" zoomScaleSheetLayoutView="100" workbookViewId="0">
      <selection activeCell="A13" sqref="A13:J13"/>
    </sheetView>
  </sheetViews>
  <sheetFormatPr defaultRowHeight="14.25"/>
  <cols>
    <col min="1" max="1" width="5.5" customWidth="1"/>
    <col min="2" max="2" width="16.625" customWidth="1"/>
    <col min="3" max="3" width="6.25" customWidth="1"/>
    <col min="4" max="4" width="8.375" customWidth="1"/>
    <col min="5" max="5" width="7.75" customWidth="1"/>
    <col min="6" max="6" width="8.625" customWidth="1"/>
    <col min="7" max="9" width="5.625" customWidth="1"/>
    <col min="10" max="10" width="0.125" customWidth="1"/>
    <col min="11" max="11" width="16.25" customWidth="1"/>
  </cols>
  <sheetData>
    <row r="1" spans="1:11" ht="4.5" customHeight="1">
      <c r="A1" s="149"/>
      <c r="B1" s="149"/>
      <c r="C1" s="149"/>
      <c r="D1" s="149"/>
      <c r="E1" s="149"/>
      <c r="F1" s="149"/>
      <c r="G1" s="149"/>
      <c r="H1" s="149"/>
      <c r="I1" s="149"/>
      <c r="J1" s="149"/>
    </row>
    <row r="2" spans="1:11" s="13" customFormat="1" ht="24.95" customHeight="1">
      <c r="A2" s="151" t="s">
        <v>86</v>
      </c>
      <c r="B2" s="151"/>
      <c r="C2" s="151"/>
      <c r="D2" s="151"/>
      <c r="E2" s="151"/>
      <c r="F2" s="151"/>
      <c r="G2" s="151"/>
      <c r="H2" s="151"/>
      <c r="I2" s="151"/>
      <c r="J2" s="151"/>
    </row>
    <row r="3" spans="1:11" s="13" customFormat="1" ht="24.95" customHeight="1">
      <c r="A3" s="26"/>
      <c r="B3" s="26"/>
      <c r="C3" s="26"/>
      <c r="D3" s="26"/>
      <c r="E3" s="26"/>
      <c r="F3" s="26"/>
      <c r="G3" s="26"/>
      <c r="H3" s="26"/>
      <c r="I3" s="26"/>
      <c r="J3" s="26"/>
    </row>
    <row r="4" spans="1:11" s="29" customFormat="1" ht="24.95" customHeight="1">
      <c r="C4" s="27"/>
      <c r="D4" s="27"/>
      <c r="E4" s="27"/>
      <c r="F4" s="27"/>
      <c r="G4" s="70" t="s">
        <v>153</v>
      </c>
      <c r="H4" s="70"/>
      <c r="I4" s="13"/>
      <c r="J4" s="28"/>
    </row>
    <row r="5" spans="1:11" s="13" customFormat="1" ht="24.95" customHeight="1">
      <c r="A5" s="3" t="s">
        <v>0</v>
      </c>
      <c r="B5" s="14"/>
      <c r="C5" s="14"/>
      <c r="D5" s="14"/>
      <c r="E5" s="14"/>
      <c r="F5" s="14"/>
      <c r="G5" s="14"/>
      <c r="H5" s="14"/>
      <c r="I5" s="14"/>
      <c r="J5" s="14"/>
    </row>
    <row r="6" spans="1:11" s="15" customFormat="1" ht="24.95" customHeight="1">
      <c r="A6" s="150" t="s">
        <v>138</v>
      </c>
      <c r="B6" s="150"/>
      <c r="C6" s="150"/>
      <c r="D6" s="150"/>
      <c r="E6" s="150"/>
      <c r="F6" s="150"/>
      <c r="G6" s="150"/>
      <c r="H6" s="150"/>
      <c r="I6" s="150"/>
      <c r="J6" s="150"/>
    </row>
    <row r="7" spans="1:11" s="15" customFormat="1" ht="24.95" customHeight="1">
      <c r="A7" s="150"/>
      <c r="B7" s="150"/>
      <c r="C7" s="150"/>
      <c r="D7" s="150"/>
      <c r="E7" s="150"/>
      <c r="F7" s="150"/>
      <c r="G7" s="150"/>
      <c r="H7" s="150"/>
      <c r="I7" s="150"/>
      <c r="J7" s="150"/>
    </row>
    <row r="8" spans="1:11" s="15" customFormat="1" ht="84" customHeight="1">
      <c r="A8" s="150"/>
      <c r="B8" s="150"/>
      <c r="C8" s="150"/>
      <c r="D8" s="150"/>
      <c r="E8" s="150"/>
      <c r="F8" s="150"/>
      <c r="G8" s="150"/>
      <c r="H8" s="150"/>
      <c r="I8" s="150"/>
      <c r="J8" s="150"/>
    </row>
    <row r="9" spans="1:11" s="13" customFormat="1" ht="24.95" customHeight="1">
      <c r="A9" s="141" t="s">
        <v>1</v>
      </c>
      <c r="B9" s="141"/>
      <c r="C9" s="16"/>
      <c r="D9" s="16"/>
      <c r="E9" s="16"/>
      <c r="F9" s="16"/>
      <c r="G9" s="16"/>
      <c r="H9" s="16"/>
      <c r="I9" s="16"/>
      <c r="J9" s="16"/>
    </row>
    <row r="10" spans="1:11" s="13" customFormat="1" ht="24.95" customHeight="1">
      <c r="A10" s="150" t="s">
        <v>147</v>
      </c>
      <c r="B10" s="150"/>
      <c r="C10" s="150"/>
      <c r="D10" s="150"/>
      <c r="E10" s="150"/>
      <c r="F10" s="150"/>
      <c r="G10" s="150"/>
      <c r="H10" s="150"/>
      <c r="I10" s="150"/>
      <c r="J10" s="150"/>
    </row>
    <row r="11" spans="1:11" s="15" customFormat="1" ht="24.95" customHeight="1">
      <c r="A11" s="141" t="s">
        <v>7</v>
      </c>
      <c r="B11" s="141"/>
      <c r="C11" s="141"/>
      <c r="D11" s="11"/>
      <c r="E11" s="11"/>
      <c r="F11" s="11"/>
      <c r="G11" s="11"/>
      <c r="H11" s="11"/>
      <c r="I11" s="11"/>
      <c r="J11" s="11"/>
    </row>
    <row r="12" spans="1:11" s="15" customFormat="1" ht="24.95" customHeight="1">
      <c r="A12" s="134" t="s">
        <v>14</v>
      </c>
      <c r="B12" s="134"/>
      <c r="C12" s="134"/>
      <c r="D12" s="134"/>
      <c r="E12" s="134"/>
      <c r="F12" s="134"/>
      <c r="G12" s="134"/>
      <c r="H12" s="134"/>
      <c r="I12" s="134"/>
      <c r="J12" s="134"/>
    </row>
    <row r="13" spans="1:11" s="15" customFormat="1" ht="24.95" customHeight="1">
      <c r="A13" s="148" t="s">
        <v>146</v>
      </c>
      <c r="B13" s="148"/>
      <c r="C13" s="148"/>
      <c r="D13" s="148"/>
      <c r="E13" s="148"/>
      <c r="F13" s="148"/>
      <c r="G13" s="148"/>
      <c r="H13" s="148"/>
      <c r="I13" s="148"/>
      <c r="J13" s="148"/>
      <c r="K13" s="75"/>
    </row>
    <row r="14" spans="1:11" s="13" customFormat="1" ht="24.95" customHeight="1">
      <c r="A14" s="134" t="s">
        <v>13</v>
      </c>
      <c r="B14" s="134"/>
      <c r="C14" s="134"/>
      <c r="D14" s="134"/>
      <c r="E14" s="134"/>
      <c r="F14" s="134"/>
      <c r="G14" s="134"/>
      <c r="H14" s="134"/>
      <c r="I14" s="134"/>
      <c r="J14" s="134"/>
    </row>
    <row r="15" spans="1:11" s="13" customFormat="1" ht="24.95" customHeight="1">
      <c r="A15" s="5" t="s">
        <v>8</v>
      </c>
      <c r="B15" s="14"/>
      <c r="C15" s="17"/>
      <c r="D15" s="14"/>
      <c r="E15" s="14"/>
      <c r="F15" s="14"/>
      <c r="G15" s="14"/>
      <c r="H15" s="14"/>
      <c r="I15" s="14"/>
      <c r="J15" s="14"/>
    </row>
    <row r="16" spans="1:11" s="13" customFormat="1" ht="9.9499999999999993" customHeight="1">
      <c r="A16" s="5"/>
      <c r="B16" s="14"/>
      <c r="C16" s="17"/>
      <c r="D16" s="14"/>
      <c r="E16" s="14"/>
      <c r="F16" s="14"/>
      <c r="G16" s="14"/>
      <c r="H16" s="14"/>
      <c r="I16" s="14"/>
      <c r="J16" s="14"/>
    </row>
    <row r="17" spans="1:10" s="19" customFormat="1" ht="24.95" customHeight="1">
      <c r="A17" s="135" t="s">
        <v>2</v>
      </c>
      <c r="B17" s="135" t="s">
        <v>3</v>
      </c>
      <c r="C17" s="135" t="s">
        <v>4</v>
      </c>
      <c r="D17" s="137" t="s">
        <v>5</v>
      </c>
      <c r="E17" s="138"/>
      <c r="F17" s="138"/>
      <c r="G17" s="142" t="s">
        <v>6</v>
      </c>
      <c r="H17" s="143"/>
      <c r="I17" s="144"/>
      <c r="J17" s="18"/>
    </row>
    <row r="18" spans="1:10" s="19" customFormat="1" ht="24.95" customHeight="1">
      <c r="A18" s="136"/>
      <c r="B18" s="136"/>
      <c r="C18" s="136"/>
      <c r="D18" s="6" t="s">
        <v>15</v>
      </c>
      <c r="E18" s="6" t="s">
        <v>16</v>
      </c>
      <c r="F18" s="6" t="s">
        <v>17</v>
      </c>
      <c r="G18" s="145"/>
      <c r="H18" s="146"/>
      <c r="I18" s="147"/>
      <c r="J18" s="13"/>
    </row>
    <row r="19" spans="1:10" s="19" customFormat="1" ht="24.95" customHeight="1">
      <c r="A19" s="22">
        <v>1</v>
      </c>
      <c r="B19" s="20" t="s">
        <v>9</v>
      </c>
      <c r="C19" s="23">
        <v>1.5</v>
      </c>
      <c r="D19" s="22" t="s">
        <v>18</v>
      </c>
      <c r="E19" s="21"/>
      <c r="F19" s="21"/>
      <c r="G19" s="131"/>
      <c r="H19" s="132"/>
      <c r="I19" s="133"/>
      <c r="J19" s="13"/>
    </row>
    <row r="20" spans="1:10" s="13" customFormat="1" ht="24.95" customHeight="1">
      <c r="A20" s="22">
        <v>2</v>
      </c>
      <c r="B20" s="20" t="s">
        <v>84</v>
      </c>
      <c r="C20" s="23">
        <v>1</v>
      </c>
      <c r="D20" s="24"/>
      <c r="E20" s="22" t="s">
        <v>136</v>
      </c>
      <c r="F20" s="22"/>
      <c r="G20" s="131"/>
      <c r="H20" s="132"/>
      <c r="I20" s="133"/>
    </row>
    <row r="21" spans="1:10" s="13" customFormat="1" ht="24.95" customHeight="1">
      <c r="A21" s="22">
        <v>3</v>
      </c>
      <c r="B21" s="20" t="s">
        <v>83</v>
      </c>
      <c r="C21" s="23">
        <v>1</v>
      </c>
      <c r="D21" s="24"/>
      <c r="E21" s="22" t="s">
        <v>19</v>
      </c>
      <c r="F21" s="22"/>
      <c r="G21" s="131"/>
      <c r="H21" s="132"/>
      <c r="I21" s="133"/>
    </row>
    <row r="22" spans="1:10" s="13" customFormat="1" ht="24.95" customHeight="1">
      <c r="A22" s="22">
        <v>4</v>
      </c>
      <c r="B22" s="126" t="s">
        <v>155</v>
      </c>
      <c r="C22" s="23">
        <v>5</v>
      </c>
      <c r="D22" s="25"/>
      <c r="E22" s="128"/>
      <c r="F22" s="22" t="s">
        <v>156</v>
      </c>
      <c r="G22" s="139" t="s">
        <v>157</v>
      </c>
      <c r="H22" s="140"/>
      <c r="I22" s="130"/>
    </row>
    <row r="23" spans="1:10" s="13" customFormat="1" ht="24.95" customHeight="1">
      <c r="A23" s="129" t="s">
        <v>10</v>
      </c>
      <c r="B23" s="130"/>
      <c r="C23" s="23">
        <f>SUM(C19:C22)</f>
        <v>8.5</v>
      </c>
      <c r="D23" s="22"/>
      <c r="E23" s="22"/>
      <c r="F23" s="22"/>
      <c r="G23" s="131"/>
      <c r="H23" s="132"/>
      <c r="I23" s="133"/>
    </row>
  </sheetData>
  <mergeCells count="20">
    <mergeCell ref="A11:C11"/>
    <mergeCell ref="G17:I18"/>
    <mergeCell ref="A13:J13"/>
    <mergeCell ref="A1:J1"/>
    <mergeCell ref="A9:B9"/>
    <mergeCell ref="A6:J8"/>
    <mergeCell ref="A2:J2"/>
    <mergeCell ref="A10:J10"/>
    <mergeCell ref="A23:B23"/>
    <mergeCell ref="G23:I23"/>
    <mergeCell ref="A12:J12"/>
    <mergeCell ref="A14:J14"/>
    <mergeCell ref="G19:I19"/>
    <mergeCell ref="G20:I20"/>
    <mergeCell ref="G21:I21"/>
    <mergeCell ref="A17:A18"/>
    <mergeCell ref="C17:C18"/>
    <mergeCell ref="D17:F17"/>
    <mergeCell ref="B17:B18"/>
    <mergeCell ref="G22:I22"/>
  </mergeCells>
  <phoneticPr fontId="2" type="noConversion"/>
  <printOptions horizontalCentered="1"/>
  <pageMargins left="0.74803149606299213" right="0.74803149606299213" top="0.98425196850393704" bottom="0.59055118110236227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98"/>
  <sheetViews>
    <sheetView tabSelected="1" view="pageBreakPreview" zoomScaleSheetLayoutView="100" workbookViewId="0">
      <pane xSplit="20" ySplit="5" topLeftCell="V6" activePane="bottomRight" state="frozen"/>
      <selection pane="topRight" activeCell="U1" sqref="U1"/>
      <selection pane="bottomLeft" activeCell="A6" sqref="A6"/>
      <selection pane="bottomRight" sqref="A1:T1"/>
    </sheetView>
  </sheetViews>
  <sheetFormatPr defaultRowHeight="14.25"/>
  <cols>
    <col min="1" max="1" width="3" style="2" customWidth="1"/>
    <col min="2" max="2" width="2.875" style="2" customWidth="1"/>
    <col min="3" max="3" width="17.25" style="1" customWidth="1"/>
    <col min="4" max="4" width="4.375" style="64" customWidth="1"/>
    <col min="5" max="5" width="4" style="57" customWidth="1"/>
    <col min="6" max="6" width="3.625" style="57" customWidth="1"/>
    <col min="7" max="8" width="2.625" style="57" customWidth="1"/>
    <col min="9" max="9" width="3.875" style="57" customWidth="1"/>
    <col min="10" max="15" width="3.25" style="57" customWidth="1"/>
    <col min="16" max="17" width="3.125" style="57" customWidth="1"/>
    <col min="18" max="18" width="3.625" style="57" customWidth="1"/>
    <col min="19" max="19" width="3.125" style="59" customWidth="1"/>
    <col min="20" max="20" width="12" style="1" customWidth="1"/>
    <col min="21" max="21" width="7.875" style="1" customWidth="1"/>
    <col min="22" max="16384" width="9" style="1"/>
  </cols>
  <sheetData>
    <row r="1" spans="1:20" ht="22.5" customHeight="1">
      <c r="A1" s="152" t="s">
        <v>159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</row>
    <row r="2" spans="1:20" ht="13.5" customHeight="1" thickBot="1">
      <c r="A2" s="154"/>
      <c r="B2" s="155"/>
      <c r="C2" s="155"/>
      <c r="D2" s="60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156"/>
      <c r="Q2" s="157"/>
      <c r="R2" s="157"/>
      <c r="S2" s="157"/>
      <c r="T2" s="157"/>
    </row>
    <row r="3" spans="1:20" ht="21.75" customHeight="1">
      <c r="A3" s="158" t="s">
        <v>47</v>
      </c>
      <c r="B3" s="161" t="s">
        <v>48</v>
      </c>
      <c r="C3" s="164" t="s">
        <v>49</v>
      </c>
      <c r="D3" s="167" t="s">
        <v>50</v>
      </c>
      <c r="E3" s="170" t="s">
        <v>20</v>
      </c>
      <c r="F3" s="173" t="s">
        <v>21</v>
      </c>
      <c r="G3" s="174"/>
      <c r="H3" s="174"/>
      <c r="I3" s="175"/>
      <c r="J3" s="173" t="s">
        <v>51</v>
      </c>
      <c r="K3" s="174"/>
      <c r="L3" s="174"/>
      <c r="M3" s="174"/>
      <c r="N3" s="174"/>
      <c r="O3" s="174"/>
      <c r="P3" s="174"/>
      <c r="Q3" s="175"/>
      <c r="R3" s="183" t="s">
        <v>52</v>
      </c>
      <c r="S3" s="186" t="s">
        <v>53</v>
      </c>
      <c r="T3" s="189" t="s">
        <v>54</v>
      </c>
    </row>
    <row r="4" spans="1:20" ht="14.1" customHeight="1">
      <c r="A4" s="159"/>
      <c r="B4" s="162"/>
      <c r="C4" s="165"/>
      <c r="D4" s="168"/>
      <c r="E4" s="171"/>
      <c r="F4" s="184" t="s">
        <v>55</v>
      </c>
      <c r="G4" s="184" t="s">
        <v>56</v>
      </c>
      <c r="H4" s="184" t="s">
        <v>57</v>
      </c>
      <c r="I4" s="184" t="s">
        <v>58</v>
      </c>
      <c r="J4" s="176">
        <v>1</v>
      </c>
      <c r="K4" s="176">
        <v>2</v>
      </c>
      <c r="L4" s="176">
        <v>3</v>
      </c>
      <c r="M4" s="176">
        <v>4</v>
      </c>
      <c r="N4" s="176">
        <v>5</v>
      </c>
      <c r="O4" s="176">
        <v>6</v>
      </c>
      <c r="P4" s="176">
        <v>7</v>
      </c>
      <c r="Q4" s="176">
        <v>8</v>
      </c>
      <c r="R4" s="184"/>
      <c r="S4" s="187"/>
      <c r="T4" s="190"/>
    </row>
    <row r="5" spans="1:20" ht="39" customHeight="1" thickBot="1">
      <c r="A5" s="160"/>
      <c r="B5" s="163"/>
      <c r="C5" s="166"/>
      <c r="D5" s="169"/>
      <c r="E5" s="172"/>
      <c r="F5" s="192"/>
      <c r="G5" s="192"/>
      <c r="H5" s="185"/>
      <c r="I5" s="192"/>
      <c r="J5" s="177"/>
      <c r="K5" s="177" t="s">
        <v>74</v>
      </c>
      <c r="L5" s="177" t="s">
        <v>75</v>
      </c>
      <c r="M5" s="177" t="s">
        <v>76</v>
      </c>
      <c r="N5" s="177" t="s">
        <v>77</v>
      </c>
      <c r="O5" s="177" t="s">
        <v>78</v>
      </c>
      <c r="P5" s="177" t="s">
        <v>79</v>
      </c>
      <c r="Q5" s="177" t="s">
        <v>80</v>
      </c>
      <c r="R5" s="185"/>
      <c r="S5" s="188"/>
      <c r="T5" s="191"/>
    </row>
    <row r="6" spans="1:20" ht="14.1" customHeight="1">
      <c r="A6" s="178" t="s">
        <v>22</v>
      </c>
      <c r="B6" s="76">
        <v>1</v>
      </c>
      <c r="C6" s="91" t="s">
        <v>23</v>
      </c>
      <c r="D6" s="80">
        <v>3</v>
      </c>
      <c r="E6" s="48">
        <v>48</v>
      </c>
      <c r="F6" s="82">
        <v>32</v>
      </c>
      <c r="G6" s="82"/>
      <c r="H6" s="48"/>
      <c r="I6" s="82">
        <v>16</v>
      </c>
      <c r="J6" s="48">
        <v>2</v>
      </c>
      <c r="K6" s="48"/>
      <c r="L6" s="48"/>
      <c r="M6" s="48"/>
      <c r="N6" s="48"/>
      <c r="O6" s="48"/>
      <c r="P6" s="48"/>
      <c r="Q6" s="48"/>
      <c r="R6" s="82"/>
      <c r="S6" s="92">
        <v>26</v>
      </c>
      <c r="T6" s="83"/>
    </row>
    <row r="7" spans="1:20" ht="14.1" customHeight="1">
      <c r="A7" s="179"/>
      <c r="B7" s="77">
        <v>2</v>
      </c>
      <c r="C7" s="42" t="s">
        <v>24</v>
      </c>
      <c r="D7" s="81">
        <v>2</v>
      </c>
      <c r="E7" s="79">
        <v>32</v>
      </c>
      <c r="F7" s="79">
        <v>32</v>
      </c>
      <c r="G7" s="79" t="s">
        <v>11</v>
      </c>
      <c r="H7" s="79" t="s">
        <v>11</v>
      </c>
      <c r="I7" s="79"/>
      <c r="J7" s="79"/>
      <c r="K7" s="79">
        <v>2</v>
      </c>
      <c r="L7" s="79"/>
      <c r="M7" s="79"/>
      <c r="N7" s="79"/>
      <c r="O7" s="79"/>
      <c r="P7" s="79"/>
      <c r="Q7" s="79"/>
      <c r="R7" s="78"/>
      <c r="S7" s="31">
        <v>26</v>
      </c>
      <c r="T7" s="84"/>
    </row>
    <row r="8" spans="1:20" ht="14.1" customHeight="1">
      <c r="A8" s="179"/>
      <c r="B8" s="77">
        <v>3</v>
      </c>
      <c r="C8" s="68" t="s">
        <v>82</v>
      </c>
      <c r="D8" s="81">
        <v>3</v>
      </c>
      <c r="E8" s="79">
        <v>48</v>
      </c>
      <c r="F8" s="79">
        <v>48</v>
      </c>
      <c r="G8" s="79"/>
      <c r="H8" s="79"/>
      <c r="I8" s="79"/>
      <c r="J8" s="79"/>
      <c r="K8" s="79"/>
      <c r="L8" s="79">
        <v>3</v>
      </c>
      <c r="M8" s="49"/>
      <c r="N8" s="79"/>
      <c r="O8" s="79"/>
      <c r="P8" s="79"/>
      <c r="Q8" s="79"/>
      <c r="R8" s="78"/>
      <c r="S8" s="31">
        <v>26</v>
      </c>
      <c r="T8" s="84"/>
    </row>
    <row r="9" spans="1:20" ht="23.25" customHeight="1">
      <c r="A9" s="179"/>
      <c r="B9" s="77">
        <v>4</v>
      </c>
      <c r="C9" s="69" t="s">
        <v>81</v>
      </c>
      <c r="D9" s="81">
        <v>6</v>
      </c>
      <c r="E9" s="79">
        <v>96</v>
      </c>
      <c r="F9" s="79">
        <v>64</v>
      </c>
      <c r="G9" s="79"/>
      <c r="H9" s="79"/>
      <c r="I9" s="79">
        <v>32</v>
      </c>
      <c r="J9" s="79"/>
      <c r="K9" s="79"/>
      <c r="L9" s="49"/>
      <c r="M9" s="79">
        <v>2</v>
      </c>
      <c r="N9" s="79">
        <v>2</v>
      </c>
      <c r="O9" s="79"/>
      <c r="P9" s="79"/>
      <c r="Q9" s="79"/>
      <c r="R9" s="78">
        <v>5</v>
      </c>
      <c r="S9" s="31">
        <v>26</v>
      </c>
      <c r="T9" s="84"/>
    </row>
    <row r="10" spans="1:20" ht="14.1" customHeight="1">
      <c r="A10" s="179"/>
      <c r="B10" s="77">
        <v>5</v>
      </c>
      <c r="C10" s="93" t="s">
        <v>25</v>
      </c>
      <c r="D10" s="81">
        <v>2</v>
      </c>
      <c r="E10" s="79">
        <v>32</v>
      </c>
      <c r="F10" s="79">
        <v>32</v>
      </c>
      <c r="G10" s="79"/>
      <c r="H10" s="79"/>
      <c r="I10" s="79"/>
      <c r="J10" s="79"/>
      <c r="K10" s="79"/>
      <c r="L10" s="79"/>
      <c r="M10" s="79"/>
      <c r="N10" s="79"/>
      <c r="O10" s="79">
        <v>2</v>
      </c>
      <c r="P10" s="79"/>
      <c r="Q10" s="79"/>
      <c r="R10" s="78"/>
      <c r="S10" s="31">
        <v>26</v>
      </c>
      <c r="T10" s="84"/>
    </row>
    <row r="11" spans="1:20" ht="14.1" customHeight="1">
      <c r="A11" s="179"/>
      <c r="B11" s="77">
        <v>6</v>
      </c>
      <c r="C11" s="42" t="s">
        <v>26</v>
      </c>
      <c r="D11" s="81">
        <v>12</v>
      </c>
      <c r="E11" s="79">
        <v>192</v>
      </c>
      <c r="F11" s="79">
        <v>192</v>
      </c>
      <c r="G11" s="79"/>
      <c r="H11" s="79"/>
      <c r="I11" s="79"/>
      <c r="J11" s="79">
        <v>3</v>
      </c>
      <c r="K11" s="79">
        <v>3</v>
      </c>
      <c r="L11" s="79">
        <v>3</v>
      </c>
      <c r="M11" s="79">
        <v>3</v>
      </c>
      <c r="N11" s="79"/>
      <c r="O11" s="79"/>
      <c r="P11" s="79"/>
      <c r="Q11" s="79"/>
      <c r="R11" s="78">
        <v>1234</v>
      </c>
      <c r="S11" s="31">
        <v>12</v>
      </c>
      <c r="T11" s="84"/>
    </row>
    <row r="12" spans="1:20" ht="14.1" customHeight="1">
      <c r="A12" s="179"/>
      <c r="B12" s="77">
        <v>7</v>
      </c>
      <c r="C12" s="42" t="s">
        <v>27</v>
      </c>
      <c r="D12" s="81">
        <v>4</v>
      </c>
      <c r="E12" s="79">
        <v>128</v>
      </c>
      <c r="F12" s="79">
        <v>128</v>
      </c>
      <c r="G12" s="79"/>
      <c r="H12" s="79"/>
      <c r="I12" s="79"/>
      <c r="J12" s="79">
        <v>2</v>
      </c>
      <c r="K12" s="79">
        <v>2</v>
      </c>
      <c r="L12" s="79">
        <v>2</v>
      </c>
      <c r="M12" s="79">
        <v>2</v>
      </c>
      <c r="N12" s="79"/>
      <c r="O12" s="79"/>
      <c r="P12" s="79"/>
      <c r="Q12" s="79"/>
      <c r="R12" s="78"/>
      <c r="S12" s="31">
        <v>14</v>
      </c>
      <c r="T12" s="33"/>
    </row>
    <row r="13" spans="1:20" ht="14.1" customHeight="1" thickBot="1">
      <c r="A13" s="180"/>
      <c r="B13" s="181" t="s">
        <v>28</v>
      </c>
      <c r="C13" s="182"/>
      <c r="D13" s="61">
        <f>SUM(D6:D12)</f>
        <v>32</v>
      </c>
      <c r="E13" s="8">
        <f>SUM(E6:E12)</f>
        <v>576</v>
      </c>
      <c r="F13" s="8">
        <f t="shared" ref="F13:Q13" si="0">SUM(F6:F12)</f>
        <v>528</v>
      </c>
      <c r="G13" s="8">
        <f t="shared" si="0"/>
        <v>0</v>
      </c>
      <c r="H13" s="8">
        <f t="shared" si="0"/>
        <v>0</v>
      </c>
      <c r="I13" s="8">
        <f t="shared" si="0"/>
        <v>48</v>
      </c>
      <c r="J13" s="8">
        <f t="shared" si="0"/>
        <v>7</v>
      </c>
      <c r="K13" s="8">
        <f t="shared" si="0"/>
        <v>7</v>
      </c>
      <c r="L13" s="8">
        <f t="shared" si="0"/>
        <v>8</v>
      </c>
      <c r="M13" s="8">
        <f t="shared" si="0"/>
        <v>7</v>
      </c>
      <c r="N13" s="8">
        <f t="shared" si="0"/>
        <v>2</v>
      </c>
      <c r="O13" s="8">
        <f t="shared" si="0"/>
        <v>2</v>
      </c>
      <c r="P13" s="8">
        <f t="shared" si="0"/>
        <v>0</v>
      </c>
      <c r="Q13" s="8">
        <f t="shared" si="0"/>
        <v>0</v>
      </c>
      <c r="R13" s="89"/>
      <c r="S13" s="90"/>
      <c r="T13" s="94"/>
    </row>
    <row r="14" spans="1:20" ht="14.1" customHeight="1">
      <c r="A14" s="193" t="s">
        <v>158</v>
      </c>
      <c r="B14" s="12">
        <v>8</v>
      </c>
      <c r="C14" s="95" t="s">
        <v>88</v>
      </c>
      <c r="D14" s="96">
        <v>2</v>
      </c>
      <c r="E14" s="51">
        <v>48</v>
      </c>
      <c r="F14" s="51">
        <v>16</v>
      </c>
      <c r="G14" s="51"/>
      <c r="H14" s="51"/>
      <c r="I14" s="51">
        <v>32</v>
      </c>
      <c r="J14" s="51">
        <v>8</v>
      </c>
      <c r="K14" s="51"/>
      <c r="L14" s="51"/>
      <c r="M14" s="51"/>
      <c r="N14" s="51"/>
      <c r="O14" s="51"/>
      <c r="P14" s="51"/>
      <c r="Q14" s="51"/>
      <c r="R14" s="97"/>
      <c r="S14" s="30">
        <v>19</v>
      </c>
      <c r="T14" s="88"/>
    </row>
    <row r="15" spans="1:20" ht="14.1" customHeight="1">
      <c r="A15" s="194"/>
      <c r="B15" s="77">
        <v>9</v>
      </c>
      <c r="C15" s="68" t="s">
        <v>87</v>
      </c>
      <c r="D15" s="81">
        <v>2</v>
      </c>
      <c r="E15" s="79">
        <v>48</v>
      </c>
      <c r="F15" s="79">
        <v>16</v>
      </c>
      <c r="G15" s="79"/>
      <c r="H15" s="79"/>
      <c r="I15" s="79">
        <v>32</v>
      </c>
      <c r="J15" s="79">
        <v>8</v>
      </c>
      <c r="K15" s="79"/>
      <c r="L15" s="79"/>
      <c r="M15" s="79"/>
      <c r="N15" s="79"/>
      <c r="O15" s="79"/>
      <c r="P15" s="79"/>
      <c r="Q15" s="79"/>
      <c r="R15" s="98"/>
      <c r="S15" s="31">
        <v>19</v>
      </c>
      <c r="T15" s="84"/>
    </row>
    <row r="16" spans="1:20" ht="14.1" customHeight="1">
      <c r="A16" s="194"/>
      <c r="B16" s="77">
        <v>10</v>
      </c>
      <c r="C16" s="42" t="s">
        <v>29</v>
      </c>
      <c r="D16" s="81">
        <v>2</v>
      </c>
      <c r="E16" s="79">
        <v>48</v>
      </c>
      <c r="F16" s="79">
        <v>16</v>
      </c>
      <c r="G16" s="79"/>
      <c r="H16" s="79"/>
      <c r="I16" s="79">
        <v>32</v>
      </c>
      <c r="J16" s="79">
        <v>4</v>
      </c>
      <c r="K16" s="79"/>
      <c r="L16" s="79"/>
      <c r="M16" s="79"/>
      <c r="N16" s="79"/>
      <c r="O16" s="79"/>
      <c r="P16" s="79"/>
      <c r="Q16" s="79"/>
      <c r="R16" s="79">
        <v>1</v>
      </c>
      <c r="S16" s="31">
        <v>19</v>
      </c>
      <c r="T16" s="32"/>
    </row>
    <row r="17" spans="1:20" ht="14.1" customHeight="1">
      <c r="A17" s="194"/>
      <c r="B17" s="77">
        <v>11</v>
      </c>
      <c r="C17" s="42" t="s">
        <v>34</v>
      </c>
      <c r="D17" s="81">
        <v>2</v>
      </c>
      <c r="E17" s="79">
        <v>32</v>
      </c>
      <c r="F17" s="79">
        <v>32</v>
      </c>
      <c r="G17" s="79"/>
      <c r="H17" s="79"/>
      <c r="I17" s="79"/>
      <c r="J17" s="79">
        <v>4</v>
      </c>
      <c r="K17" s="79"/>
      <c r="L17" s="79"/>
      <c r="M17" s="79"/>
      <c r="N17" s="79"/>
      <c r="O17" s="79"/>
      <c r="P17" s="79"/>
      <c r="Q17" s="79"/>
      <c r="R17" s="79">
        <v>1</v>
      </c>
      <c r="S17" s="31">
        <v>19</v>
      </c>
      <c r="T17" s="84"/>
    </row>
    <row r="18" spans="1:20" ht="14.1" customHeight="1">
      <c r="A18" s="194"/>
      <c r="B18" s="77">
        <v>12</v>
      </c>
      <c r="C18" s="99" t="s">
        <v>85</v>
      </c>
      <c r="D18" s="81">
        <v>3</v>
      </c>
      <c r="E18" s="79">
        <v>64</v>
      </c>
      <c r="F18" s="79">
        <v>32</v>
      </c>
      <c r="G18" s="79"/>
      <c r="H18" s="79"/>
      <c r="I18" s="79">
        <v>32</v>
      </c>
      <c r="J18" s="79">
        <v>12</v>
      </c>
      <c r="K18" s="79"/>
      <c r="L18" s="79"/>
      <c r="M18" s="79"/>
      <c r="N18" s="79"/>
      <c r="O18" s="79"/>
      <c r="P18" s="79"/>
      <c r="Q18" s="79"/>
      <c r="R18" s="79"/>
      <c r="S18" s="35">
        <v>19</v>
      </c>
      <c r="T18" s="34"/>
    </row>
    <row r="19" spans="1:20" ht="14.1" customHeight="1">
      <c r="A19" s="194"/>
      <c r="B19" s="77">
        <v>13</v>
      </c>
      <c r="C19" s="42" t="s">
        <v>30</v>
      </c>
      <c r="D19" s="81">
        <v>3</v>
      </c>
      <c r="E19" s="79">
        <v>64</v>
      </c>
      <c r="F19" s="79">
        <v>32</v>
      </c>
      <c r="G19" s="79"/>
      <c r="H19" s="79"/>
      <c r="I19" s="79">
        <v>32</v>
      </c>
      <c r="J19" s="49"/>
      <c r="K19" s="79">
        <v>12</v>
      </c>
      <c r="L19" s="79"/>
      <c r="M19" s="79"/>
      <c r="N19" s="79"/>
      <c r="O19" s="79"/>
      <c r="P19" s="79"/>
      <c r="Q19" s="79"/>
      <c r="R19" s="79"/>
      <c r="S19" s="31">
        <v>19</v>
      </c>
      <c r="T19" s="34"/>
    </row>
    <row r="20" spans="1:20" ht="14.1" customHeight="1">
      <c r="A20" s="194"/>
      <c r="B20" s="77">
        <v>14</v>
      </c>
      <c r="C20" s="42" t="s">
        <v>90</v>
      </c>
      <c r="D20" s="81">
        <v>3</v>
      </c>
      <c r="E20" s="79">
        <v>64</v>
      </c>
      <c r="F20" s="79">
        <v>32</v>
      </c>
      <c r="G20" s="79"/>
      <c r="H20" s="79"/>
      <c r="I20" s="79">
        <v>32</v>
      </c>
      <c r="K20" s="79">
        <v>12</v>
      </c>
      <c r="L20" s="79"/>
      <c r="M20" s="79"/>
      <c r="N20" s="79"/>
      <c r="O20" s="79"/>
      <c r="P20" s="79"/>
      <c r="Q20" s="79"/>
      <c r="R20" s="79"/>
      <c r="S20" s="31">
        <v>19</v>
      </c>
      <c r="T20" s="34"/>
    </row>
    <row r="21" spans="1:20" ht="14.1" customHeight="1">
      <c r="A21" s="194"/>
      <c r="B21" s="77">
        <v>15</v>
      </c>
      <c r="C21" s="99" t="s">
        <v>89</v>
      </c>
      <c r="D21" s="81">
        <v>3</v>
      </c>
      <c r="E21" s="79">
        <v>64</v>
      </c>
      <c r="F21" s="79">
        <v>32</v>
      </c>
      <c r="G21" s="79"/>
      <c r="H21" s="79"/>
      <c r="I21" s="79">
        <v>32</v>
      </c>
      <c r="J21" s="79"/>
      <c r="K21" s="79">
        <v>12</v>
      </c>
      <c r="L21" s="79"/>
      <c r="M21" s="79"/>
      <c r="N21" s="79"/>
      <c r="O21" s="79"/>
      <c r="P21" s="79"/>
      <c r="Q21" s="79"/>
      <c r="R21" s="79"/>
      <c r="S21" s="79">
        <v>19</v>
      </c>
      <c r="T21" s="32"/>
    </row>
    <row r="22" spans="1:20" ht="14.1" customHeight="1">
      <c r="A22" s="194"/>
      <c r="B22" s="77">
        <v>16</v>
      </c>
      <c r="C22" s="100" t="s">
        <v>33</v>
      </c>
      <c r="D22" s="81">
        <v>2</v>
      </c>
      <c r="E22" s="79">
        <v>32</v>
      </c>
      <c r="F22" s="79">
        <v>32</v>
      </c>
      <c r="G22" s="79"/>
      <c r="H22" s="79"/>
      <c r="I22" s="79"/>
      <c r="J22" s="79"/>
      <c r="K22" s="79">
        <v>8</v>
      </c>
      <c r="L22" s="79"/>
      <c r="M22" s="79"/>
      <c r="N22" s="79"/>
      <c r="O22" s="79"/>
      <c r="P22" s="79"/>
      <c r="Q22" s="79"/>
      <c r="R22" s="79">
        <v>2</v>
      </c>
      <c r="S22" s="35">
        <v>19</v>
      </c>
      <c r="T22" s="36"/>
    </row>
    <row r="23" spans="1:20" ht="14.1" customHeight="1">
      <c r="A23" s="194"/>
      <c r="B23" s="77">
        <v>17</v>
      </c>
      <c r="C23" s="100" t="s">
        <v>91</v>
      </c>
      <c r="D23" s="101">
        <v>2</v>
      </c>
      <c r="E23" s="79">
        <v>48</v>
      </c>
      <c r="F23" s="79">
        <v>16</v>
      </c>
      <c r="G23" s="79"/>
      <c r="H23" s="79"/>
      <c r="I23" s="79">
        <v>32</v>
      </c>
      <c r="J23" s="79"/>
      <c r="K23" s="79">
        <v>8</v>
      </c>
      <c r="L23" s="79"/>
      <c r="M23" s="79"/>
      <c r="N23" s="79"/>
      <c r="O23" s="79"/>
      <c r="P23" s="79"/>
      <c r="Q23" s="79"/>
      <c r="R23" s="79"/>
      <c r="S23" s="35">
        <v>19</v>
      </c>
      <c r="T23" s="36"/>
    </row>
    <row r="24" spans="1:20" ht="14.1" customHeight="1">
      <c r="A24" s="194"/>
      <c r="B24" s="77">
        <v>18</v>
      </c>
      <c r="C24" s="42" t="s">
        <v>35</v>
      </c>
      <c r="D24" s="101">
        <v>2</v>
      </c>
      <c r="E24" s="79">
        <v>48</v>
      </c>
      <c r="F24" s="79">
        <v>16</v>
      </c>
      <c r="G24" s="79"/>
      <c r="H24" s="79"/>
      <c r="I24" s="79">
        <v>32</v>
      </c>
      <c r="J24" s="79"/>
      <c r="K24" s="79"/>
      <c r="L24" s="79">
        <v>8</v>
      </c>
      <c r="M24" s="79"/>
      <c r="N24" s="79"/>
      <c r="O24" s="79"/>
      <c r="P24" s="79"/>
      <c r="Q24" s="79"/>
      <c r="R24" s="79"/>
      <c r="S24" s="35">
        <v>19</v>
      </c>
      <c r="T24" s="36"/>
    </row>
    <row r="25" spans="1:20" ht="14.1" customHeight="1">
      <c r="A25" s="194"/>
      <c r="B25" s="77">
        <v>19</v>
      </c>
      <c r="C25" s="42" t="s">
        <v>31</v>
      </c>
      <c r="D25" s="81">
        <v>2</v>
      </c>
      <c r="E25" s="79">
        <v>48</v>
      </c>
      <c r="F25" s="79">
        <v>16</v>
      </c>
      <c r="G25" s="79"/>
      <c r="H25" s="79"/>
      <c r="I25" s="79">
        <v>32</v>
      </c>
      <c r="J25" s="49"/>
      <c r="K25" s="79"/>
      <c r="L25" s="79">
        <v>8</v>
      </c>
      <c r="M25" s="79"/>
      <c r="N25" s="79"/>
      <c r="O25" s="79"/>
      <c r="P25" s="79"/>
      <c r="Q25" s="79"/>
      <c r="R25" s="79"/>
      <c r="S25" s="31">
        <v>19</v>
      </c>
      <c r="T25" s="36"/>
    </row>
    <row r="26" spans="1:20" ht="14.1" customHeight="1">
      <c r="A26" s="194"/>
      <c r="B26" s="77">
        <v>20</v>
      </c>
      <c r="C26" s="42" t="s">
        <v>36</v>
      </c>
      <c r="D26" s="101">
        <v>3</v>
      </c>
      <c r="E26" s="79">
        <v>64</v>
      </c>
      <c r="F26" s="79">
        <v>32</v>
      </c>
      <c r="G26" s="79"/>
      <c r="H26" s="79"/>
      <c r="I26" s="79">
        <v>32</v>
      </c>
      <c r="J26" s="79"/>
      <c r="K26" s="79"/>
      <c r="L26" s="79">
        <v>12</v>
      </c>
      <c r="M26" s="79"/>
      <c r="N26" s="79"/>
      <c r="O26" s="79"/>
      <c r="P26" s="79"/>
      <c r="Q26" s="79"/>
      <c r="R26" s="79"/>
      <c r="S26" s="35">
        <v>19</v>
      </c>
      <c r="T26" s="36"/>
    </row>
    <row r="27" spans="1:20" ht="14.1" customHeight="1">
      <c r="A27" s="194"/>
      <c r="B27" s="77">
        <v>21</v>
      </c>
      <c r="C27" s="93" t="s">
        <v>37</v>
      </c>
      <c r="D27" s="102">
        <v>2</v>
      </c>
      <c r="E27" s="79">
        <v>32</v>
      </c>
      <c r="F27" s="78">
        <v>32</v>
      </c>
      <c r="G27" s="78"/>
      <c r="H27" s="79"/>
      <c r="I27" s="78"/>
      <c r="J27" s="52"/>
      <c r="K27" s="79"/>
      <c r="L27" s="79">
        <v>4</v>
      </c>
      <c r="M27" s="79"/>
      <c r="N27" s="79"/>
      <c r="O27" s="79"/>
      <c r="P27" s="79"/>
      <c r="Q27" s="79"/>
      <c r="R27" s="78">
        <v>3</v>
      </c>
      <c r="S27" s="86" t="s">
        <v>12</v>
      </c>
      <c r="T27" s="84"/>
    </row>
    <row r="28" spans="1:20" ht="14.1" customHeight="1">
      <c r="A28" s="194"/>
      <c r="B28" s="77">
        <v>22</v>
      </c>
      <c r="C28" s="100" t="s">
        <v>32</v>
      </c>
      <c r="D28" s="81">
        <v>3</v>
      </c>
      <c r="E28" s="79">
        <v>64</v>
      </c>
      <c r="F28" s="79">
        <v>32</v>
      </c>
      <c r="G28" s="79"/>
      <c r="H28" s="79"/>
      <c r="I28" s="79">
        <v>32</v>
      </c>
      <c r="J28" s="79"/>
      <c r="K28" s="79"/>
      <c r="L28" s="79"/>
      <c r="M28" s="79">
        <v>12</v>
      </c>
      <c r="N28" s="79"/>
      <c r="O28" s="79"/>
      <c r="P28" s="79"/>
      <c r="Q28" s="79"/>
      <c r="R28" s="79"/>
      <c r="S28" s="35">
        <v>19</v>
      </c>
      <c r="T28" s="84"/>
    </row>
    <row r="29" spans="1:20" ht="14.1" customHeight="1">
      <c r="A29" s="194"/>
      <c r="B29" s="77">
        <v>23</v>
      </c>
      <c r="C29" s="93" t="s">
        <v>94</v>
      </c>
      <c r="D29" s="102">
        <v>3</v>
      </c>
      <c r="E29" s="79">
        <v>64</v>
      </c>
      <c r="F29" s="78">
        <v>32</v>
      </c>
      <c r="G29" s="78"/>
      <c r="H29" s="79"/>
      <c r="I29" s="78">
        <v>32</v>
      </c>
      <c r="J29" s="52"/>
      <c r="K29" s="79"/>
      <c r="L29" s="72"/>
      <c r="M29" s="79"/>
      <c r="N29" s="79">
        <v>12</v>
      </c>
      <c r="O29" s="79"/>
      <c r="P29" s="79"/>
      <c r="Q29" s="79"/>
      <c r="R29" s="78"/>
      <c r="S29" s="35">
        <v>19</v>
      </c>
      <c r="T29" s="84"/>
    </row>
    <row r="30" spans="1:20" ht="14.1" customHeight="1">
      <c r="A30" s="194"/>
      <c r="B30" s="77">
        <v>24</v>
      </c>
      <c r="C30" s="42" t="s">
        <v>39</v>
      </c>
      <c r="D30" s="81">
        <v>3</v>
      </c>
      <c r="E30" s="79">
        <v>64</v>
      </c>
      <c r="F30" s="79">
        <v>32</v>
      </c>
      <c r="G30" s="79"/>
      <c r="H30" s="79"/>
      <c r="I30" s="79">
        <v>32</v>
      </c>
      <c r="J30" s="79"/>
      <c r="K30" s="79"/>
      <c r="L30" s="79"/>
      <c r="M30" s="79"/>
      <c r="N30" s="79">
        <v>12</v>
      </c>
      <c r="O30" s="79"/>
      <c r="P30" s="79"/>
      <c r="Q30" s="79"/>
      <c r="R30" s="79"/>
      <c r="S30" s="31">
        <v>19</v>
      </c>
      <c r="T30" s="84"/>
    </row>
    <row r="31" spans="1:20" ht="14.1" customHeight="1">
      <c r="A31" s="194"/>
      <c r="B31" s="77">
        <v>25</v>
      </c>
      <c r="C31" s="42" t="s">
        <v>40</v>
      </c>
      <c r="D31" s="81">
        <v>3</v>
      </c>
      <c r="E31" s="79">
        <v>64</v>
      </c>
      <c r="F31" s="79">
        <v>32</v>
      </c>
      <c r="G31" s="79"/>
      <c r="H31" s="79"/>
      <c r="I31" s="79">
        <v>32</v>
      </c>
      <c r="J31" s="79"/>
      <c r="K31" s="79"/>
      <c r="L31" s="79"/>
      <c r="M31" s="79"/>
      <c r="N31" s="79">
        <v>12</v>
      </c>
      <c r="O31" s="79"/>
      <c r="P31" s="79"/>
      <c r="Q31" s="79"/>
      <c r="R31" s="98"/>
      <c r="S31" s="31">
        <v>19</v>
      </c>
      <c r="T31" s="84"/>
    </row>
    <row r="32" spans="1:20" ht="14.1" customHeight="1">
      <c r="A32" s="194"/>
      <c r="B32" s="77">
        <v>26</v>
      </c>
      <c r="C32" s="103" t="s">
        <v>102</v>
      </c>
      <c r="D32" s="81">
        <v>2</v>
      </c>
      <c r="E32" s="79">
        <v>48</v>
      </c>
      <c r="F32" s="79">
        <v>16</v>
      </c>
      <c r="G32" s="79"/>
      <c r="H32" s="79"/>
      <c r="I32" s="79">
        <v>32</v>
      </c>
      <c r="J32" s="79"/>
      <c r="K32" s="79"/>
      <c r="L32" s="52"/>
      <c r="M32" s="49"/>
      <c r="N32" s="79"/>
      <c r="O32" s="79">
        <v>4</v>
      </c>
      <c r="P32" s="79"/>
      <c r="Q32" s="79"/>
      <c r="R32" s="79">
        <v>6</v>
      </c>
      <c r="S32" s="31">
        <v>15</v>
      </c>
      <c r="T32" s="33"/>
    </row>
    <row r="33" spans="1:20" ht="14.1" customHeight="1" thickBot="1">
      <c r="A33" s="195"/>
      <c r="B33" s="181" t="s">
        <v>28</v>
      </c>
      <c r="C33" s="182"/>
      <c r="D33" s="62">
        <f t="shared" ref="D33:Q33" si="1">SUM(D14:D32)</f>
        <v>47</v>
      </c>
      <c r="E33" s="50">
        <f t="shared" si="1"/>
        <v>1008</v>
      </c>
      <c r="F33" s="50">
        <f t="shared" si="1"/>
        <v>496</v>
      </c>
      <c r="G33" s="50">
        <f t="shared" si="1"/>
        <v>0</v>
      </c>
      <c r="H33" s="50">
        <f t="shared" si="1"/>
        <v>0</v>
      </c>
      <c r="I33" s="50">
        <f t="shared" si="1"/>
        <v>512</v>
      </c>
      <c r="J33" s="50">
        <f t="shared" si="1"/>
        <v>36</v>
      </c>
      <c r="K33" s="50">
        <f t="shared" si="1"/>
        <v>52</v>
      </c>
      <c r="L33" s="50">
        <f t="shared" si="1"/>
        <v>32</v>
      </c>
      <c r="M33" s="50">
        <f t="shared" si="1"/>
        <v>12</v>
      </c>
      <c r="N33" s="50">
        <f t="shared" si="1"/>
        <v>36</v>
      </c>
      <c r="O33" s="50">
        <f t="shared" si="1"/>
        <v>4</v>
      </c>
      <c r="P33" s="50">
        <f t="shared" si="1"/>
        <v>0</v>
      </c>
      <c r="Q33" s="50">
        <f t="shared" si="1"/>
        <v>0</v>
      </c>
      <c r="R33" s="65"/>
      <c r="S33" s="66"/>
      <c r="T33" s="67"/>
    </row>
    <row r="34" spans="1:20" ht="14.1" customHeight="1">
      <c r="A34" s="196" t="s">
        <v>92</v>
      </c>
      <c r="B34" s="87">
        <v>27</v>
      </c>
      <c r="C34" s="104" t="s">
        <v>38</v>
      </c>
      <c r="D34" s="105">
        <v>1</v>
      </c>
      <c r="E34" s="48">
        <v>32</v>
      </c>
      <c r="F34" s="48"/>
      <c r="G34" s="48"/>
      <c r="H34" s="48"/>
      <c r="I34" s="48">
        <v>32</v>
      </c>
      <c r="J34" s="48">
        <v>2</v>
      </c>
      <c r="K34" s="48"/>
      <c r="L34" s="48"/>
      <c r="M34" s="48"/>
      <c r="N34" s="48"/>
      <c r="O34" s="48"/>
      <c r="P34" s="48"/>
      <c r="Q34" s="48"/>
      <c r="R34" s="48"/>
      <c r="S34" s="92">
        <v>19</v>
      </c>
      <c r="T34" s="106"/>
    </row>
    <row r="35" spans="1:20" ht="14.1" customHeight="1">
      <c r="A35" s="194"/>
      <c r="B35" s="77">
        <v>28</v>
      </c>
      <c r="C35" s="103" t="s">
        <v>107</v>
      </c>
      <c r="D35" s="81">
        <v>2</v>
      </c>
      <c r="E35" s="79">
        <v>48</v>
      </c>
      <c r="F35" s="79">
        <v>16</v>
      </c>
      <c r="G35" s="79"/>
      <c r="H35" s="79"/>
      <c r="I35" s="79">
        <v>32</v>
      </c>
      <c r="J35" s="79">
        <v>8</v>
      </c>
      <c r="K35" s="49"/>
      <c r="L35" s="79"/>
      <c r="M35" s="79"/>
      <c r="N35" s="79"/>
      <c r="O35" s="79"/>
      <c r="P35" s="79"/>
      <c r="Q35" s="79"/>
      <c r="R35" s="79"/>
      <c r="S35" s="31">
        <v>19</v>
      </c>
      <c r="T35" s="34"/>
    </row>
    <row r="36" spans="1:20" ht="14.1" customHeight="1">
      <c r="A36" s="194"/>
      <c r="B36" s="77">
        <v>29</v>
      </c>
      <c r="C36" s="42" t="s">
        <v>108</v>
      </c>
      <c r="D36" s="81">
        <v>1</v>
      </c>
      <c r="E36" s="79">
        <v>32</v>
      </c>
      <c r="F36" s="79"/>
      <c r="G36" s="79"/>
      <c r="H36" s="79"/>
      <c r="I36" s="79">
        <v>32</v>
      </c>
      <c r="J36" s="79"/>
      <c r="K36" s="79">
        <v>2</v>
      </c>
      <c r="L36" s="79"/>
      <c r="M36" s="79"/>
      <c r="N36" s="79"/>
      <c r="O36" s="79"/>
      <c r="P36" s="79"/>
      <c r="Q36" s="79"/>
      <c r="R36" s="79"/>
      <c r="S36" s="31">
        <v>19</v>
      </c>
      <c r="T36" s="34"/>
    </row>
    <row r="37" spans="1:20" ht="14.1" customHeight="1">
      <c r="A37" s="194"/>
      <c r="B37" s="77">
        <v>30</v>
      </c>
      <c r="C37" s="103" t="s">
        <v>109</v>
      </c>
      <c r="D37" s="81">
        <v>2</v>
      </c>
      <c r="E37" s="79">
        <v>48</v>
      </c>
      <c r="F37" s="79">
        <v>16</v>
      </c>
      <c r="G37" s="79"/>
      <c r="H37" s="79"/>
      <c r="I37" s="79">
        <v>32</v>
      </c>
      <c r="J37" s="79"/>
      <c r="K37" s="79">
        <v>8</v>
      </c>
      <c r="L37" s="79"/>
      <c r="M37" s="79"/>
      <c r="N37" s="79"/>
      <c r="O37" s="79"/>
      <c r="P37" s="79"/>
      <c r="Q37" s="79"/>
      <c r="R37" s="79"/>
      <c r="S37" s="31">
        <v>19</v>
      </c>
      <c r="T37" s="34"/>
    </row>
    <row r="38" spans="1:20" ht="14.1" customHeight="1">
      <c r="A38" s="194"/>
      <c r="B38" s="77">
        <v>31</v>
      </c>
      <c r="C38" s="103" t="s">
        <v>110</v>
      </c>
      <c r="D38" s="81">
        <v>2</v>
      </c>
      <c r="E38" s="79">
        <v>48</v>
      </c>
      <c r="F38" s="79">
        <v>16</v>
      </c>
      <c r="G38" s="79"/>
      <c r="H38" s="79"/>
      <c r="I38" s="79">
        <v>32</v>
      </c>
      <c r="J38" s="79"/>
      <c r="K38" s="79"/>
      <c r="L38" s="79">
        <v>8</v>
      </c>
      <c r="M38" s="79"/>
      <c r="N38" s="79"/>
      <c r="O38" s="79"/>
      <c r="P38" s="79"/>
      <c r="Q38" s="79"/>
      <c r="R38" s="79"/>
      <c r="S38" s="31">
        <v>19</v>
      </c>
      <c r="T38" s="34"/>
    </row>
    <row r="39" spans="1:20" ht="14.1" customHeight="1">
      <c r="A39" s="194"/>
      <c r="B39" s="77">
        <v>32</v>
      </c>
      <c r="C39" s="103" t="s">
        <v>111</v>
      </c>
      <c r="D39" s="81">
        <v>2</v>
      </c>
      <c r="E39" s="79">
        <v>48</v>
      </c>
      <c r="F39" s="79">
        <v>16</v>
      </c>
      <c r="G39" s="79"/>
      <c r="H39" s="79"/>
      <c r="I39" s="79">
        <v>32</v>
      </c>
      <c r="J39" s="79"/>
      <c r="K39" s="79"/>
      <c r="L39" s="79">
        <v>8</v>
      </c>
      <c r="M39" s="79"/>
      <c r="N39" s="79"/>
      <c r="O39" s="79"/>
      <c r="P39" s="79"/>
      <c r="Q39" s="79"/>
      <c r="R39" s="98"/>
      <c r="S39" s="31">
        <v>19</v>
      </c>
      <c r="T39" s="34"/>
    </row>
    <row r="40" spans="1:20" ht="14.1" customHeight="1">
      <c r="A40" s="194"/>
      <c r="B40" s="77">
        <v>33</v>
      </c>
      <c r="C40" s="103" t="s">
        <v>112</v>
      </c>
      <c r="D40" s="81">
        <v>2</v>
      </c>
      <c r="E40" s="79">
        <v>48</v>
      </c>
      <c r="F40" s="79">
        <v>16</v>
      </c>
      <c r="G40" s="79"/>
      <c r="H40" s="79"/>
      <c r="I40" s="79">
        <v>32</v>
      </c>
      <c r="J40" s="79"/>
      <c r="K40" s="79"/>
      <c r="L40" s="79">
        <v>12</v>
      </c>
      <c r="M40" s="79"/>
      <c r="N40" s="79"/>
      <c r="O40" s="79"/>
      <c r="P40" s="79"/>
      <c r="Q40" s="79"/>
      <c r="R40" s="98"/>
      <c r="S40" s="31">
        <v>19</v>
      </c>
      <c r="T40" s="34"/>
    </row>
    <row r="41" spans="1:20" ht="14.1" customHeight="1">
      <c r="A41" s="194"/>
      <c r="B41" s="77">
        <v>34</v>
      </c>
      <c r="C41" s="103" t="s">
        <v>97</v>
      </c>
      <c r="D41" s="81">
        <v>2</v>
      </c>
      <c r="E41" s="79">
        <v>48</v>
      </c>
      <c r="F41" s="79">
        <v>16</v>
      </c>
      <c r="G41" s="79"/>
      <c r="H41" s="79"/>
      <c r="I41" s="79">
        <v>32</v>
      </c>
      <c r="J41" s="79"/>
      <c r="K41" s="79"/>
      <c r="L41" s="79"/>
      <c r="M41" s="79">
        <v>12</v>
      </c>
      <c r="N41" s="79"/>
      <c r="O41" s="79"/>
      <c r="P41" s="79"/>
      <c r="Q41" s="79"/>
      <c r="R41" s="98"/>
      <c r="S41" s="31">
        <v>19</v>
      </c>
      <c r="T41" s="34"/>
    </row>
    <row r="42" spans="1:20" ht="14.1" customHeight="1">
      <c r="A42" s="194"/>
      <c r="B42" s="77">
        <v>35</v>
      </c>
      <c r="C42" s="103" t="s">
        <v>103</v>
      </c>
      <c r="D42" s="81">
        <v>2</v>
      </c>
      <c r="E42" s="79">
        <v>48</v>
      </c>
      <c r="F42" s="79">
        <v>16</v>
      </c>
      <c r="G42" s="79"/>
      <c r="H42" s="79"/>
      <c r="I42" s="79">
        <v>32</v>
      </c>
      <c r="J42" s="79"/>
      <c r="K42" s="79"/>
      <c r="L42" s="79"/>
      <c r="M42" s="79"/>
      <c r="N42" s="79">
        <v>12</v>
      </c>
      <c r="O42" s="79"/>
      <c r="P42" s="79"/>
      <c r="Q42" s="79"/>
      <c r="R42" s="98"/>
      <c r="S42" s="31">
        <v>19</v>
      </c>
      <c r="T42" s="84"/>
    </row>
    <row r="43" spans="1:20" s="4" customFormat="1" ht="14.1" customHeight="1">
      <c r="A43" s="194"/>
      <c r="B43" s="77">
        <v>36</v>
      </c>
      <c r="C43" s="103" t="s">
        <v>104</v>
      </c>
      <c r="D43" s="81">
        <v>2</v>
      </c>
      <c r="E43" s="79">
        <v>48</v>
      </c>
      <c r="F43" s="79">
        <v>16</v>
      </c>
      <c r="G43" s="79"/>
      <c r="H43" s="79"/>
      <c r="I43" s="79">
        <v>32</v>
      </c>
      <c r="J43" s="79"/>
      <c r="K43" s="79"/>
      <c r="L43" s="79"/>
      <c r="M43" s="79"/>
      <c r="N43" s="79"/>
      <c r="O43" s="79">
        <v>12</v>
      </c>
      <c r="P43" s="79"/>
      <c r="Q43" s="79"/>
      <c r="R43" s="98"/>
      <c r="S43" s="31">
        <v>19</v>
      </c>
      <c r="T43" s="34"/>
    </row>
    <row r="44" spans="1:20" ht="14.1" customHeight="1">
      <c r="A44" s="194"/>
      <c r="B44" s="77">
        <v>37</v>
      </c>
      <c r="C44" s="42" t="s">
        <v>117</v>
      </c>
      <c r="D44" s="81">
        <v>1</v>
      </c>
      <c r="E44" s="79">
        <v>24</v>
      </c>
      <c r="F44" s="79">
        <v>8</v>
      </c>
      <c r="G44" s="78"/>
      <c r="H44" s="78"/>
      <c r="I44" s="78">
        <v>16</v>
      </c>
      <c r="J44" s="78"/>
      <c r="K44" s="79"/>
      <c r="L44" s="79"/>
      <c r="M44" s="79"/>
      <c r="N44" s="79"/>
      <c r="O44" s="79"/>
      <c r="P44" s="79">
        <v>4</v>
      </c>
      <c r="Q44" s="79"/>
      <c r="R44" s="79"/>
      <c r="S44" s="31">
        <v>19</v>
      </c>
      <c r="T44" s="34"/>
    </row>
    <row r="45" spans="1:20" ht="14.1" customHeight="1" thickBot="1">
      <c r="A45" s="195"/>
      <c r="B45" s="181" t="s">
        <v>118</v>
      </c>
      <c r="C45" s="182"/>
      <c r="D45" s="61">
        <f t="shared" ref="D45:Q45" si="2">SUM(D34:D44)</f>
        <v>19</v>
      </c>
      <c r="E45" s="8">
        <f t="shared" si="2"/>
        <v>472</v>
      </c>
      <c r="F45" s="8">
        <f t="shared" si="2"/>
        <v>136</v>
      </c>
      <c r="G45" s="8">
        <f t="shared" si="2"/>
        <v>0</v>
      </c>
      <c r="H45" s="8">
        <f t="shared" si="2"/>
        <v>0</v>
      </c>
      <c r="I45" s="8">
        <f t="shared" si="2"/>
        <v>336</v>
      </c>
      <c r="J45" s="8">
        <f t="shared" si="2"/>
        <v>10</v>
      </c>
      <c r="K45" s="8">
        <f t="shared" si="2"/>
        <v>10</v>
      </c>
      <c r="L45" s="8">
        <f t="shared" si="2"/>
        <v>28</v>
      </c>
      <c r="M45" s="8">
        <f t="shared" si="2"/>
        <v>12</v>
      </c>
      <c r="N45" s="8">
        <f t="shared" si="2"/>
        <v>12</v>
      </c>
      <c r="O45" s="8">
        <f t="shared" si="2"/>
        <v>12</v>
      </c>
      <c r="P45" s="8">
        <f t="shared" si="2"/>
        <v>4</v>
      </c>
      <c r="Q45" s="8">
        <f t="shared" si="2"/>
        <v>0</v>
      </c>
      <c r="R45" s="47"/>
      <c r="S45" s="37"/>
      <c r="T45" s="38"/>
    </row>
    <row r="46" spans="1:20" s="71" customFormat="1" ht="14.1" customHeight="1">
      <c r="A46" s="196" t="s">
        <v>105</v>
      </c>
      <c r="B46" s="12">
        <v>38</v>
      </c>
      <c r="C46" s="103" t="s">
        <v>119</v>
      </c>
      <c r="D46" s="81">
        <v>3</v>
      </c>
      <c r="E46" s="79">
        <v>64</v>
      </c>
      <c r="F46" s="79">
        <v>32</v>
      </c>
      <c r="G46" s="51"/>
      <c r="H46" s="51"/>
      <c r="I46" s="79">
        <v>32</v>
      </c>
      <c r="J46" s="51"/>
      <c r="K46" s="51">
        <v>12</v>
      </c>
      <c r="L46" s="79"/>
      <c r="M46" s="51"/>
      <c r="N46" s="51"/>
      <c r="O46" s="51"/>
      <c r="P46" s="51"/>
      <c r="Q46" s="51"/>
      <c r="R46" s="97"/>
      <c r="S46" s="31">
        <v>19</v>
      </c>
      <c r="T46" s="213" t="s">
        <v>144</v>
      </c>
    </row>
    <row r="47" spans="1:20" s="71" customFormat="1" ht="14.1" customHeight="1">
      <c r="A47" s="194"/>
      <c r="B47" s="12">
        <v>39</v>
      </c>
      <c r="C47" s="103" t="s">
        <v>120</v>
      </c>
      <c r="D47" s="81">
        <v>3</v>
      </c>
      <c r="E47" s="79">
        <v>64</v>
      </c>
      <c r="F47" s="79">
        <v>32</v>
      </c>
      <c r="G47" s="79"/>
      <c r="H47" s="79"/>
      <c r="I47" s="79">
        <v>32</v>
      </c>
      <c r="J47" s="79"/>
      <c r="K47" s="79">
        <v>12</v>
      </c>
      <c r="L47" s="79"/>
      <c r="M47" s="79"/>
      <c r="N47" s="79"/>
      <c r="O47" s="79"/>
      <c r="P47" s="79"/>
      <c r="Q47" s="79"/>
      <c r="R47" s="98"/>
      <c r="S47" s="31">
        <v>19</v>
      </c>
      <c r="T47" s="214"/>
    </row>
    <row r="48" spans="1:20" s="71" customFormat="1" ht="14.1" customHeight="1">
      <c r="A48" s="194"/>
      <c r="B48" s="12">
        <v>40</v>
      </c>
      <c r="C48" s="103" t="s">
        <v>93</v>
      </c>
      <c r="D48" s="81">
        <v>3</v>
      </c>
      <c r="E48" s="79">
        <v>64</v>
      </c>
      <c r="F48" s="79">
        <v>32</v>
      </c>
      <c r="G48" s="79"/>
      <c r="H48" s="79"/>
      <c r="I48" s="79">
        <v>32</v>
      </c>
      <c r="J48" s="79"/>
      <c r="K48" s="79"/>
      <c r="L48" s="79">
        <v>12</v>
      </c>
      <c r="M48" s="79"/>
      <c r="N48" s="79"/>
      <c r="O48" s="79"/>
      <c r="P48" s="79"/>
      <c r="Q48" s="79"/>
      <c r="R48" s="98"/>
      <c r="S48" s="31">
        <v>19</v>
      </c>
      <c r="T48" s="213" t="s">
        <v>144</v>
      </c>
    </row>
    <row r="49" spans="1:38" s="71" customFormat="1" ht="14.1" customHeight="1">
      <c r="A49" s="194"/>
      <c r="B49" s="12">
        <v>41</v>
      </c>
      <c r="C49" s="103" t="s">
        <v>121</v>
      </c>
      <c r="D49" s="81">
        <v>3</v>
      </c>
      <c r="E49" s="79">
        <v>64</v>
      </c>
      <c r="F49" s="79">
        <v>32</v>
      </c>
      <c r="G49" s="79"/>
      <c r="H49" s="79"/>
      <c r="I49" s="79">
        <v>32</v>
      </c>
      <c r="J49" s="79"/>
      <c r="K49" s="79"/>
      <c r="L49" s="79">
        <v>12</v>
      </c>
      <c r="M49" s="79"/>
      <c r="N49" s="79"/>
      <c r="O49" s="79"/>
      <c r="P49" s="79"/>
      <c r="Q49" s="79"/>
      <c r="R49" s="98"/>
      <c r="S49" s="31">
        <v>19</v>
      </c>
      <c r="T49" s="214"/>
    </row>
    <row r="50" spans="1:38" ht="14.1" customHeight="1">
      <c r="A50" s="194"/>
      <c r="B50" s="12">
        <v>42</v>
      </c>
      <c r="C50" s="103" t="s">
        <v>113</v>
      </c>
      <c r="D50" s="81">
        <v>3</v>
      </c>
      <c r="E50" s="79">
        <v>64</v>
      </c>
      <c r="F50" s="79">
        <v>32</v>
      </c>
      <c r="G50" s="79"/>
      <c r="H50" s="79"/>
      <c r="I50" s="79">
        <v>32</v>
      </c>
      <c r="J50" s="79"/>
      <c r="K50" s="79"/>
      <c r="L50" s="79"/>
      <c r="M50" s="79">
        <v>12</v>
      </c>
      <c r="N50" s="79"/>
      <c r="O50" s="79"/>
      <c r="P50" s="79"/>
      <c r="Q50" s="79"/>
      <c r="R50" s="98"/>
      <c r="S50" s="31">
        <v>19</v>
      </c>
      <c r="T50" s="213" t="s">
        <v>141</v>
      </c>
    </row>
    <row r="51" spans="1:38" ht="14.1" customHeight="1">
      <c r="A51" s="194"/>
      <c r="B51" s="12">
        <v>43</v>
      </c>
      <c r="C51" s="103" t="s">
        <v>114</v>
      </c>
      <c r="D51" s="81">
        <v>2</v>
      </c>
      <c r="E51" s="79">
        <v>48</v>
      </c>
      <c r="F51" s="79">
        <v>16</v>
      </c>
      <c r="G51" s="79"/>
      <c r="H51" s="79"/>
      <c r="I51" s="79">
        <v>32</v>
      </c>
      <c r="J51" s="79"/>
      <c r="K51" s="79"/>
      <c r="L51" s="79"/>
      <c r="M51" s="79">
        <v>8</v>
      </c>
      <c r="N51" s="79"/>
      <c r="O51" s="79"/>
      <c r="P51" s="79"/>
      <c r="Q51" s="79"/>
      <c r="R51" s="98"/>
      <c r="S51" s="31">
        <v>19</v>
      </c>
      <c r="T51" s="218"/>
    </row>
    <row r="52" spans="1:38" ht="14.1" customHeight="1">
      <c r="A52" s="194"/>
      <c r="B52" s="12">
        <v>44</v>
      </c>
      <c r="C52" s="103" t="s">
        <v>98</v>
      </c>
      <c r="D52" s="81">
        <v>2</v>
      </c>
      <c r="E52" s="79">
        <v>48</v>
      </c>
      <c r="F52" s="79">
        <v>16</v>
      </c>
      <c r="G52" s="79"/>
      <c r="H52" s="79"/>
      <c r="I52" s="79">
        <v>32</v>
      </c>
      <c r="J52" s="79"/>
      <c r="K52" s="79"/>
      <c r="L52" s="79"/>
      <c r="M52" s="79">
        <v>8</v>
      </c>
      <c r="N52" s="79"/>
      <c r="O52" s="79"/>
      <c r="P52" s="79"/>
      <c r="Q52" s="79"/>
      <c r="R52" s="79"/>
      <c r="S52" s="31">
        <v>19</v>
      </c>
      <c r="T52" s="218"/>
    </row>
    <row r="53" spans="1:38" ht="14.1" customHeight="1">
      <c r="A53" s="194"/>
      <c r="B53" s="12">
        <v>45</v>
      </c>
      <c r="C53" s="42" t="s">
        <v>115</v>
      </c>
      <c r="D53" s="81">
        <v>3</v>
      </c>
      <c r="E53" s="79">
        <v>64</v>
      </c>
      <c r="F53" s="79">
        <v>32</v>
      </c>
      <c r="G53" s="79"/>
      <c r="H53" s="79"/>
      <c r="I53" s="79">
        <v>32</v>
      </c>
      <c r="J53" s="79"/>
      <c r="K53" s="79"/>
      <c r="L53" s="79"/>
      <c r="M53" s="79">
        <v>12</v>
      </c>
      <c r="N53" s="79"/>
      <c r="O53" s="79"/>
      <c r="P53" s="79"/>
      <c r="Q53" s="79"/>
      <c r="R53" s="98"/>
      <c r="S53" s="31">
        <v>19</v>
      </c>
      <c r="T53" s="218"/>
    </row>
    <row r="54" spans="1:38" ht="14.1" customHeight="1">
      <c r="A54" s="194"/>
      <c r="B54" s="12">
        <v>46</v>
      </c>
      <c r="C54" s="103" t="s">
        <v>116</v>
      </c>
      <c r="D54" s="81">
        <v>3</v>
      </c>
      <c r="E54" s="79">
        <v>64</v>
      </c>
      <c r="F54" s="79">
        <v>32</v>
      </c>
      <c r="G54" s="79"/>
      <c r="H54" s="79"/>
      <c r="I54" s="79">
        <v>32</v>
      </c>
      <c r="J54" s="79"/>
      <c r="K54" s="79"/>
      <c r="L54" s="79"/>
      <c r="M54" s="79"/>
      <c r="N54" s="79">
        <v>12</v>
      </c>
      <c r="O54" s="79"/>
      <c r="P54" s="79"/>
      <c r="Q54" s="79"/>
      <c r="R54" s="98"/>
      <c r="S54" s="31">
        <v>19</v>
      </c>
      <c r="T54" s="218"/>
    </row>
    <row r="55" spans="1:38" s="120" customFormat="1" ht="14.1" customHeight="1">
      <c r="A55" s="194"/>
      <c r="B55" s="12">
        <v>47</v>
      </c>
      <c r="C55" s="121" t="s">
        <v>154</v>
      </c>
      <c r="D55" s="122">
        <v>3</v>
      </c>
      <c r="E55" s="123">
        <v>64</v>
      </c>
      <c r="F55" s="123">
        <v>32</v>
      </c>
      <c r="G55" s="123"/>
      <c r="H55" s="123"/>
      <c r="I55" s="123">
        <v>32</v>
      </c>
      <c r="J55" s="124"/>
      <c r="K55" s="123"/>
      <c r="L55" s="124"/>
      <c r="M55" s="123"/>
      <c r="N55" s="124"/>
      <c r="O55" s="123">
        <v>12</v>
      </c>
      <c r="P55" s="124"/>
      <c r="Q55" s="123"/>
      <c r="R55" s="123"/>
      <c r="S55" s="125">
        <v>19</v>
      </c>
      <c r="T55" s="219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1:38" ht="14.1" customHeight="1">
      <c r="A56" s="194"/>
      <c r="B56" s="12">
        <v>48</v>
      </c>
      <c r="C56" s="103" t="s">
        <v>124</v>
      </c>
      <c r="D56" s="81">
        <v>3</v>
      </c>
      <c r="E56" s="79">
        <v>64</v>
      </c>
      <c r="F56" s="79">
        <v>32</v>
      </c>
      <c r="G56" s="79"/>
      <c r="H56" s="79"/>
      <c r="I56" s="79">
        <v>32</v>
      </c>
      <c r="J56" s="79"/>
      <c r="K56" s="79"/>
      <c r="L56" s="79"/>
      <c r="M56" s="79"/>
      <c r="N56" s="79">
        <v>12</v>
      </c>
      <c r="O56" s="79"/>
      <c r="P56" s="79"/>
      <c r="Q56" s="79"/>
      <c r="R56" s="98"/>
      <c r="S56" s="31">
        <v>19</v>
      </c>
      <c r="T56" s="213" t="s">
        <v>145</v>
      </c>
    </row>
    <row r="57" spans="1:38" ht="14.1" customHeight="1">
      <c r="A57" s="194"/>
      <c r="B57" s="12">
        <v>49</v>
      </c>
      <c r="C57" s="103" t="s">
        <v>99</v>
      </c>
      <c r="D57" s="81">
        <v>3</v>
      </c>
      <c r="E57" s="79">
        <v>64</v>
      </c>
      <c r="F57" s="79">
        <v>32</v>
      </c>
      <c r="G57" s="79"/>
      <c r="H57" s="79"/>
      <c r="I57" s="79">
        <v>32</v>
      </c>
      <c r="J57" s="79"/>
      <c r="K57" s="79"/>
      <c r="L57" s="79"/>
      <c r="M57" s="79"/>
      <c r="N57" s="79">
        <v>12</v>
      </c>
      <c r="O57" s="79"/>
      <c r="P57" s="79"/>
      <c r="Q57" s="79"/>
      <c r="R57" s="98"/>
      <c r="S57" s="31">
        <v>19</v>
      </c>
      <c r="T57" s="214"/>
    </row>
    <row r="58" spans="1:38" ht="14.1" customHeight="1">
      <c r="A58" s="194"/>
      <c r="B58" s="12">
        <v>50</v>
      </c>
      <c r="C58" s="103" t="s">
        <v>101</v>
      </c>
      <c r="D58" s="81">
        <v>3</v>
      </c>
      <c r="E58" s="79">
        <v>64</v>
      </c>
      <c r="F58" s="79">
        <v>32</v>
      </c>
      <c r="G58" s="79"/>
      <c r="H58" s="79"/>
      <c r="I58" s="79">
        <v>32</v>
      </c>
      <c r="J58" s="79"/>
      <c r="K58" s="79"/>
      <c r="L58" s="79"/>
      <c r="M58" s="79"/>
      <c r="N58" s="79"/>
      <c r="O58" s="79">
        <v>12</v>
      </c>
      <c r="P58" s="79"/>
      <c r="Q58" s="79"/>
      <c r="R58" s="98"/>
      <c r="S58" s="31">
        <v>19</v>
      </c>
      <c r="T58" s="213" t="s">
        <v>145</v>
      </c>
    </row>
    <row r="59" spans="1:38" ht="14.1" customHeight="1">
      <c r="A59" s="194"/>
      <c r="B59" s="12">
        <v>51</v>
      </c>
      <c r="C59" s="103" t="s">
        <v>100</v>
      </c>
      <c r="D59" s="81">
        <v>3</v>
      </c>
      <c r="E59" s="79">
        <v>64</v>
      </c>
      <c r="F59" s="79">
        <v>32</v>
      </c>
      <c r="G59" s="79"/>
      <c r="H59" s="79"/>
      <c r="I59" s="79">
        <v>32</v>
      </c>
      <c r="J59" s="79"/>
      <c r="K59" s="79"/>
      <c r="L59" s="79"/>
      <c r="M59" s="79"/>
      <c r="N59" s="79"/>
      <c r="O59" s="79">
        <v>12</v>
      </c>
      <c r="P59" s="79"/>
      <c r="Q59" s="79"/>
      <c r="R59" s="98"/>
      <c r="S59" s="31">
        <v>19</v>
      </c>
      <c r="T59" s="214"/>
    </row>
    <row r="60" spans="1:38" ht="14.1" customHeight="1">
      <c r="A60" s="194"/>
      <c r="B60" s="12">
        <v>52</v>
      </c>
      <c r="C60" s="103" t="s">
        <v>126</v>
      </c>
      <c r="D60" s="81">
        <v>3</v>
      </c>
      <c r="E60" s="79">
        <v>64</v>
      </c>
      <c r="F60" s="79">
        <v>32</v>
      </c>
      <c r="G60" s="79"/>
      <c r="H60" s="79"/>
      <c r="I60" s="79">
        <v>32</v>
      </c>
      <c r="J60" s="79"/>
      <c r="K60" s="79"/>
      <c r="L60" s="79"/>
      <c r="M60" s="79">
        <v>12</v>
      </c>
      <c r="N60" s="79"/>
      <c r="O60" s="79"/>
      <c r="P60" s="79"/>
      <c r="Q60" s="79"/>
      <c r="R60" s="98"/>
      <c r="S60" s="31">
        <v>19</v>
      </c>
      <c r="T60" s="213" t="s">
        <v>142</v>
      </c>
    </row>
    <row r="61" spans="1:38" ht="14.1" customHeight="1">
      <c r="A61" s="194"/>
      <c r="B61" s="12">
        <v>53</v>
      </c>
      <c r="C61" s="103" t="s">
        <v>127</v>
      </c>
      <c r="D61" s="81">
        <v>2</v>
      </c>
      <c r="E61" s="79">
        <v>48</v>
      </c>
      <c r="F61" s="79">
        <v>16</v>
      </c>
      <c r="G61" s="79"/>
      <c r="H61" s="79"/>
      <c r="I61" s="79">
        <v>32</v>
      </c>
      <c r="J61" s="79"/>
      <c r="K61" s="79"/>
      <c r="L61" s="79"/>
      <c r="M61" s="79">
        <v>8</v>
      </c>
      <c r="N61" s="79"/>
      <c r="O61" s="79"/>
      <c r="P61" s="79"/>
      <c r="Q61" s="79"/>
      <c r="R61" s="98"/>
      <c r="S61" s="31">
        <v>19</v>
      </c>
      <c r="T61" s="218"/>
    </row>
    <row r="62" spans="1:38" ht="14.1" customHeight="1">
      <c r="A62" s="194"/>
      <c r="B62" s="12">
        <v>54</v>
      </c>
      <c r="C62" s="103" t="s">
        <v>128</v>
      </c>
      <c r="D62" s="81">
        <v>2</v>
      </c>
      <c r="E62" s="79">
        <v>32</v>
      </c>
      <c r="F62" s="79">
        <v>32</v>
      </c>
      <c r="G62" s="79"/>
      <c r="H62" s="79"/>
      <c r="I62" s="79"/>
      <c r="J62" s="79"/>
      <c r="K62" s="79"/>
      <c r="L62" s="79"/>
      <c r="M62" s="79">
        <v>8</v>
      </c>
      <c r="N62" s="79"/>
      <c r="O62" s="79"/>
      <c r="P62" s="79"/>
      <c r="Q62" s="79"/>
      <c r="R62" s="98"/>
      <c r="S62" s="31">
        <v>19</v>
      </c>
      <c r="T62" s="218"/>
    </row>
    <row r="63" spans="1:38" ht="14.1" customHeight="1">
      <c r="A63" s="194"/>
      <c r="B63" s="12">
        <v>55</v>
      </c>
      <c r="C63" s="103" t="s">
        <v>134</v>
      </c>
      <c r="D63" s="81">
        <v>3</v>
      </c>
      <c r="E63" s="79">
        <v>64</v>
      </c>
      <c r="F63" s="79">
        <v>32</v>
      </c>
      <c r="G63" s="79"/>
      <c r="H63" s="79"/>
      <c r="I63" s="79">
        <v>32</v>
      </c>
      <c r="J63" s="79"/>
      <c r="K63" s="79"/>
      <c r="L63" s="79"/>
      <c r="M63" s="79">
        <v>12</v>
      </c>
      <c r="N63" s="79"/>
      <c r="O63" s="79"/>
      <c r="P63" s="79"/>
      <c r="Q63" s="79"/>
      <c r="R63" s="98"/>
      <c r="S63" s="31">
        <v>19</v>
      </c>
      <c r="T63" s="218"/>
    </row>
    <row r="64" spans="1:38" ht="14.1" customHeight="1">
      <c r="A64" s="194"/>
      <c r="B64" s="12">
        <v>56</v>
      </c>
      <c r="C64" s="103" t="s">
        <v>133</v>
      </c>
      <c r="D64" s="81">
        <v>2</v>
      </c>
      <c r="E64" s="79">
        <v>48</v>
      </c>
      <c r="F64" s="79">
        <v>16</v>
      </c>
      <c r="G64" s="79"/>
      <c r="H64" s="79"/>
      <c r="I64" s="79">
        <v>32</v>
      </c>
      <c r="J64" s="79"/>
      <c r="K64" s="79"/>
      <c r="L64" s="79"/>
      <c r="M64" s="79">
        <v>8</v>
      </c>
      <c r="N64" s="79"/>
      <c r="O64" s="79"/>
      <c r="P64" s="79"/>
      <c r="Q64" s="79"/>
      <c r="R64" s="98"/>
      <c r="S64" s="31">
        <v>19</v>
      </c>
      <c r="T64" s="218"/>
    </row>
    <row r="65" spans="1:21" ht="14.1" customHeight="1">
      <c r="A65" s="194"/>
      <c r="B65" s="12">
        <v>57</v>
      </c>
      <c r="C65" s="103" t="s">
        <v>129</v>
      </c>
      <c r="D65" s="81">
        <v>3</v>
      </c>
      <c r="E65" s="79">
        <v>64</v>
      </c>
      <c r="F65" s="79">
        <v>32</v>
      </c>
      <c r="G65" s="79"/>
      <c r="H65" s="79"/>
      <c r="I65" s="79">
        <v>32</v>
      </c>
      <c r="J65" s="79"/>
      <c r="K65" s="79"/>
      <c r="L65" s="79"/>
      <c r="M65" s="79"/>
      <c r="N65" s="79">
        <v>12</v>
      </c>
      <c r="O65" s="79"/>
      <c r="P65" s="79"/>
      <c r="Q65" s="79"/>
      <c r="R65" s="98"/>
      <c r="S65" s="31">
        <v>19</v>
      </c>
      <c r="T65" s="218"/>
    </row>
    <row r="66" spans="1:21" ht="14.1" customHeight="1">
      <c r="A66" s="194"/>
      <c r="B66" s="12">
        <v>58</v>
      </c>
      <c r="C66" s="103" t="s">
        <v>130</v>
      </c>
      <c r="D66" s="81">
        <v>2</v>
      </c>
      <c r="E66" s="79">
        <v>48</v>
      </c>
      <c r="F66" s="79">
        <v>16</v>
      </c>
      <c r="G66" s="79"/>
      <c r="H66" s="79"/>
      <c r="I66" s="79">
        <v>32</v>
      </c>
      <c r="J66" s="79"/>
      <c r="K66" s="79"/>
      <c r="L66" s="79"/>
      <c r="M66" s="79"/>
      <c r="N66" s="79">
        <v>8</v>
      </c>
      <c r="O66" s="79"/>
      <c r="P66" s="79"/>
      <c r="Q66" s="79"/>
      <c r="R66" s="79"/>
      <c r="S66" s="31">
        <v>19</v>
      </c>
      <c r="T66" s="218"/>
    </row>
    <row r="67" spans="1:21" ht="14.1" customHeight="1">
      <c r="A67" s="194"/>
      <c r="B67" s="12">
        <v>59</v>
      </c>
      <c r="C67" s="103" t="s">
        <v>132</v>
      </c>
      <c r="D67" s="81">
        <v>3</v>
      </c>
      <c r="E67" s="79">
        <v>64</v>
      </c>
      <c r="F67" s="79">
        <v>32</v>
      </c>
      <c r="G67" s="79"/>
      <c r="H67" s="79"/>
      <c r="I67" s="79">
        <v>32</v>
      </c>
      <c r="J67" s="79"/>
      <c r="K67" s="79"/>
      <c r="L67" s="79"/>
      <c r="M67" s="79"/>
      <c r="N67" s="79"/>
      <c r="O67" s="79">
        <v>12</v>
      </c>
      <c r="P67" s="79"/>
      <c r="Q67" s="79"/>
      <c r="R67" s="79"/>
      <c r="S67" s="35">
        <v>19</v>
      </c>
      <c r="T67" s="218"/>
    </row>
    <row r="68" spans="1:21" ht="14.1" customHeight="1">
      <c r="A68" s="194"/>
      <c r="B68" s="12">
        <v>60</v>
      </c>
      <c r="C68" s="103" t="s">
        <v>131</v>
      </c>
      <c r="D68" s="81">
        <v>2</v>
      </c>
      <c r="E68" s="79">
        <v>48</v>
      </c>
      <c r="F68" s="79">
        <v>16</v>
      </c>
      <c r="G68" s="79"/>
      <c r="H68" s="79"/>
      <c r="I68" s="79">
        <v>32</v>
      </c>
      <c r="J68" s="79"/>
      <c r="K68" s="79"/>
      <c r="L68" s="79"/>
      <c r="M68" s="79"/>
      <c r="N68" s="79"/>
      <c r="O68" s="79">
        <v>12</v>
      </c>
      <c r="P68" s="79"/>
      <c r="Q68" s="79"/>
      <c r="R68" s="98"/>
      <c r="S68" s="31">
        <v>19</v>
      </c>
      <c r="T68" s="219"/>
    </row>
    <row r="69" spans="1:21" s="71" customFormat="1" ht="14.1" customHeight="1">
      <c r="A69" s="194"/>
      <c r="B69" s="12">
        <v>61</v>
      </c>
      <c r="C69" s="103" t="s">
        <v>137</v>
      </c>
      <c r="D69" s="81">
        <v>3</v>
      </c>
      <c r="E69" s="79">
        <v>64</v>
      </c>
      <c r="F69" s="79">
        <v>32</v>
      </c>
      <c r="G69" s="79"/>
      <c r="H69" s="79"/>
      <c r="I69" s="79">
        <v>32</v>
      </c>
      <c r="J69" s="79"/>
      <c r="K69" s="79"/>
      <c r="L69" s="79"/>
      <c r="M69" s="79">
        <v>12</v>
      </c>
      <c r="N69" s="79"/>
      <c r="O69" s="79"/>
      <c r="P69" s="79"/>
      <c r="Q69" s="79"/>
      <c r="R69" s="98"/>
      <c r="S69" s="31">
        <v>19</v>
      </c>
      <c r="T69" s="220" t="s">
        <v>143</v>
      </c>
    </row>
    <row r="70" spans="1:21" s="71" customFormat="1" ht="14.1" customHeight="1">
      <c r="A70" s="194"/>
      <c r="B70" s="12">
        <v>62</v>
      </c>
      <c r="C70" s="103" t="s">
        <v>95</v>
      </c>
      <c r="D70" s="81">
        <v>3</v>
      </c>
      <c r="E70" s="79">
        <v>64</v>
      </c>
      <c r="F70" s="79">
        <v>32</v>
      </c>
      <c r="G70" s="79"/>
      <c r="H70" s="79"/>
      <c r="I70" s="79">
        <v>32</v>
      </c>
      <c r="J70" s="79"/>
      <c r="K70" s="79"/>
      <c r="L70" s="79"/>
      <c r="M70" s="79">
        <v>12</v>
      </c>
      <c r="N70" s="79"/>
      <c r="O70" s="79"/>
      <c r="P70" s="79"/>
      <c r="Q70" s="79"/>
      <c r="R70" s="98"/>
      <c r="S70" s="31">
        <v>19</v>
      </c>
      <c r="T70" s="221"/>
    </row>
    <row r="71" spans="1:21" s="71" customFormat="1" ht="14.1" customHeight="1">
      <c r="A71" s="194"/>
      <c r="B71" s="12">
        <v>63</v>
      </c>
      <c r="C71" s="103" t="s">
        <v>96</v>
      </c>
      <c r="D71" s="81">
        <v>3</v>
      </c>
      <c r="E71" s="79">
        <v>64</v>
      </c>
      <c r="F71" s="79">
        <v>32</v>
      </c>
      <c r="G71" s="79"/>
      <c r="H71" s="79"/>
      <c r="I71" s="79">
        <v>32</v>
      </c>
      <c r="J71" s="79"/>
      <c r="K71" s="79"/>
      <c r="L71" s="79"/>
      <c r="M71" s="79">
        <v>12</v>
      </c>
      <c r="N71" s="79"/>
      <c r="O71" s="79"/>
      <c r="P71" s="79"/>
      <c r="Q71" s="79"/>
      <c r="R71" s="98"/>
      <c r="S71" s="31">
        <v>19</v>
      </c>
      <c r="T71" s="222"/>
    </row>
    <row r="72" spans="1:21" ht="14.1" customHeight="1">
      <c r="A72" s="194"/>
      <c r="B72" s="12">
        <v>64</v>
      </c>
      <c r="C72" s="107" t="s">
        <v>122</v>
      </c>
      <c r="D72" s="81">
        <v>2</v>
      </c>
      <c r="E72" s="79">
        <v>48</v>
      </c>
      <c r="F72" s="79">
        <v>16</v>
      </c>
      <c r="G72" s="79"/>
      <c r="H72" s="79"/>
      <c r="I72" s="79">
        <v>32</v>
      </c>
      <c r="J72" s="79"/>
      <c r="K72" s="79"/>
      <c r="L72" s="79"/>
      <c r="M72" s="79"/>
      <c r="N72" s="79">
        <v>8</v>
      </c>
      <c r="O72" s="79"/>
      <c r="P72" s="79"/>
      <c r="Q72" s="79"/>
      <c r="R72" s="98"/>
      <c r="S72" s="31">
        <v>19</v>
      </c>
      <c r="T72" s="213" t="s">
        <v>144</v>
      </c>
    </row>
    <row r="73" spans="1:21" ht="14.1" customHeight="1">
      <c r="A73" s="194"/>
      <c r="B73" s="12">
        <v>65</v>
      </c>
      <c r="C73" s="42" t="s">
        <v>123</v>
      </c>
      <c r="D73" s="81">
        <v>2</v>
      </c>
      <c r="E73" s="79">
        <v>48</v>
      </c>
      <c r="F73" s="79">
        <v>16</v>
      </c>
      <c r="G73" s="79"/>
      <c r="H73" s="79"/>
      <c r="I73" s="79">
        <v>32</v>
      </c>
      <c r="J73" s="49"/>
      <c r="K73" s="49"/>
      <c r="L73" s="79"/>
      <c r="M73" s="79"/>
      <c r="N73" s="79">
        <v>8</v>
      </c>
      <c r="O73" s="79"/>
      <c r="P73" s="79"/>
      <c r="Q73" s="79"/>
      <c r="R73" s="98"/>
      <c r="S73" s="31">
        <v>19</v>
      </c>
      <c r="T73" s="214"/>
    </row>
    <row r="74" spans="1:21" ht="14.1" customHeight="1">
      <c r="A74" s="194"/>
      <c r="B74" s="197" t="s">
        <v>125</v>
      </c>
      <c r="C74" s="198"/>
      <c r="D74" s="81">
        <f t="shared" ref="D74:N74" si="3">SUM(D46:D73)</f>
        <v>75</v>
      </c>
      <c r="E74" s="79">
        <f t="shared" si="3"/>
        <v>1632</v>
      </c>
      <c r="F74" s="79">
        <f t="shared" si="3"/>
        <v>768</v>
      </c>
      <c r="G74" s="79">
        <f t="shared" si="3"/>
        <v>0</v>
      </c>
      <c r="H74" s="79">
        <f t="shared" si="3"/>
        <v>0</v>
      </c>
      <c r="I74" s="79">
        <f t="shared" si="3"/>
        <v>864</v>
      </c>
      <c r="J74" s="79">
        <f t="shared" si="3"/>
        <v>0</v>
      </c>
      <c r="K74" s="79">
        <f t="shared" si="3"/>
        <v>24</v>
      </c>
      <c r="L74" s="79">
        <f t="shared" si="3"/>
        <v>24</v>
      </c>
      <c r="M74" s="79">
        <f t="shared" si="3"/>
        <v>124</v>
      </c>
      <c r="N74" s="79">
        <f t="shared" si="3"/>
        <v>72</v>
      </c>
      <c r="O74" s="79">
        <f>SUM(O55:O72)</f>
        <v>60</v>
      </c>
      <c r="P74" s="79">
        <f>SUM(P46:P73)</f>
        <v>0</v>
      </c>
      <c r="Q74" s="79">
        <f>SUM(Q46:Q73)</f>
        <v>0</v>
      </c>
      <c r="R74" s="53"/>
      <c r="S74" s="31"/>
      <c r="T74" s="33"/>
    </row>
    <row r="75" spans="1:21" ht="14.1" customHeight="1" thickBot="1">
      <c r="A75" s="195"/>
      <c r="B75" s="181" t="s">
        <v>150</v>
      </c>
      <c r="C75" s="199"/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37"/>
      <c r="T75" s="43"/>
    </row>
    <row r="76" spans="1:21" ht="14.1" customHeight="1">
      <c r="A76" s="196" t="s">
        <v>139</v>
      </c>
      <c r="B76" s="108">
        <v>66</v>
      </c>
      <c r="C76" s="109" t="s">
        <v>148</v>
      </c>
      <c r="D76" s="81">
        <v>5</v>
      </c>
      <c r="E76" s="50" t="s">
        <v>140</v>
      </c>
      <c r="F76" s="79"/>
      <c r="G76" s="79"/>
      <c r="H76" s="79"/>
      <c r="I76" s="110"/>
      <c r="J76" s="54"/>
      <c r="K76" s="54"/>
      <c r="L76" s="54"/>
      <c r="M76" s="79" t="s">
        <v>65</v>
      </c>
      <c r="N76" s="79" t="s">
        <v>65</v>
      </c>
      <c r="O76" s="79" t="s">
        <v>149</v>
      </c>
      <c r="P76" s="79"/>
      <c r="Q76" s="79"/>
      <c r="R76" s="79"/>
      <c r="S76" s="111">
        <v>19</v>
      </c>
      <c r="T76" s="127" t="s">
        <v>152</v>
      </c>
      <c r="U76" s="74"/>
    </row>
    <row r="77" spans="1:21" ht="14.1" customHeight="1">
      <c r="A77" s="211"/>
      <c r="B77" s="108">
        <v>67</v>
      </c>
      <c r="C77" s="112" t="s">
        <v>59</v>
      </c>
      <c r="D77" s="81">
        <v>1</v>
      </c>
      <c r="E77" s="79" t="s">
        <v>43</v>
      </c>
      <c r="F77" s="79"/>
      <c r="G77" s="79"/>
      <c r="H77" s="79"/>
      <c r="I77" s="110"/>
      <c r="J77" s="54"/>
      <c r="K77" s="54"/>
      <c r="L77" s="54"/>
      <c r="M77" s="79" t="s">
        <v>43</v>
      </c>
      <c r="N77" s="79"/>
      <c r="O77" s="79"/>
      <c r="P77" s="79"/>
      <c r="Q77" s="79"/>
      <c r="R77" s="79"/>
      <c r="S77" s="111">
        <v>19</v>
      </c>
      <c r="T77" s="113" t="s">
        <v>42</v>
      </c>
    </row>
    <row r="78" spans="1:21" ht="14.1" customHeight="1">
      <c r="A78" s="211"/>
      <c r="B78" s="108">
        <v>68</v>
      </c>
      <c r="C78" s="107" t="s">
        <v>60</v>
      </c>
      <c r="D78" s="81">
        <v>1</v>
      </c>
      <c r="E78" s="51" t="s">
        <v>43</v>
      </c>
      <c r="F78" s="51"/>
      <c r="G78" s="79"/>
      <c r="H78" s="79"/>
      <c r="I78" s="79"/>
      <c r="J78" s="54"/>
      <c r="K78" s="54"/>
      <c r="L78" s="54"/>
      <c r="M78" s="79" t="s">
        <v>43</v>
      </c>
      <c r="N78" s="79"/>
      <c r="O78" s="79"/>
      <c r="P78" s="79"/>
      <c r="Q78" s="79"/>
      <c r="R78" s="79"/>
      <c r="S78" s="86">
        <v>19</v>
      </c>
      <c r="T78" s="113" t="s">
        <v>42</v>
      </c>
    </row>
    <row r="79" spans="1:21" ht="14.1" customHeight="1">
      <c r="A79" s="211"/>
      <c r="B79" s="108">
        <v>69</v>
      </c>
      <c r="C79" s="39" t="s">
        <v>61</v>
      </c>
      <c r="D79" s="63">
        <v>14</v>
      </c>
      <c r="E79" s="79" t="s">
        <v>106</v>
      </c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203" t="s">
        <v>106</v>
      </c>
      <c r="Q79" s="204"/>
      <c r="R79" s="79"/>
      <c r="S79" s="86">
        <v>19</v>
      </c>
      <c r="T79" s="114"/>
    </row>
    <row r="80" spans="1:21" ht="14.1" customHeight="1" thickBot="1">
      <c r="A80" s="212"/>
      <c r="B80" s="181" t="s">
        <v>28</v>
      </c>
      <c r="C80" s="182"/>
      <c r="D80" s="81">
        <f>SUM(D76:D79)</f>
        <v>21</v>
      </c>
      <c r="E80" s="8" t="s">
        <v>151</v>
      </c>
      <c r="F80" s="10"/>
      <c r="G80" s="10"/>
      <c r="H80" s="10"/>
      <c r="I80" s="10"/>
      <c r="J80" s="40"/>
      <c r="K80" s="10"/>
      <c r="L80" s="10"/>
      <c r="M80" s="9"/>
      <c r="N80" s="9"/>
      <c r="O80" s="9"/>
      <c r="P80" s="9"/>
      <c r="Q80" s="9"/>
      <c r="R80" s="47"/>
      <c r="S80" s="31"/>
      <c r="T80" s="84"/>
    </row>
    <row r="81" spans="1:21" ht="14.1" customHeight="1">
      <c r="A81" s="205" t="s">
        <v>62</v>
      </c>
      <c r="B81" s="12">
        <v>70</v>
      </c>
      <c r="C81" s="115" t="s">
        <v>63</v>
      </c>
      <c r="D81" s="105">
        <v>1.5</v>
      </c>
      <c r="E81" s="51">
        <v>32</v>
      </c>
      <c r="F81" s="48">
        <v>16</v>
      </c>
      <c r="G81" s="82"/>
      <c r="H81" s="82"/>
      <c r="I81" s="82">
        <v>16</v>
      </c>
      <c r="J81" s="82">
        <v>2</v>
      </c>
      <c r="K81" s="48"/>
      <c r="L81" s="48"/>
      <c r="M81" s="51"/>
      <c r="N81" s="51"/>
      <c r="O81" s="51"/>
      <c r="P81" s="51"/>
      <c r="Q81" s="51"/>
      <c r="R81" s="51"/>
      <c r="S81" s="85">
        <v>20</v>
      </c>
      <c r="T81" s="83"/>
    </row>
    <row r="82" spans="1:21" ht="14.1" customHeight="1">
      <c r="A82" s="159"/>
      <c r="B82" s="12">
        <v>71</v>
      </c>
      <c r="C82" s="116" t="s">
        <v>64</v>
      </c>
      <c r="D82" s="96">
        <v>1.5</v>
      </c>
      <c r="E82" s="51" t="s">
        <v>65</v>
      </c>
      <c r="F82" s="51"/>
      <c r="G82" s="117"/>
      <c r="H82" s="117"/>
      <c r="I82" s="117"/>
      <c r="J82" s="55"/>
      <c r="K82" s="51" t="s">
        <v>65</v>
      </c>
      <c r="L82" s="51"/>
      <c r="M82" s="51"/>
      <c r="N82" s="51"/>
      <c r="O82" s="51"/>
      <c r="P82" s="51"/>
      <c r="Q82" s="51"/>
      <c r="R82" s="51"/>
      <c r="S82" s="111">
        <v>20</v>
      </c>
      <c r="T82" s="113" t="s">
        <v>66</v>
      </c>
    </row>
    <row r="83" spans="1:21" ht="14.1" customHeight="1">
      <c r="A83" s="159"/>
      <c r="B83" s="12">
        <v>72</v>
      </c>
      <c r="C83" s="42" t="s">
        <v>67</v>
      </c>
      <c r="D83" s="96">
        <v>2</v>
      </c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31"/>
      <c r="T83" s="118"/>
    </row>
    <row r="84" spans="1:21" ht="14.1" customHeight="1">
      <c r="A84" s="159"/>
      <c r="B84" s="12">
        <v>73</v>
      </c>
      <c r="C84" s="42" t="s">
        <v>68</v>
      </c>
      <c r="D84" s="96">
        <v>2</v>
      </c>
      <c r="E84" s="79">
        <v>48</v>
      </c>
      <c r="F84" s="79">
        <v>16</v>
      </c>
      <c r="G84" s="79"/>
      <c r="H84" s="79">
        <v>32</v>
      </c>
      <c r="I84" s="79"/>
      <c r="J84" s="79">
        <v>3</v>
      </c>
      <c r="K84" s="79"/>
      <c r="L84" s="79"/>
      <c r="M84" s="79"/>
      <c r="N84" s="79"/>
      <c r="O84" s="79"/>
      <c r="P84" s="79"/>
      <c r="Q84" s="79"/>
      <c r="R84" s="78"/>
      <c r="S84" s="35">
        <v>3</v>
      </c>
      <c r="T84" s="41"/>
    </row>
    <row r="85" spans="1:21" ht="14.1" customHeight="1">
      <c r="A85" s="159"/>
      <c r="B85" s="12">
        <v>74</v>
      </c>
      <c r="C85" s="42" t="s">
        <v>69</v>
      </c>
      <c r="D85" s="96">
        <v>2</v>
      </c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8"/>
      <c r="S85" s="31"/>
      <c r="T85" s="44"/>
    </row>
    <row r="86" spans="1:21" ht="14.1" customHeight="1">
      <c r="A86" s="159"/>
      <c r="B86" s="12">
        <v>75</v>
      </c>
      <c r="C86" s="42" t="s">
        <v>70</v>
      </c>
      <c r="D86" s="206">
        <v>4</v>
      </c>
      <c r="E86" s="208" t="s">
        <v>71</v>
      </c>
      <c r="F86" s="209"/>
      <c r="G86" s="209"/>
      <c r="H86" s="209"/>
      <c r="I86" s="209"/>
      <c r="J86" s="209"/>
      <c r="K86" s="209"/>
      <c r="L86" s="209"/>
      <c r="M86" s="209"/>
      <c r="N86" s="209"/>
      <c r="O86" s="209"/>
      <c r="P86" s="209"/>
      <c r="Q86" s="209"/>
      <c r="R86" s="209"/>
      <c r="S86" s="210"/>
      <c r="T86" s="41"/>
    </row>
    <row r="87" spans="1:21" ht="14.1" customHeight="1">
      <c r="A87" s="159"/>
      <c r="B87" s="12">
        <v>76</v>
      </c>
      <c r="C87" s="42" t="s">
        <v>72</v>
      </c>
      <c r="D87" s="207"/>
      <c r="E87" s="208" t="s">
        <v>44</v>
      </c>
      <c r="F87" s="209"/>
      <c r="G87" s="209"/>
      <c r="H87" s="209"/>
      <c r="I87" s="209"/>
      <c r="J87" s="209"/>
      <c r="K87" s="209"/>
      <c r="L87" s="209"/>
      <c r="M87" s="209"/>
      <c r="N87" s="209"/>
      <c r="O87" s="209"/>
      <c r="P87" s="209"/>
      <c r="Q87" s="209"/>
      <c r="R87" s="209"/>
      <c r="S87" s="210"/>
      <c r="T87" s="44"/>
    </row>
    <row r="88" spans="1:21" ht="14.1" customHeight="1" thickBot="1">
      <c r="A88" s="160"/>
      <c r="B88" s="181" t="s">
        <v>28</v>
      </c>
      <c r="C88" s="182"/>
      <c r="D88" s="61">
        <v>13</v>
      </c>
      <c r="E88" s="8"/>
      <c r="F88" s="9">
        <f>SUM(F77:F87)</f>
        <v>32</v>
      </c>
      <c r="G88" s="9">
        <f>SUM(G77:G87)</f>
        <v>0</v>
      </c>
      <c r="H88" s="9">
        <f>SUM(H77:H87)</f>
        <v>32</v>
      </c>
      <c r="I88" s="9">
        <v>16</v>
      </c>
      <c r="J88" s="9">
        <f t="shared" ref="J88:Q88" si="4">SUM(J77:J87)</f>
        <v>5</v>
      </c>
      <c r="K88" s="9">
        <f t="shared" si="4"/>
        <v>0</v>
      </c>
      <c r="L88" s="9">
        <f t="shared" si="4"/>
        <v>0</v>
      </c>
      <c r="M88" s="9">
        <f t="shared" si="4"/>
        <v>0</v>
      </c>
      <c r="N88" s="9">
        <f t="shared" si="4"/>
        <v>0</v>
      </c>
      <c r="O88" s="9">
        <f t="shared" si="4"/>
        <v>0</v>
      </c>
      <c r="P88" s="9">
        <f t="shared" si="4"/>
        <v>0</v>
      </c>
      <c r="Q88" s="9">
        <f t="shared" si="4"/>
        <v>0</v>
      </c>
      <c r="R88" s="56"/>
      <c r="S88" s="37"/>
      <c r="T88" s="38"/>
    </row>
    <row r="89" spans="1:21" ht="14.1" customHeight="1">
      <c r="A89" s="215" t="s">
        <v>45</v>
      </c>
      <c r="B89" s="216"/>
      <c r="C89" s="217"/>
      <c r="D89" s="62">
        <f>SUM(D13,D33,D45)+9</f>
        <v>107</v>
      </c>
      <c r="E89" s="51">
        <f t="shared" ref="E89:Q89" si="5">SUM(E13,E33,E45)</f>
        <v>2056</v>
      </c>
      <c r="F89" s="51">
        <f t="shared" si="5"/>
        <v>1160</v>
      </c>
      <c r="G89" s="51">
        <f t="shared" si="5"/>
        <v>0</v>
      </c>
      <c r="H89" s="51">
        <f t="shared" si="5"/>
        <v>0</v>
      </c>
      <c r="I89" s="51">
        <f t="shared" si="5"/>
        <v>896</v>
      </c>
      <c r="J89" s="51">
        <f t="shared" si="5"/>
        <v>53</v>
      </c>
      <c r="K89" s="51">
        <f t="shared" si="5"/>
        <v>69</v>
      </c>
      <c r="L89" s="51">
        <f t="shared" si="5"/>
        <v>68</v>
      </c>
      <c r="M89" s="51">
        <f t="shared" si="5"/>
        <v>31</v>
      </c>
      <c r="N89" s="51">
        <f t="shared" si="5"/>
        <v>50</v>
      </c>
      <c r="O89" s="51">
        <f t="shared" si="5"/>
        <v>18</v>
      </c>
      <c r="P89" s="51">
        <f t="shared" si="5"/>
        <v>4</v>
      </c>
      <c r="Q89" s="51">
        <f t="shared" si="5"/>
        <v>0</v>
      </c>
      <c r="R89" s="51"/>
      <c r="S89" s="30"/>
      <c r="T89" s="45"/>
      <c r="U89" s="73"/>
    </row>
    <row r="90" spans="1:21" ht="14.1" customHeight="1">
      <c r="A90" s="200" t="s">
        <v>46</v>
      </c>
      <c r="B90" s="201"/>
      <c r="C90" s="198"/>
      <c r="D90" s="81">
        <v>37</v>
      </c>
      <c r="E90" s="51">
        <f>E74</f>
        <v>1632</v>
      </c>
      <c r="F90" s="51">
        <f t="shared" ref="F90:Q90" si="6">F74</f>
        <v>768</v>
      </c>
      <c r="G90" s="51">
        <f t="shared" si="6"/>
        <v>0</v>
      </c>
      <c r="H90" s="51">
        <f t="shared" si="6"/>
        <v>0</v>
      </c>
      <c r="I90" s="51">
        <f t="shared" si="6"/>
        <v>864</v>
      </c>
      <c r="J90" s="51">
        <f t="shared" si="6"/>
        <v>0</v>
      </c>
      <c r="K90" s="51">
        <f t="shared" si="6"/>
        <v>24</v>
      </c>
      <c r="L90" s="51">
        <f t="shared" si="6"/>
        <v>24</v>
      </c>
      <c r="M90" s="51">
        <f t="shared" si="6"/>
        <v>124</v>
      </c>
      <c r="N90" s="51">
        <f t="shared" si="6"/>
        <v>72</v>
      </c>
      <c r="O90" s="51">
        <f t="shared" si="6"/>
        <v>60</v>
      </c>
      <c r="P90" s="51">
        <f t="shared" si="6"/>
        <v>0</v>
      </c>
      <c r="Q90" s="51">
        <f t="shared" si="6"/>
        <v>0</v>
      </c>
      <c r="R90" s="49"/>
      <c r="S90" s="31"/>
      <c r="T90" s="33"/>
      <c r="U90" s="74"/>
    </row>
    <row r="91" spans="1:21" ht="14.1" customHeight="1">
      <c r="A91" s="200" t="s">
        <v>41</v>
      </c>
      <c r="B91" s="201"/>
      <c r="C91" s="198"/>
      <c r="D91" s="81">
        <f>D80</f>
        <v>21</v>
      </c>
      <c r="E91" s="79" t="s">
        <v>135</v>
      </c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31"/>
      <c r="T91" s="33"/>
      <c r="U91" s="73"/>
    </row>
    <row r="92" spans="1:21" ht="14.1" customHeight="1" thickBot="1">
      <c r="A92" s="202" t="s">
        <v>73</v>
      </c>
      <c r="B92" s="199"/>
      <c r="C92" s="182"/>
      <c r="D92" s="119">
        <f>SUM(D89:D91)</f>
        <v>165</v>
      </c>
      <c r="E92" s="8">
        <f t="shared" ref="E92:Q92" si="7">SUM(E89:E91)</f>
        <v>3688</v>
      </c>
      <c r="F92" s="8">
        <f t="shared" si="7"/>
        <v>1928</v>
      </c>
      <c r="G92" s="8">
        <f t="shared" si="7"/>
        <v>0</v>
      </c>
      <c r="H92" s="8">
        <f t="shared" si="7"/>
        <v>0</v>
      </c>
      <c r="I92" s="8">
        <f t="shared" si="7"/>
        <v>1760</v>
      </c>
      <c r="J92" s="8">
        <f t="shared" si="7"/>
        <v>53</v>
      </c>
      <c r="K92" s="8">
        <f t="shared" si="7"/>
        <v>93</v>
      </c>
      <c r="L92" s="8">
        <f t="shared" si="7"/>
        <v>92</v>
      </c>
      <c r="M92" s="8">
        <f t="shared" si="7"/>
        <v>155</v>
      </c>
      <c r="N92" s="8">
        <f t="shared" si="7"/>
        <v>122</v>
      </c>
      <c r="O92" s="8">
        <f t="shared" si="7"/>
        <v>78</v>
      </c>
      <c r="P92" s="8">
        <f t="shared" si="7"/>
        <v>4</v>
      </c>
      <c r="Q92" s="8">
        <f t="shared" si="7"/>
        <v>0</v>
      </c>
      <c r="R92" s="8"/>
      <c r="S92" s="37"/>
      <c r="T92" s="38"/>
      <c r="U92" s="73"/>
    </row>
    <row r="93" spans="1:21" ht="14.1" customHeight="1">
      <c r="U93" s="74"/>
    </row>
    <row r="94" spans="1:21" ht="14.1" customHeight="1"/>
    <row r="95" spans="1:21" ht="14.1" customHeight="1">
      <c r="F95" s="58"/>
    </row>
    <row r="96" spans="1:21" ht="14.1" customHeight="1">
      <c r="U96" s="7"/>
    </row>
    <row r="97" spans="9:9" ht="14.1" customHeight="1"/>
    <row r="98" spans="9:9" ht="15">
      <c r="I98" s="58"/>
    </row>
  </sheetData>
  <mergeCells count="54">
    <mergeCell ref="T46:T47"/>
    <mergeCell ref="T48:T49"/>
    <mergeCell ref="A89:C89"/>
    <mergeCell ref="A90:C90"/>
    <mergeCell ref="T50:T55"/>
    <mergeCell ref="T72:T73"/>
    <mergeCell ref="T56:T57"/>
    <mergeCell ref="T58:T59"/>
    <mergeCell ref="T60:T68"/>
    <mergeCell ref="T69:T71"/>
    <mergeCell ref="A91:C91"/>
    <mergeCell ref="A92:C92"/>
    <mergeCell ref="P79:Q79"/>
    <mergeCell ref="B80:C80"/>
    <mergeCell ref="A81:A88"/>
    <mergeCell ref="D86:D87"/>
    <mergeCell ref="E86:S86"/>
    <mergeCell ref="E87:S87"/>
    <mergeCell ref="B88:C88"/>
    <mergeCell ref="A76:A80"/>
    <mergeCell ref="A14:A33"/>
    <mergeCell ref="B33:C33"/>
    <mergeCell ref="A34:A45"/>
    <mergeCell ref="B45:C45"/>
    <mergeCell ref="A46:A75"/>
    <mergeCell ref="B74:C74"/>
    <mergeCell ref="B75:R75"/>
    <mergeCell ref="A6:A13"/>
    <mergeCell ref="B13:C13"/>
    <mergeCell ref="R3:R5"/>
    <mergeCell ref="S3:S5"/>
    <mergeCell ref="T3:T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A1:T1"/>
    <mergeCell ref="A2:C2"/>
    <mergeCell ref="P2:T2"/>
    <mergeCell ref="A3:A5"/>
    <mergeCell ref="B3:B5"/>
    <mergeCell ref="C3:C5"/>
    <mergeCell ref="D3:D5"/>
    <mergeCell ref="E3:E5"/>
    <mergeCell ref="F3:I3"/>
    <mergeCell ref="J3:Q3"/>
    <mergeCell ref="Q4:Q5"/>
  </mergeCells>
  <phoneticPr fontId="2" type="noConversion"/>
  <printOptions horizontalCentered="1"/>
  <pageMargins left="0.35433070866141736" right="0.35433070866141736" top="0.47244094488188981" bottom="0.51181102362204722" header="0.23622047244094491" footer="0.27559055118110237"/>
  <pageSetup paperSize="9" orientation="portrait" r:id="rId1"/>
  <headerFooter alignWithMargins="0"/>
  <rowBreaks count="1" manualBreakCount="1">
    <brk id="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培养方案</vt:lpstr>
      <vt:lpstr>数字媒体艺术专业 </vt:lpstr>
      <vt:lpstr>'数字媒体艺术专业 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zhangli</dc:creator>
  <cp:lastModifiedBy>DELL</cp:lastModifiedBy>
  <cp:lastPrinted>2015-09-16T00:50:56Z</cp:lastPrinted>
  <dcterms:created xsi:type="dcterms:W3CDTF">1998-09-01T00:01:54Z</dcterms:created>
  <dcterms:modified xsi:type="dcterms:W3CDTF">2015-10-20T01:28:03Z</dcterms:modified>
</cp:coreProperties>
</file>