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37395" windowHeight="1795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4" i="1" l="1"/>
  <c r="K3" i="1" s="1"/>
  <c r="G13" i="1"/>
  <c r="K7" i="1"/>
  <c r="K8" i="1"/>
  <c r="K9" i="1"/>
  <c r="K10" i="1"/>
  <c r="K11" i="1"/>
  <c r="K12" i="1"/>
  <c r="K13" i="1"/>
  <c r="K14" i="1"/>
  <c r="K15" i="1"/>
  <c r="K6" i="1"/>
  <c r="M4" i="1" l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G7" i="1"/>
  <c r="G8" i="1"/>
  <c r="G9" i="1"/>
  <c r="G10" i="1"/>
  <c r="G11" i="1"/>
  <c r="G12" i="1"/>
  <c r="G6" i="1"/>
  <c r="L8" i="1" l="1"/>
  <c r="L10" i="1"/>
  <c r="L12" i="1"/>
  <c r="L13" i="1"/>
  <c r="L15" i="1"/>
  <c r="L7" i="1"/>
  <c r="L9" i="1"/>
  <c r="L6" i="1"/>
  <c r="L11" i="1"/>
  <c r="L14" i="1"/>
  <c r="M8" i="1" l="1"/>
  <c r="M10" i="1"/>
  <c r="M13" i="1"/>
  <c r="M15" i="1"/>
  <c r="M6" i="1"/>
  <c r="M14" i="1"/>
  <c r="M7" i="1"/>
  <c r="M9" i="1"/>
  <c r="M12" i="1"/>
  <c r="M11" i="1"/>
  <c r="N8" i="1" l="1"/>
  <c r="N10" i="1"/>
  <c r="N14" i="1"/>
  <c r="N13" i="1"/>
  <c r="N15" i="1"/>
  <c r="N11" i="1"/>
  <c r="N12" i="1"/>
  <c r="N6" i="1"/>
  <c r="N7" i="1"/>
  <c r="N9" i="1"/>
  <c r="O14" i="1" l="1"/>
  <c r="O8" i="1"/>
  <c r="O10" i="1"/>
  <c r="O6" i="1"/>
  <c r="O13" i="1"/>
  <c r="O15" i="1"/>
  <c r="O12" i="1"/>
  <c r="O7" i="1"/>
  <c r="O9" i="1"/>
  <c r="O11" i="1"/>
  <c r="P13" i="1" l="1"/>
  <c r="P15" i="1"/>
  <c r="P9" i="1"/>
  <c r="P6" i="1"/>
  <c r="O2" i="1"/>
  <c r="P8" i="1"/>
  <c r="P10" i="1"/>
  <c r="P14" i="1"/>
  <c r="P12" i="1"/>
  <c r="P7" i="1"/>
  <c r="P11" i="1"/>
  <c r="O3" i="1"/>
  <c r="Q12" i="1" l="1"/>
  <c r="Q14" i="1"/>
  <c r="Q7" i="1"/>
  <c r="Q8" i="1"/>
  <c r="Q10" i="1"/>
  <c r="Q11" i="1"/>
  <c r="Q13" i="1"/>
  <c r="Q15" i="1"/>
  <c r="Q9" i="1"/>
  <c r="Q6" i="1"/>
  <c r="R6" i="1" l="1"/>
  <c r="R12" i="1"/>
  <c r="R14" i="1"/>
  <c r="R7" i="1"/>
  <c r="R8" i="1"/>
  <c r="R10" i="1"/>
  <c r="R11" i="1"/>
  <c r="R15" i="1"/>
  <c r="R13" i="1"/>
  <c r="R9" i="1"/>
  <c r="S6" i="1" l="1"/>
  <c r="S12" i="1"/>
  <c r="S14" i="1"/>
  <c r="S10" i="1"/>
  <c r="S13" i="1"/>
  <c r="S15" i="1"/>
  <c r="S9" i="1"/>
  <c r="S8" i="1"/>
  <c r="S11" i="1"/>
  <c r="S7" i="1"/>
  <c r="T7" i="1" l="1"/>
  <c r="T9" i="1"/>
  <c r="T6" i="1"/>
  <c r="T15" i="1"/>
  <c r="T12" i="1"/>
  <c r="T14" i="1"/>
  <c r="T8" i="1"/>
  <c r="T10" i="1"/>
  <c r="T13" i="1"/>
  <c r="T11" i="1"/>
  <c r="S3" i="1"/>
  <c r="U7" i="1" l="1"/>
  <c r="U9" i="1"/>
  <c r="U13" i="1"/>
  <c r="U6" i="1"/>
  <c r="U15" i="1"/>
  <c r="U12" i="1"/>
  <c r="U14" i="1"/>
  <c r="U8" i="1"/>
  <c r="U10" i="1"/>
  <c r="U11" i="1"/>
  <c r="V7" i="1" l="1"/>
  <c r="V9" i="1"/>
  <c r="V11" i="1"/>
  <c r="V6" i="1"/>
  <c r="V12" i="1"/>
  <c r="V14" i="1"/>
  <c r="V13" i="1"/>
  <c r="V8" i="1"/>
  <c r="V10" i="1"/>
  <c r="V15" i="1"/>
  <c r="W6" i="1" l="1"/>
  <c r="W7" i="1"/>
  <c r="W9" i="1"/>
  <c r="W13" i="1"/>
  <c r="W12" i="1"/>
  <c r="W14" i="1"/>
  <c r="W8" i="1"/>
  <c r="W10" i="1"/>
  <c r="W11" i="1"/>
  <c r="W15" i="1"/>
  <c r="X12" i="1" l="1"/>
  <c r="X14" i="1"/>
  <c r="X13" i="1"/>
  <c r="X10" i="1"/>
  <c r="X11" i="1"/>
  <c r="X7" i="1"/>
  <c r="X9" i="1"/>
  <c r="X6" i="1"/>
  <c r="X15" i="1"/>
  <c r="X8" i="1"/>
  <c r="W3" i="1"/>
  <c r="Y11" i="1" l="1"/>
  <c r="Y13" i="1"/>
  <c r="Y15" i="1"/>
  <c r="Y6" i="1"/>
  <c r="Y7" i="1"/>
  <c r="Y9" i="1"/>
  <c r="Y12" i="1"/>
  <c r="Y14" i="1"/>
  <c r="Y8" i="1"/>
  <c r="Y10" i="1"/>
  <c r="Z11" i="1" l="1"/>
  <c r="Z13" i="1"/>
  <c r="Z15" i="1"/>
  <c r="Z10" i="1"/>
  <c r="Z7" i="1"/>
  <c r="Z9" i="1"/>
  <c r="Z6" i="1"/>
  <c r="Z12" i="1"/>
  <c r="Z14" i="1"/>
  <c r="Z8" i="1"/>
  <c r="AA15" i="1" l="1"/>
  <c r="AA12" i="1"/>
  <c r="AA11" i="1"/>
  <c r="AA13" i="1"/>
  <c r="AA9" i="1"/>
  <c r="AA6" i="1"/>
  <c r="AA7" i="1"/>
  <c r="AA14" i="1"/>
  <c r="AA10" i="1"/>
  <c r="AA8" i="1"/>
  <c r="AB8" i="1" l="1"/>
  <c r="AB10" i="1"/>
  <c r="AB12" i="1"/>
  <c r="AB6" i="1"/>
  <c r="AB14" i="1"/>
  <c r="AB11" i="1"/>
  <c r="AB13" i="1"/>
  <c r="AB15" i="1"/>
  <c r="AB7" i="1"/>
  <c r="AB9" i="1"/>
  <c r="AA3" i="1"/>
  <c r="AA2" i="1"/>
  <c r="AC14" i="1" l="1"/>
  <c r="AC8" i="1"/>
  <c r="AC10" i="1"/>
  <c r="AC6" i="1"/>
  <c r="AC11" i="1"/>
  <c r="AC13" i="1"/>
  <c r="AC15" i="1"/>
  <c r="AC7" i="1"/>
  <c r="AC9" i="1"/>
  <c r="AC12" i="1"/>
  <c r="AD15" i="1" l="1"/>
  <c r="AD8" i="1"/>
  <c r="AD10" i="1"/>
  <c r="AD12" i="1"/>
  <c r="AD11" i="1"/>
  <c r="AD13" i="1"/>
  <c r="AD14" i="1"/>
  <c r="AD6" i="1"/>
  <c r="AD7" i="1"/>
  <c r="AD9" i="1"/>
  <c r="AE12" i="1" l="1"/>
  <c r="AE6" i="1"/>
  <c r="AE8" i="1"/>
  <c r="AE10" i="1"/>
  <c r="AE11" i="1"/>
  <c r="AE13" i="1"/>
  <c r="AE15" i="1"/>
  <c r="AE14" i="1"/>
  <c r="AE7" i="1"/>
  <c r="AE9" i="1"/>
  <c r="AF11" i="1" l="1"/>
  <c r="AF13" i="1"/>
  <c r="AF15" i="1"/>
  <c r="AF14" i="1"/>
  <c r="AF8" i="1"/>
  <c r="AF10" i="1"/>
  <c r="AF9" i="1"/>
  <c r="AF12" i="1"/>
  <c r="AF6" i="1"/>
  <c r="AF7" i="1"/>
  <c r="AG12" i="1" l="1"/>
  <c r="AG14" i="1"/>
  <c r="AG9" i="1"/>
  <c r="AG8" i="1"/>
  <c r="AG10" i="1"/>
  <c r="AG11" i="1"/>
  <c r="AG13" i="1"/>
  <c r="AG15" i="1"/>
  <c r="AG7" i="1"/>
  <c r="AG6" i="1"/>
  <c r="AF3" i="1"/>
  <c r="AH6" i="1" l="1"/>
  <c r="AH12" i="1"/>
  <c r="AH14" i="1"/>
  <c r="AH7" i="1"/>
  <c r="AH8" i="1"/>
  <c r="AH10" i="1"/>
  <c r="AH9" i="1"/>
  <c r="AH11" i="1"/>
  <c r="AH13" i="1"/>
  <c r="AH15" i="1"/>
  <c r="AI10" i="1" l="1"/>
  <c r="AI6" i="1"/>
  <c r="AI12" i="1"/>
  <c r="AI14" i="1"/>
  <c r="AI9" i="1"/>
  <c r="AI15" i="1"/>
  <c r="AI8" i="1"/>
  <c r="AI13" i="1"/>
  <c r="AI11" i="1"/>
  <c r="AI7" i="1"/>
</calcChain>
</file>

<file path=xl/sharedStrings.xml><?xml version="1.0" encoding="utf-8"?>
<sst xmlns="http://schemas.openxmlformats.org/spreadsheetml/2006/main" count="39" uniqueCount="32">
  <si>
    <t>Project Start Date:</t>
  </si>
  <si>
    <t>Project Name: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</si>
  <si>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</si>
  <si>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</si>
  <si>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</si>
  <si>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</si>
  <si>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</si>
  <si>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</si>
  <si>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</si>
  <si>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</si>
  <si>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Kate</t>
  </si>
  <si>
    <t>Michael</t>
  </si>
  <si>
    <t>Statuses</t>
  </si>
  <si>
    <t>Not started</t>
  </si>
  <si>
    <t>Blocked</t>
  </si>
  <si>
    <t>Complete</t>
  </si>
  <si>
    <t>Task 3</t>
  </si>
  <si>
    <t>Task 4</t>
  </si>
  <si>
    <t>Task 5</t>
  </si>
  <si>
    <t>Task 6</t>
  </si>
  <si>
    <t>Task 7</t>
  </si>
  <si>
    <t>James</t>
  </si>
  <si>
    <t>Luke</t>
  </si>
  <si>
    <t>In progress</t>
  </si>
  <si>
    <t>Adam</t>
  </si>
  <si>
    <t>Eva</t>
  </si>
  <si>
    <t>Kris</t>
  </si>
  <si>
    <t>Task 1</t>
  </si>
  <si>
    <t>Task 2</t>
  </si>
  <si>
    <t>Task 8</t>
  </si>
  <si>
    <t>Task 9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</si>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</sst>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"/>
    <numFmt numFmtId="165" formatCode="mmm"/>
    <numFmt numFmtId="166" formatCode="yyyy"/>
    <numFmt numFmtId="167" formatCode="d\-mmm\-yy"/>
    <numFmt numFmtId="168" formatCode="dd\-mmm\-yy"/>
  </numFmts>
  <fonts count="5" x14ac:knownFonts="1">
    <font>
      <sz val="11"/>
      <color theme="1"/>
      <name val="Franklin Gothic Medium"/>
      <family val="2"/>
      <charset val="238"/>
      <scheme val="minor"/>
    </font>
    <font>
      <b/>
      <sz val="12"/>
      <color theme="1"/>
      <name val="Franklin Gothic Medium"/>
      <family val="2"/>
      <charset val="238"/>
      <scheme val="minor"/>
    </font>
    <font>
      <sz val="11"/>
      <color theme="1"/>
      <name val="Franklin Gothic Medium"/>
      <family val="2"/>
      <charset val="238"/>
      <scheme val="minor"/>
    </font>
    <font>
      <sz val="11"/>
      <color theme="1"/>
      <name val="Wingdings"/>
      <charset val="2"/>
    </font>
    <font>
      <b/>
      <sz val="12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textRotation="90"/>
    </xf>
    <xf numFmtId="0" fontId="0" fillId="0" borderId="1" xfId="0" applyBorder="1"/>
    <xf numFmtId="167" fontId="0" fillId="0" borderId="0" xfId="0" applyNumberFormat="1"/>
    <xf numFmtId="168" fontId="0" fillId="0" borderId="0" xfId="0" applyNumberFormat="1"/>
    <xf numFmtId="0" fontId="0" fillId="0" borderId="0" xfId="0" applyBorder="1"/>
    <xf numFmtId="166" fontId="0" fillId="0" borderId="0" xfId="0" applyNumberFormat="1" applyAlignment="1">
      <alignment horizontal="center"/>
    </xf>
    <xf numFmtId="168" fontId="0" fillId="0" borderId="1" xfId="0" applyNumberFormat="1" applyBorder="1"/>
    <xf numFmtId="9" fontId="0" fillId="0" borderId="1" xfId="1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3" fillId="0" borderId="0" xfId="0" applyFont="1" applyBorder="1" applyAlignment="1">
      <alignment horizontal="center" vertical="center"/>
    </xf>
    <xf numFmtId="0" fontId="0" fillId="0" borderId="0" xfId="0" applyFill="1"/>
    <xf numFmtId="166" fontId="0" fillId="0" borderId="0" xfId="0" applyNumberFormat="1" applyFill="1" applyAlignment="1"/>
    <xf numFmtId="165" fontId="4" fillId="0" borderId="0" xfId="0" applyNumberFormat="1" applyFont="1" applyFill="1" applyAlignment="1"/>
    <xf numFmtId="164" fontId="0" fillId="0" borderId="0" xfId="0" applyNumberFormat="1" applyFill="1" applyAlignment="1">
      <alignment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1" xfId="0" applyFill="1" applyBorder="1"/>
    <xf numFmtId="9" fontId="0" fillId="0" borderId="0" xfId="1" applyFont="1"/>
    <xf numFmtId="165" fontId="4" fillId="2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ny" xfId="0" builtinId="0"/>
    <cellStyle name="Procentowy" xfId="1" builtinId="5"/>
  </cellStyles>
  <dxfs count="10">
    <dxf>
      <fill>
        <patternFill>
          <bgColor theme="8" tint="0.39994506668294322"/>
        </patternFill>
      </fill>
    </dxf>
    <dxf>
      <border>
        <left style="thin">
          <color theme="6" tint="-0.24994659260841701"/>
        </left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rgb="FFB3D7B3"/>
        </patternFill>
      </fill>
    </dxf>
    <dxf>
      <fill>
        <patternFill>
          <bgColor rgb="FFB3D7B3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3D7B3"/>
        </patternFill>
      </fill>
    </dxf>
  </dxfs>
  <tableStyles count="0" defaultTableStyle="TableStyleMedium2" defaultPivotStyle="PivotStyleLight16"/>
  <colors>
    <mruColors>
      <color rgb="FFB3D7B3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iatka">
  <a:themeElements>
    <a:clrScheme name="Strzecha">
      <a:dk1>
        <a:sysClr val="windowText" lastClr="000000"/>
      </a:dk1>
      <a:lt1>
        <a:sysClr val="window" lastClr="FFFFFF"/>
      </a:lt1>
      <a:dk2>
        <a:srgbClr val="1D3641"/>
      </a:dk2>
      <a:lt2>
        <a:srgbClr val="DFE6D0"/>
      </a:lt2>
      <a:accent1>
        <a:srgbClr val="759AA5"/>
      </a:accent1>
      <a:accent2>
        <a:srgbClr val="CFC60D"/>
      </a:accent2>
      <a:accent3>
        <a:srgbClr val="99987F"/>
      </a:accent3>
      <a:accent4>
        <a:srgbClr val="90AC97"/>
      </a:accent4>
      <a:accent5>
        <a:srgbClr val="FFAD1C"/>
      </a:accent5>
      <a:accent6>
        <a:srgbClr val="B9AB6F"/>
      </a:accent6>
      <a:hlink>
        <a:srgbClr val="66AACD"/>
      </a:hlink>
      <a:folHlink>
        <a:srgbClr val="809DB3"/>
      </a:folHlink>
    </a:clrScheme>
    <a:fontScheme name="Siatka">
      <a:maj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ajorFont>
      <a:min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inorFont>
    </a:fontScheme>
    <a:fmtScheme name="Siatka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175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3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3000"/>
                <a:satMod val="11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2"/>
  <sheetViews>
    <sheetView showGridLines="0" tabSelected="1" zoomScaleNormal="10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AD23" sqref="AD23"/>
    </sheetView>
  </sheetViews>
  <sheetFormatPr defaultRowHeight="15.75" x14ac:dyDescent="0.3"/>
  <cols>
    <col min="1" max="1" width="17.33203125" customWidth="1"/>
    <col min="2" max="3" width="14.6640625" customWidth="1"/>
    <col min="4" max="4" width="11.44140625" customWidth="1"/>
    <col min="5" max="5" width="10.33203125" customWidth="1"/>
    <col min="6" max="6" width="10.109375" customWidth="1"/>
    <col min="7" max="7" width="8" customWidth="1"/>
    <col min="8" max="9" width="13.44140625" customWidth="1"/>
    <col min="10" max="11" width="4.77734375" customWidth="1"/>
    <col min="12" max="12" width="5" bestFit="1" customWidth="1"/>
    <col min="13" max="14" width="4.77734375" customWidth="1"/>
    <col min="15" max="15" width="5.33203125" customWidth="1"/>
    <col min="16" max="24" width="4.77734375" customWidth="1"/>
    <col min="25" max="25" width="6.33203125" customWidth="1"/>
    <col min="26" max="26" width="4.77734375" customWidth="1"/>
    <col min="27" max="27" width="5.33203125" customWidth="1"/>
    <col min="28" max="33" width="4.77734375" customWidth="1"/>
    <col min="34" max="34" width="6.109375" customWidth="1"/>
    <col min="35" max="35" width="5.44140625" customWidth="1"/>
  </cols>
  <sheetData>
    <row r="2" spans="2:62" x14ac:dyDescent="0.3">
      <c r="B2" t="s">
        <v>0</v>
      </c>
      <c r="C2" s="4">
        <v>44562</v>
      </c>
      <c r="K2" s="7"/>
      <c r="L2" s="7"/>
      <c r="M2" s="7"/>
      <c r="N2" s="7"/>
      <c r="O2" s="26">
        <f>P4</f>
        <v>44606</v>
      </c>
      <c r="P2" s="26"/>
      <c r="Q2" s="26"/>
      <c r="R2" s="26"/>
      <c r="S2" s="7"/>
      <c r="T2" s="7"/>
      <c r="U2" s="7"/>
      <c r="V2" s="7"/>
      <c r="W2" s="7"/>
      <c r="X2" s="7"/>
      <c r="Y2" s="7"/>
      <c r="Z2" s="7"/>
      <c r="AA2" s="26">
        <f>AB4</f>
        <v>44690</v>
      </c>
      <c r="AB2" s="26"/>
      <c r="AC2" s="26"/>
      <c r="AD2" s="26"/>
      <c r="AE2" s="26"/>
      <c r="AF2" s="7"/>
      <c r="AG2" s="7"/>
      <c r="AH2" s="7"/>
      <c r="AI2" s="7"/>
      <c r="AJ2" s="13"/>
      <c r="AK2" s="13"/>
      <c r="AL2" s="13"/>
      <c r="AM2" s="13"/>
      <c r="AN2" s="24"/>
      <c r="AO2" s="24"/>
      <c r="AP2" s="24"/>
      <c r="AQ2" s="24"/>
      <c r="AR2" s="24"/>
      <c r="AS2" s="13"/>
      <c r="AT2" s="13"/>
      <c r="AU2" s="13"/>
      <c r="AV2" s="13"/>
      <c r="AW2" s="13"/>
      <c r="AX2" s="13"/>
      <c r="AY2" s="13"/>
      <c r="AZ2" s="13"/>
      <c r="BA2" s="13"/>
      <c r="BB2" s="24"/>
      <c r="BC2" s="24"/>
      <c r="BD2" s="24"/>
      <c r="BE2" s="24"/>
      <c r="BF2" s="14"/>
      <c r="BG2" s="13"/>
      <c r="BH2" s="13"/>
      <c r="BI2" s="13"/>
      <c r="BJ2" s="13"/>
    </row>
    <row r="3" spans="2:62" ht="18.75" customHeight="1" x14ac:dyDescent="0.3">
      <c r="B3" t="s">
        <v>1</v>
      </c>
      <c r="K3" s="22">
        <f>L4</f>
        <v>44578</v>
      </c>
      <c r="L3" s="22"/>
      <c r="M3" s="22"/>
      <c r="N3" s="22"/>
      <c r="O3" s="23">
        <f t="shared" ref="O3:W3" si="0">P4</f>
        <v>44606</v>
      </c>
      <c r="P3" s="23"/>
      <c r="Q3" s="23"/>
      <c r="R3" s="23"/>
      <c r="S3" s="22">
        <f t="shared" ref="S3" si="1">T4</f>
        <v>44634</v>
      </c>
      <c r="T3" s="22"/>
      <c r="U3" s="22"/>
      <c r="V3" s="22"/>
      <c r="W3" s="23">
        <f t="shared" si="0"/>
        <v>44662</v>
      </c>
      <c r="X3" s="23"/>
      <c r="Y3" s="23"/>
      <c r="Z3" s="23"/>
      <c r="AA3" s="22">
        <f>AB4</f>
        <v>44690</v>
      </c>
      <c r="AB3" s="22"/>
      <c r="AC3" s="22"/>
      <c r="AD3" s="22"/>
      <c r="AE3" s="22"/>
      <c r="AF3" s="23">
        <f t="shared" ref="AF3" si="2">AG4</f>
        <v>44725</v>
      </c>
      <c r="AG3" s="23"/>
      <c r="AH3" s="23"/>
      <c r="AI3" s="23"/>
      <c r="AJ3" s="25"/>
      <c r="AK3" s="25"/>
      <c r="AL3" s="25"/>
      <c r="AM3" s="25"/>
      <c r="AN3" s="25"/>
      <c r="AO3" s="25"/>
      <c r="AP3" s="25"/>
      <c r="AQ3" s="25"/>
      <c r="AR3" s="2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3"/>
    </row>
    <row r="4" spans="2:62" ht="42" x14ac:dyDescent="0.3">
      <c r="K4" s="2">
        <v>44571</v>
      </c>
      <c r="L4" s="2">
        <f>K4+7</f>
        <v>44578</v>
      </c>
      <c r="M4" s="2">
        <f>L4+7</f>
        <v>44585</v>
      </c>
      <c r="N4" s="2">
        <f t="shared" ref="N4:AI4" si="3">M4+7</f>
        <v>44592</v>
      </c>
      <c r="O4" s="2">
        <f t="shared" si="3"/>
        <v>44599</v>
      </c>
      <c r="P4" s="2">
        <f t="shared" si="3"/>
        <v>44606</v>
      </c>
      <c r="Q4" s="2">
        <f t="shared" si="3"/>
        <v>44613</v>
      </c>
      <c r="R4" s="2">
        <f t="shared" si="3"/>
        <v>44620</v>
      </c>
      <c r="S4" s="2">
        <f t="shared" si="3"/>
        <v>44627</v>
      </c>
      <c r="T4" s="2">
        <f t="shared" si="3"/>
        <v>44634</v>
      </c>
      <c r="U4" s="2">
        <f t="shared" si="3"/>
        <v>44641</v>
      </c>
      <c r="V4" s="2">
        <f t="shared" si="3"/>
        <v>44648</v>
      </c>
      <c r="W4" s="2">
        <f t="shared" si="3"/>
        <v>44655</v>
      </c>
      <c r="X4" s="2">
        <f t="shared" si="3"/>
        <v>44662</v>
      </c>
      <c r="Y4" s="2">
        <f t="shared" si="3"/>
        <v>44669</v>
      </c>
      <c r="Z4" s="2">
        <f t="shared" si="3"/>
        <v>44676</v>
      </c>
      <c r="AA4" s="2">
        <f t="shared" si="3"/>
        <v>44683</v>
      </c>
      <c r="AB4" s="2">
        <f t="shared" si="3"/>
        <v>44690</v>
      </c>
      <c r="AC4" s="2">
        <f t="shared" si="3"/>
        <v>44697</v>
      </c>
      <c r="AD4" s="2">
        <f t="shared" si="3"/>
        <v>44704</v>
      </c>
      <c r="AE4" s="2">
        <f t="shared" si="3"/>
        <v>44711</v>
      </c>
      <c r="AF4" s="2">
        <f t="shared" si="3"/>
        <v>44718</v>
      </c>
      <c r="AG4" s="2">
        <f t="shared" si="3"/>
        <v>44725</v>
      </c>
      <c r="AH4" s="2">
        <f t="shared" si="3"/>
        <v>44732</v>
      </c>
      <c r="AI4" s="2">
        <f t="shared" si="3"/>
        <v>44739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</row>
    <row r="5" spans="2:62" ht="20.100000000000001" customHeight="1" x14ac:dyDescent="0.3"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2:62" ht="20.100000000000001" customHeight="1" x14ac:dyDescent="0.3">
      <c r="B6" s="3">
        <v>1</v>
      </c>
      <c r="C6" s="3" t="s">
        <v>27</v>
      </c>
      <c r="D6" s="3" t="s">
        <v>24</v>
      </c>
      <c r="E6" s="8">
        <v>44683</v>
      </c>
      <c r="F6" s="8">
        <v>44742</v>
      </c>
      <c r="G6" s="19">
        <f>IF(F6="","",(NETWORKDAYS(E6,F6)))</f>
        <v>44</v>
      </c>
      <c r="H6" s="3" t="s">
        <v>23</v>
      </c>
      <c r="I6" s="9">
        <v>0.45</v>
      </c>
      <c r="K6" s="18" t="str">
        <f>IF(K$4=($F6-WEEKDAY($F6,2)+1),"t","")</f>
        <v/>
      </c>
      <c r="L6" s="18" t="str">
        <f t="shared" ref="L6:AI12" si="4">IF(L$4=($F6-WEEKDAY($F6,2)+1),"t","")</f>
        <v/>
      </c>
      <c r="M6" s="18" t="str">
        <f t="shared" si="4"/>
        <v/>
      </c>
      <c r="N6" s="18" t="str">
        <f t="shared" si="4"/>
        <v/>
      </c>
      <c r="O6" s="18" t="str">
        <f t="shared" si="4"/>
        <v/>
      </c>
      <c r="P6" s="18" t="str">
        <f t="shared" si="4"/>
        <v/>
      </c>
      <c r="Q6" s="18" t="str">
        <f t="shared" si="4"/>
        <v/>
      </c>
      <c r="R6" s="18" t="str">
        <f t="shared" si="4"/>
        <v/>
      </c>
      <c r="S6" s="18" t="str">
        <f t="shared" si="4"/>
        <v/>
      </c>
      <c r="T6" s="18" t="str">
        <f t="shared" si="4"/>
        <v/>
      </c>
      <c r="U6" s="18" t="str">
        <f t="shared" si="4"/>
        <v/>
      </c>
      <c r="V6" s="18" t="str">
        <f t="shared" si="4"/>
        <v/>
      </c>
      <c r="W6" s="18" t="str">
        <f t="shared" si="4"/>
        <v/>
      </c>
      <c r="X6" s="18" t="str">
        <f t="shared" si="4"/>
        <v/>
      </c>
      <c r="Y6" s="18" t="str">
        <f t="shared" si="4"/>
        <v/>
      </c>
      <c r="Z6" s="18" t="str">
        <f t="shared" si="4"/>
        <v/>
      </c>
      <c r="AA6" s="18" t="str">
        <f t="shared" si="4"/>
        <v/>
      </c>
      <c r="AB6" s="18" t="str">
        <f t="shared" si="4"/>
        <v/>
      </c>
      <c r="AC6" s="18" t="str">
        <f t="shared" si="4"/>
        <v/>
      </c>
      <c r="AD6" s="18" t="str">
        <f t="shared" si="4"/>
        <v/>
      </c>
      <c r="AE6" s="18" t="str">
        <f t="shared" si="4"/>
        <v/>
      </c>
      <c r="AF6" s="18" t="str">
        <f t="shared" si="4"/>
        <v/>
      </c>
      <c r="AG6" s="18" t="str">
        <f t="shared" si="4"/>
        <v/>
      </c>
      <c r="AH6" s="18" t="str">
        <f t="shared" si="4"/>
        <v/>
      </c>
      <c r="AI6" s="18" t="str">
        <f t="shared" si="4"/>
        <v>t</v>
      </c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3"/>
    </row>
    <row r="7" spans="2:62" ht="20.100000000000001" customHeight="1" x14ac:dyDescent="0.3">
      <c r="B7" s="3">
        <v>2</v>
      </c>
      <c r="C7" s="3" t="s">
        <v>28</v>
      </c>
      <c r="D7" s="3" t="s">
        <v>10</v>
      </c>
      <c r="E7" s="8">
        <v>44612</v>
      </c>
      <c r="F7" s="8">
        <v>44691</v>
      </c>
      <c r="G7" s="19">
        <f t="shared" ref="G7:G13" si="5">IF(F7="","",(NETWORKDAYS(E7,F7)))</f>
        <v>57</v>
      </c>
      <c r="H7" s="3" t="s">
        <v>15</v>
      </c>
      <c r="I7" s="9">
        <v>1</v>
      </c>
      <c r="K7" s="18" t="str">
        <f t="shared" ref="K7:Z15" si="6">IF(K$4=($F7-WEEKDAY($F7,2)+1),"t","")</f>
        <v/>
      </c>
      <c r="L7" s="18" t="str">
        <f t="shared" si="4"/>
        <v/>
      </c>
      <c r="M7" s="18" t="str">
        <f t="shared" si="4"/>
        <v/>
      </c>
      <c r="N7" s="18" t="str">
        <f t="shared" si="4"/>
        <v/>
      </c>
      <c r="O7" s="18" t="str">
        <f t="shared" si="4"/>
        <v/>
      </c>
      <c r="P7" s="18" t="str">
        <f t="shared" si="4"/>
        <v/>
      </c>
      <c r="Q7" s="18" t="str">
        <f t="shared" si="4"/>
        <v/>
      </c>
      <c r="R7" s="18" t="str">
        <f t="shared" si="4"/>
        <v/>
      </c>
      <c r="S7" s="18" t="str">
        <f t="shared" si="4"/>
        <v/>
      </c>
      <c r="T7" s="18" t="str">
        <f t="shared" si="4"/>
        <v/>
      </c>
      <c r="U7" s="18" t="str">
        <f t="shared" si="4"/>
        <v/>
      </c>
      <c r="V7" s="18" t="str">
        <f t="shared" si="4"/>
        <v/>
      </c>
      <c r="W7" s="18" t="str">
        <f t="shared" si="4"/>
        <v/>
      </c>
      <c r="X7" s="18" t="str">
        <f t="shared" si="4"/>
        <v/>
      </c>
      <c r="Y7" s="18" t="str">
        <f t="shared" si="4"/>
        <v/>
      </c>
      <c r="Z7" s="18" t="str">
        <f t="shared" si="4"/>
        <v/>
      </c>
      <c r="AA7" s="18" t="str">
        <f t="shared" si="4"/>
        <v/>
      </c>
      <c r="AB7" s="18" t="str">
        <f t="shared" si="4"/>
        <v>t</v>
      </c>
      <c r="AC7" s="18" t="str">
        <f t="shared" si="4"/>
        <v/>
      </c>
      <c r="AD7" s="18" t="str">
        <f t="shared" si="4"/>
        <v/>
      </c>
      <c r="AE7" s="18" t="str">
        <f t="shared" si="4"/>
        <v/>
      </c>
      <c r="AF7" s="18" t="str">
        <f t="shared" si="4"/>
        <v/>
      </c>
      <c r="AG7" s="18" t="str">
        <f t="shared" si="4"/>
        <v/>
      </c>
      <c r="AH7" s="18" t="str">
        <f t="shared" si="4"/>
        <v/>
      </c>
      <c r="AI7" s="18" t="str">
        <f t="shared" si="4"/>
        <v/>
      </c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3"/>
    </row>
    <row r="8" spans="2:62" ht="20.100000000000001" customHeight="1" x14ac:dyDescent="0.3">
      <c r="B8" s="3">
        <v>3</v>
      </c>
      <c r="C8" s="3" t="s">
        <v>16</v>
      </c>
      <c r="D8" s="3" t="s">
        <v>21</v>
      </c>
      <c r="E8" s="8">
        <v>44630</v>
      </c>
      <c r="F8" s="8">
        <v>44735</v>
      </c>
      <c r="G8" s="19">
        <f t="shared" si="5"/>
        <v>76</v>
      </c>
      <c r="H8" s="3" t="s">
        <v>23</v>
      </c>
      <c r="I8" s="9">
        <v>1</v>
      </c>
      <c r="K8" s="18" t="str">
        <f t="shared" si="6"/>
        <v/>
      </c>
      <c r="L8" s="18" t="str">
        <f t="shared" si="4"/>
        <v/>
      </c>
      <c r="M8" s="18" t="str">
        <f t="shared" si="4"/>
        <v/>
      </c>
      <c r="N8" s="18" t="str">
        <f t="shared" si="4"/>
        <v/>
      </c>
      <c r="O8" s="18" t="str">
        <f t="shared" si="4"/>
        <v/>
      </c>
      <c r="P8" s="18" t="str">
        <f t="shared" si="4"/>
        <v/>
      </c>
      <c r="Q8" s="18" t="str">
        <f t="shared" si="4"/>
        <v/>
      </c>
      <c r="R8" s="18" t="str">
        <f t="shared" si="4"/>
        <v/>
      </c>
      <c r="S8" s="18" t="str">
        <f t="shared" si="4"/>
        <v/>
      </c>
      <c r="T8" s="18" t="str">
        <f t="shared" si="4"/>
        <v/>
      </c>
      <c r="U8" s="18" t="str">
        <f t="shared" si="4"/>
        <v/>
      </c>
      <c r="V8" s="18" t="str">
        <f t="shared" si="4"/>
        <v/>
      </c>
      <c r="W8" s="18" t="str">
        <f t="shared" si="4"/>
        <v/>
      </c>
      <c r="X8" s="18" t="str">
        <f t="shared" si="4"/>
        <v/>
      </c>
      <c r="Y8" s="18" t="str">
        <f t="shared" si="4"/>
        <v/>
      </c>
      <c r="Z8" s="18" t="str">
        <f t="shared" si="4"/>
        <v/>
      </c>
      <c r="AA8" s="18" t="str">
        <f t="shared" si="4"/>
        <v/>
      </c>
      <c r="AB8" s="18" t="str">
        <f t="shared" si="4"/>
        <v/>
      </c>
      <c r="AC8" s="18" t="str">
        <f t="shared" si="4"/>
        <v/>
      </c>
      <c r="AD8" s="18" t="str">
        <f t="shared" si="4"/>
        <v/>
      </c>
      <c r="AE8" s="18" t="str">
        <f t="shared" si="4"/>
        <v/>
      </c>
      <c r="AF8" s="18" t="str">
        <f t="shared" si="4"/>
        <v/>
      </c>
      <c r="AG8" s="18" t="str">
        <f t="shared" si="4"/>
        <v/>
      </c>
      <c r="AH8" s="18" t="str">
        <f t="shared" si="4"/>
        <v>t</v>
      </c>
      <c r="AI8" s="18" t="str">
        <f t="shared" si="4"/>
        <v/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7"/>
      <c r="BC8" s="17"/>
      <c r="BD8" s="17"/>
      <c r="BE8" s="17"/>
      <c r="BF8" s="17"/>
      <c r="BG8" s="17"/>
      <c r="BH8" s="17"/>
      <c r="BI8" s="17"/>
      <c r="BJ8" s="13"/>
    </row>
    <row r="9" spans="2:62" ht="20.100000000000001" customHeight="1" x14ac:dyDescent="0.3">
      <c r="B9" s="3">
        <v>4</v>
      </c>
      <c r="C9" s="3" t="s">
        <v>17</v>
      </c>
      <c r="D9" s="3" t="s">
        <v>25</v>
      </c>
      <c r="E9" s="8">
        <v>44628</v>
      </c>
      <c r="F9" s="8">
        <v>44685</v>
      </c>
      <c r="G9" s="19">
        <f t="shared" si="5"/>
        <v>42</v>
      </c>
      <c r="H9" s="3" t="s">
        <v>23</v>
      </c>
      <c r="I9" s="9">
        <v>0.6</v>
      </c>
      <c r="K9" s="18" t="str">
        <f t="shared" si="6"/>
        <v/>
      </c>
      <c r="L9" s="18" t="str">
        <f t="shared" si="4"/>
        <v/>
      </c>
      <c r="M9" s="18" t="str">
        <f t="shared" si="4"/>
        <v/>
      </c>
      <c r="N9" s="18" t="str">
        <f t="shared" si="4"/>
        <v/>
      </c>
      <c r="O9" s="18" t="str">
        <f t="shared" si="4"/>
        <v/>
      </c>
      <c r="P9" s="18" t="str">
        <f t="shared" si="4"/>
        <v/>
      </c>
      <c r="Q9" s="18" t="str">
        <f t="shared" si="4"/>
        <v/>
      </c>
      <c r="R9" s="18" t="str">
        <f t="shared" si="4"/>
        <v/>
      </c>
      <c r="S9" s="18" t="str">
        <f t="shared" si="4"/>
        <v/>
      </c>
      <c r="T9" s="18" t="str">
        <f t="shared" si="4"/>
        <v/>
      </c>
      <c r="U9" s="18" t="str">
        <f t="shared" si="4"/>
        <v/>
      </c>
      <c r="V9" s="18" t="str">
        <f t="shared" si="4"/>
        <v/>
      </c>
      <c r="W9" s="18" t="str">
        <f t="shared" si="4"/>
        <v/>
      </c>
      <c r="X9" s="18" t="str">
        <f t="shared" si="4"/>
        <v/>
      </c>
      <c r="Y9" s="18" t="str">
        <f t="shared" si="4"/>
        <v/>
      </c>
      <c r="Z9" s="18" t="str">
        <f t="shared" si="4"/>
        <v/>
      </c>
      <c r="AA9" s="18" t="str">
        <f t="shared" si="4"/>
        <v>t</v>
      </c>
      <c r="AB9" s="18" t="str">
        <f t="shared" si="4"/>
        <v/>
      </c>
      <c r="AC9" s="18" t="str">
        <f t="shared" si="4"/>
        <v/>
      </c>
      <c r="AD9" s="18" t="str">
        <f t="shared" si="4"/>
        <v/>
      </c>
      <c r="AE9" s="18" t="str">
        <f t="shared" si="4"/>
        <v/>
      </c>
      <c r="AF9" s="18" t="str">
        <f t="shared" si="4"/>
        <v/>
      </c>
      <c r="AG9" s="18" t="str">
        <f t="shared" si="4"/>
        <v/>
      </c>
      <c r="AH9" s="18" t="str">
        <f t="shared" si="4"/>
        <v/>
      </c>
      <c r="AI9" s="18" t="str">
        <f t="shared" si="4"/>
        <v/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 spans="2:62" ht="20.100000000000001" customHeight="1" x14ac:dyDescent="0.3">
      <c r="B10" s="3">
        <v>5</v>
      </c>
      <c r="C10" s="3" t="s">
        <v>18</v>
      </c>
      <c r="D10" s="3" t="s">
        <v>11</v>
      </c>
      <c r="E10" s="8">
        <v>44614</v>
      </c>
      <c r="F10" s="8">
        <v>44695</v>
      </c>
      <c r="G10" s="19">
        <f t="shared" si="5"/>
        <v>59</v>
      </c>
      <c r="H10" s="3" t="s">
        <v>14</v>
      </c>
      <c r="I10" s="9">
        <v>0.2</v>
      </c>
      <c r="K10" s="18" t="str">
        <f t="shared" si="6"/>
        <v/>
      </c>
      <c r="L10" s="18" t="str">
        <f t="shared" si="4"/>
        <v/>
      </c>
      <c r="M10" s="18" t="str">
        <f t="shared" si="4"/>
        <v/>
      </c>
      <c r="N10" s="18" t="str">
        <f t="shared" si="4"/>
        <v/>
      </c>
      <c r="O10" s="18" t="str">
        <f t="shared" si="4"/>
        <v/>
      </c>
      <c r="P10" s="18" t="str">
        <f t="shared" si="4"/>
        <v/>
      </c>
      <c r="Q10" s="18" t="str">
        <f t="shared" si="4"/>
        <v/>
      </c>
      <c r="R10" s="18" t="str">
        <f t="shared" si="4"/>
        <v/>
      </c>
      <c r="S10" s="18" t="str">
        <f t="shared" si="4"/>
        <v/>
      </c>
      <c r="T10" s="18" t="str">
        <f t="shared" si="4"/>
        <v/>
      </c>
      <c r="U10" s="18" t="str">
        <f t="shared" si="4"/>
        <v/>
      </c>
      <c r="V10" s="18" t="str">
        <f t="shared" si="4"/>
        <v/>
      </c>
      <c r="W10" s="18" t="str">
        <f t="shared" si="4"/>
        <v/>
      </c>
      <c r="X10" s="18" t="str">
        <f t="shared" si="4"/>
        <v/>
      </c>
      <c r="Y10" s="18" t="str">
        <f t="shared" si="4"/>
        <v/>
      </c>
      <c r="Z10" s="18" t="str">
        <f t="shared" si="4"/>
        <v/>
      </c>
      <c r="AA10" s="18" t="str">
        <f t="shared" si="4"/>
        <v/>
      </c>
      <c r="AB10" s="18" t="str">
        <f t="shared" si="4"/>
        <v>t</v>
      </c>
      <c r="AC10" s="18" t="str">
        <f t="shared" si="4"/>
        <v/>
      </c>
      <c r="AD10" s="18" t="str">
        <f t="shared" si="4"/>
        <v/>
      </c>
      <c r="AE10" s="18" t="str">
        <f t="shared" si="4"/>
        <v/>
      </c>
      <c r="AF10" s="18" t="str">
        <f t="shared" si="4"/>
        <v/>
      </c>
      <c r="AG10" s="18" t="str">
        <f t="shared" si="4"/>
        <v/>
      </c>
      <c r="AH10" s="18" t="str">
        <f t="shared" si="4"/>
        <v/>
      </c>
      <c r="AI10" s="18" t="str">
        <f t="shared" si="4"/>
        <v/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spans="2:62" ht="20.100000000000001" customHeight="1" x14ac:dyDescent="0.3">
      <c r="B11" s="3">
        <v>6</v>
      </c>
      <c r="C11" s="3" t="s">
        <v>19</v>
      </c>
      <c r="D11" s="3" t="s">
        <v>26</v>
      </c>
      <c r="E11" s="8">
        <v>44562</v>
      </c>
      <c r="F11" s="8">
        <v>44722</v>
      </c>
      <c r="G11" s="19">
        <f t="shared" si="5"/>
        <v>115</v>
      </c>
      <c r="H11" s="3" t="s">
        <v>13</v>
      </c>
      <c r="I11" s="9">
        <v>0</v>
      </c>
      <c r="K11" s="18" t="str">
        <f t="shared" si="6"/>
        <v/>
      </c>
      <c r="L11" s="18" t="str">
        <f t="shared" si="4"/>
        <v/>
      </c>
      <c r="M11" s="18" t="str">
        <f t="shared" si="4"/>
        <v/>
      </c>
      <c r="N11" s="18" t="str">
        <f t="shared" si="4"/>
        <v/>
      </c>
      <c r="O11" s="18" t="str">
        <f t="shared" si="4"/>
        <v/>
      </c>
      <c r="P11" s="18" t="str">
        <f t="shared" si="4"/>
        <v/>
      </c>
      <c r="Q11" s="18" t="str">
        <f t="shared" si="4"/>
        <v/>
      </c>
      <c r="R11" s="18" t="str">
        <f t="shared" si="4"/>
        <v/>
      </c>
      <c r="S11" s="18" t="str">
        <f t="shared" si="4"/>
        <v/>
      </c>
      <c r="T11" s="18" t="str">
        <f t="shared" si="4"/>
        <v/>
      </c>
      <c r="U11" s="18" t="str">
        <f t="shared" si="4"/>
        <v/>
      </c>
      <c r="V11" s="18" t="str">
        <f t="shared" si="4"/>
        <v/>
      </c>
      <c r="W11" s="18" t="str">
        <f t="shared" si="4"/>
        <v/>
      </c>
      <c r="X11" s="18" t="str">
        <f t="shared" si="4"/>
        <v/>
      </c>
      <c r="Y11" s="18" t="str">
        <f t="shared" si="4"/>
        <v/>
      </c>
      <c r="Z11" s="18" t="str">
        <f t="shared" si="4"/>
        <v/>
      </c>
      <c r="AA11" s="18" t="str">
        <f t="shared" si="4"/>
        <v/>
      </c>
      <c r="AB11" s="18" t="str">
        <f t="shared" si="4"/>
        <v/>
      </c>
      <c r="AC11" s="18" t="str">
        <f t="shared" si="4"/>
        <v/>
      </c>
      <c r="AD11" s="18" t="str">
        <f t="shared" si="4"/>
        <v/>
      </c>
      <c r="AE11" s="18" t="str">
        <f t="shared" si="4"/>
        <v/>
      </c>
      <c r="AF11" s="18" t="str">
        <f t="shared" si="4"/>
        <v>t</v>
      </c>
      <c r="AG11" s="18" t="str">
        <f t="shared" si="4"/>
        <v/>
      </c>
      <c r="AH11" s="18" t="str">
        <f t="shared" si="4"/>
        <v/>
      </c>
      <c r="AI11" s="18" t="str">
        <f t="shared" si="4"/>
        <v/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</row>
    <row r="12" spans="2:62" ht="20.100000000000001" customHeight="1" x14ac:dyDescent="0.3">
      <c r="B12" s="3">
        <v>7</v>
      </c>
      <c r="C12" s="3" t="s">
        <v>20</v>
      </c>
      <c r="D12" s="3" t="s">
        <v>22</v>
      </c>
      <c r="E12" s="8">
        <v>44594</v>
      </c>
      <c r="F12" s="8">
        <v>44684</v>
      </c>
      <c r="G12" s="19">
        <f t="shared" si="5"/>
        <v>65</v>
      </c>
      <c r="H12" s="3" t="s">
        <v>13</v>
      </c>
      <c r="I12" s="9">
        <v>0</v>
      </c>
      <c r="K12" s="18" t="str">
        <f t="shared" si="6"/>
        <v/>
      </c>
      <c r="L12" s="18" t="str">
        <f t="shared" si="4"/>
        <v/>
      </c>
      <c r="M12" s="18" t="str">
        <f t="shared" si="4"/>
        <v/>
      </c>
      <c r="N12" s="18" t="str">
        <f t="shared" si="4"/>
        <v/>
      </c>
      <c r="O12" s="18" t="str">
        <f t="shared" si="4"/>
        <v/>
      </c>
      <c r="P12" s="18" t="str">
        <f t="shared" si="4"/>
        <v/>
      </c>
      <c r="Q12" s="18" t="str">
        <f t="shared" si="4"/>
        <v/>
      </c>
      <c r="R12" s="18" t="str">
        <f t="shared" si="4"/>
        <v/>
      </c>
      <c r="S12" s="18" t="str">
        <f t="shared" si="4"/>
        <v/>
      </c>
      <c r="T12" s="18" t="str">
        <f t="shared" si="4"/>
        <v/>
      </c>
      <c r="U12" s="18" t="str">
        <f t="shared" si="4"/>
        <v/>
      </c>
      <c r="V12" s="18" t="str">
        <f t="shared" si="4"/>
        <v/>
      </c>
      <c r="W12" s="18" t="str">
        <f t="shared" si="4"/>
        <v/>
      </c>
      <c r="X12" s="18" t="str">
        <f t="shared" si="4"/>
        <v/>
      </c>
      <c r="Y12" s="18" t="str">
        <f t="shared" si="4"/>
        <v/>
      </c>
      <c r="Z12" s="18" t="str">
        <f t="shared" si="4"/>
        <v/>
      </c>
      <c r="AA12" s="18" t="str">
        <f t="shared" si="4"/>
        <v>t</v>
      </c>
      <c r="AB12" s="18" t="str">
        <f t="shared" si="4"/>
        <v/>
      </c>
      <c r="AC12" s="18" t="str">
        <f t="shared" si="4"/>
        <v/>
      </c>
      <c r="AD12" s="18" t="str">
        <f t="shared" si="4"/>
        <v/>
      </c>
      <c r="AE12" s="18" t="str">
        <f t="shared" si="4"/>
        <v/>
      </c>
      <c r="AF12" s="18" t="str">
        <f t="shared" si="4"/>
        <v/>
      </c>
      <c r="AG12" s="18" t="str">
        <f t="shared" ref="AG12:AI12" si="7">IF(AG$4=($F12-WEEKDAY($F12,2)+1),"t","")</f>
        <v/>
      </c>
      <c r="AH12" s="18" t="str">
        <f t="shared" si="7"/>
        <v/>
      </c>
      <c r="AI12" s="18" t="str">
        <f t="shared" si="7"/>
        <v/>
      </c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3"/>
    </row>
    <row r="13" spans="2:62" ht="20.100000000000001" customHeight="1" x14ac:dyDescent="0.3">
      <c r="B13" s="3">
        <v>8</v>
      </c>
      <c r="C13" s="3" t="s">
        <v>29</v>
      </c>
      <c r="D13" s="3"/>
      <c r="E13" s="11"/>
      <c r="F13" s="11"/>
      <c r="G13" s="20" t="str">
        <f t="shared" si="5"/>
        <v/>
      </c>
      <c r="H13" s="3"/>
      <c r="I13" s="9"/>
      <c r="K13" s="12" t="str">
        <f t="shared" si="6"/>
        <v/>
      </c>
      <c r="L13" s="12" t="str">
        <f t="shared" si="6"/>
        <v/>
      </c>
      <c r="M13" s="12" t="str">
        <f t="shared" si="6"/>
        <v/>
      </c>
      <c r="N13" s="12" t="str">
        <f t="shared" si="6"/>
        <v/>
      </c>
      <c r="O13" s="12" t="str">
        <f t="shared" si="6"/>
        <v/>
      </c>
      <c r="P13" s="12" t="str">
        <f t="shared" si="6"/>
        <v/>
      </c>
      <c r="Q13" s="12" t="str">
        <f t="shared" si="6"/>
        <v/>
      </c>
      <c r="R13" s="12" t="str">
        <f t="shared" si="6"/>
        <v/>
      </c>
      <c r="S13" s="12" t="str">
        <f t="shared" si="6"/>
        <v/>
      </c>
      <c r="T13" s="12" t="str">
        <f t="shared" si="6"/>
        <v/>
      </c>
      <c r="U13" s="12" t="str">
        <f t="shared" si="6"/>
        <v/>
      </c>
      <c r="V13" s="12" t="str">
        <f t="shared" si="6"/>
        <v/>
      </c>
      <c r="W13" s="12" t="str">
        <f t="shared" si="6"/>
        <v/>
      </c>
      <c r="X13" s="12" t="str">
        <f t="shared" si="6"/>
        <v/>
      </c>
      <c r="Y13" s="12" t="str">
        <f t="shared" si="6"/>
        <v/>
      </c>
      <c r="Z13" s="12" t="str">
        <f t="shared" si="6"/>
        <v/>
      </c>
      <c r="AA13" s="12" t="str">
        <f t="shared" ref="AA13:AI15" si="8">IF(AA$4=($F13-WEEKDAY($F13,2)+1),"t","")</f>
        <v/>
      </c>
      <c r="AB13" s="12" t="str">
        <f t="shared" si="8"/>
        <v/>
      </c>
      <c r="AC13" s="12" t="str">
        <f t="shared" si="8"/>
        <v/>
      </c>
      <c r="AD13" s="12" t="str">
        <f t="shared" si="8"/>
        <v/>
      </c>
      <c r="AE13" s="12" t="str">
        <f t="shared" si="8"/>
        <v/>
      </c>
      <c r="AF13" s="12" t="str">
        <f t="shared" si="8"/>
        <v/>
      </c>
      <c r="AG13" s="12" t="str">
        <f t="shared" si="8"/>
        <v/>
      </c>
      <c r="AH13" s="12" t="str">
        <f t="shared" si="8"/>
        <v/>
      </c>
      <c r="AI13" s="12" t="str">
        <f t="shared" si="8"/>
        <v/>
      </c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3"/>
    </row>
    <row r="14" spans="2:62" ht="20.100000000000001" customHeight="1" x14ac:dyDescent="0.3">
      <c r="B14" s="3">
        <v>9</v>
      </c>
      <c r="C14" s="3" t="s">
        <v>30</v>
      </c>
      <c r="D14" s="3"/>
      <c r="E14" s="3"/>
      <c r="F14" s="3"/>
      <c r="G14" s="20"/>
      <c r="H14" s="3"/>
      <c r="I14" s="9"/>
      <c r="K14" s="12" t="str">
        <f t="shared" si="6"/>
        <v/>
      </c>
      <c r="L14" s="12" t="str">
        <f t="shared" si="6"/>
        <v/>
      </c>
      <c r="M14" s="12" t="str">
        <f t="shared" si="6"/>
        <v/>
      </c>
      <c r="N14" s="12" t="str">
        <f t="shared" si="6"/>
        <v/>
      </c>
      <c r="O14" s="12" t="str">
        <f t="shared" si="6"/>
        <v/>
      </c>
      <c r="P14" s="12" t="str">
        <f t="shared" si="6"/>
        <v/>
      </c>
      <c r="Q14" s="12" t="str">
        <f t="shared" si="6"/>
        <v/>
      </c>
      <c r="R14" s="12" t="str">
        <f t="shared" si="6"/>
        <v/>
      </c>
      <c r="S14" s="12" t="str">
        <f t="shared" si="6"/>
        <v/>
      </c>
      <c r="T14" s="12" t="str">
        <f t="shared" si="6"/>
        <v/>
      </c>
      <c r="U14" s="12" t="str">
        <f t="shared" si="6"/>
        <v/>
      </c>
      <c r="V14" s="12" t="str">
        <f t="shared" si="6"/>
        <v/>
      </c>
      <c r="W14" s="12" t="str">
        <f t="shared" si="6"/>
        <v/>
      </c>
      <c r="X14" s="12" t="str">
        <f t="shared" si="6"/>
        <v/>
      </c>
      <c r="Y14" s="12" t="str">
        <f t="shared" si="6"/>
        <v/>
      </c>
      <c r="Z14" s="12" t="str">
        <f t="shared" si="6"/>
        <v/>
      </c>
      <c r="AA14" s="12" t="str">
        <f t="shared" si="8"/>
        <v/>
      </c>
      <c r="AB14" s="12" t="str">
        <f t="shared" si="8"/>
        <v/>
      </c>
      <c r="AC14" s="12" t="str">
        <f t="shared" si="8"/>
        <v/>
      </c>
      <c r="AD14" s="12" t="str">
        <f t="shared" si="8"/>
        <v/>
      </c>
      <c r="AE14" s="12" t="str">
        <f t="shared" si="8"/>
        <v/>
      </c>
      <c r="AF14" s="12" t="str">
        <f t="shared" si="8"/>
        <v/>
      </c>
      <c r="AG14" s="12" t="str">
        <f t="shared" si="8"/>
        <v/>
      </c>
      <c r="AH14" s="12" t="str">
        <f t="shared" si="8"/>
        <v/>
      </c>
      <c r="AI14" s="12" t="str">
        <f t="shared" si="8"/>
        <v/>
      </c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3"/>
    </row>
    <row r="15" spans="2:62" ht="20.100000000000001" customHeight="1" x14ac:dyDescent="0.3">
      <c r="B15" s="3">
        <v>10</v>
      </c>
      <c r="C15" s="3" t="s">
        <v>31</v>
      </c>
      <c r="D15" s="3"/>
      <c r="E15" s="3"/>
      <c r="F15" s="3"/>
      <c r="G15" s="20"/>
      <c r="H15" s="3"/>
      <c r="I15" s="9"/>
      <c r="K15" s="12" t="str">
        <f t="shared" si="6"/>
        <v/>
      </c>
      <c r="L15" s="12" t="str">
        <f t="shared" si="6"/>
        <v/>
      </c>
      <c r="M15" s="12" t="str">
        <f t="shared" si="6"/>
        <v/>
      </c>
      <c r="N15" s="12" t="str">
        <f t="shared" si="6"/>
        <v/>
      </c>
      <c r="O15" s="12" t="str">
        <f t="shared" si="6"/>
        <v/>
      </c>
      <c r="P15" s="12" t="str">
        <f t="shared" si="6"/>
        <v/>
      </c>
      <c r="Q15" s="12" t="str">
        <f t="shared" si="6"/>
        <v/>
      </c>
      <c r="R15" s="12" t="str">
        <f t="shared" si="6"/>
        <v/>
      </c>
      <c r="S15" s="12" t="str">
        <f t="shared" si="6"/>
        <v/>
      </c>
      <c r="T15" s="12" t="str">
        <f t="shared" si="6"/>
        <v/>
      </c>
      <c r="U15" s="12" t="str">
        <f t="shared" si="6"/>
        <v/>
      </c>
      <c r="V15" s="12" t="str">
        <f t="shared" si="6"/>
        <v/>
      </c>
      <c r="W15" s="12" t="str">
        <f t="shared" si="6"/>
        <v/>
      </c>
      <c r="X15" s="12" t="str">
        <f t="shared" si="6"/>
        <v/>
      </c>
      <c r="Y15" s="12" t="str">
        <f t="shared" si="6"/>
        <v/>
      </c>
      <c r="Z15" s="12" t="str">
        <f t="shared" si="6"/>
        <v/>
      </c>
      <c r="AA15" s="12" t="str">
        <f t="shared" si="8"/>
        <v/>
      </c>
      <c r="AB15" s="12" t="str">
        <f t="shared" si="8"/>
        <v/>
      </c>
      <c r="AC15" s="12" t="str">
        <f t="shared" si="8"/>
        <v/>
      </c>
      <c r="AD15" s="12" t="str">
        <f t="shared" si="8"/>
        <v/>
      </c>
      <c r="AE15" s="12" t="str">
        <f t="shared" si="8"/>
        <v/>
      </c>
      <c r="AF15" s="12" t="str">
        <f t="shared" si="8"/>
        <v/>
      </c>
      <c r="AG15" s="12" t="str">
        <f t="shared" si="8"/>
        <v/>
      </c>
      <c r="AH15" s="12" t="str">
        <f t="shared" si="8"/>
        <v/>
      </c>
      <c r="AI15" s="12" t="str">
        <f t="shared" si="8"/>
        <v/>
      </c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3"/>
    </row>
    <row r="16" spans="2:62" ht="20.100000000000001" customHeight="1" x14ac:dyDescent="0.3">
      <c r="B16" s="6"/>
      <c r="C16" s="6"/>
      <c r="D16" s="6"/>
      <c r="E16" s="6"/>
      <c r="F16" s="6"/>
      <c r="G16" s="6"/>
      <c r="H16" s="6"/>
      <c r="I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1:62" x14ac:dyDescent="0.3">
      <c r="B17" s="6"/>
      <c r="C17" s="6"/>
      <c r="D17" s="6"/>
      <c r="E17" s="6"/>
      <c r="F17" s="6"/>
      <c r="G17" s="6"/>
      <c r="H17" s="6"/>
      <c r="I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1:62" x14ac:dyDescent="0.3">
      <c r="C18" s="6"/>
      <c r="D18" s="6"/>
      <c r="E18" s="6"/>
      <c r="F18" s="6"/>
      <c r="G18" s="6"/>
      <c r="H18" s="6"/>
      <c r="I18" s="6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1:62" x14ac:dyDescent="0.3"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</row>
    <row r="25" spans="1:62" hidden="1" x14ac:dyDescent="0.3">
      <c r="A25" t="s">
        <v>12</v>
      </c>
    </row>
    <row r="26" spans="1:62" hidden="1" x14ac:dyDescent="0.3">
      <c r="A26" t="s">
        <v>13</v>
      </c>
      <c r="G26" s="5"/>
    </row>
    <row r="27" spans="1:62" hidden="1" x14ac:dyDescent="0.3">
      <c r="A27" t="s">
        <v>23</v>
      </c>
    </row>
    <row r="28" spans="1:62" hidden="1" x14ac:dyDescent="0.3">
      <c r="A28" t="s">
        <v>14</v>
      </c>
    </row>
    <row r="29" spans="1:62" hidden="1" x14ac:dyDescent="0.3">
      <c r="A29" t="s">
        <v>15</v>
      </c>
      <c r="I29" s="1"/>
    </row>
    <row r="30" spans="1:62" x14ac:dyDescent="0.3">
      <c r="G30" s="1"/>
      <c r="H30" s="1"/>
    </row>
    <row r="32" spans="1:62" x14ac:dyDescent="0.3">
      <c r="H32" s="21"/>
    </row>
  </sheetData>
  <mergeCells count="12">
    <mergeCell ref="AN2:AR2"/>
    <mergeCell ref="BB2:BE2"/>
    <mergeCell ref="AJ3:AM3"/>
    <mergeCell ref="AN3:AR3"/>
    <mergeCell ref="O2:R2"/>
    <mergeCell ref="AA2:AE2"/>
    <mergeCell ref="K3:N3"/>
    <mergeCell ref="AF3:AI3"/>
    <mergeCell ref="AA3:AE3"/>
    <mergeCell ref="W3:Z3"/>
    <mergeCell ref="S3:V3"/>
    <mergeCell ref="O3:R3"/>
  </mergeCells>
  <conditionalFormatting sqref="H6:H15">
    <cfRule type="containsText" dxfId="9" priority="7" operator="containsText" text="Complete">
      <formula>NOT(ISERROR(SEARCH("Complete",H6)))</formula>
    </cfRule>
    <cfRule type="containsText" dxfId="8" priority="8" operator="containsText" text="In progress">
      <formula>NOT(ISERROR(SEARCH("In progress",H6)))</formula>
    </cfRule>
    <cfRule type="containsText" dxfId="7" priority="9" operator="containsText" text="Not started">
      <formula>NOT(ISERROR(SEARCH("Not started",H6)))</formula>
    </cfRule>
    <cfRule type="containsText" dxfId="6" priority="10" operator="containsText" text="Blocked">
      <formula>NOT(ISERROR(SEARCH("Blocked",H6)))</formula>
    </cfRule>
  </conditionalFormatting>
  <conditionalFormatting sqref="K6:AI15">
    <cfRule type="expression" dxfId="5" priority="2">
      <formula>AND($H6="Blocked",$I6&gt;0,K$4&lt;=($E6+($F6-$E6)*$I6)-WEEKDAY(($E6+($F6-$E6)*$I6),2)+1,K$4&gt;=$E6-WEEKDAY($E6,2)+1)</formula>
    </cfRule>
    <cfRule type="expression" dxfId="4" priority="3">
      <formula>AND($H6="Complete",K$4=$F6-WEEKDAY($F6,2)+1)</formula>
    </cfRule>
    <cfRule type="expression" dxfId="3" priority="4">
      <formula>AND($I6&gt;0,K$4&lt;=($E6+($F6-$E6)*$I6)-WEEKDAY(($E6+($F6-$E6)*$I6),2)+1,K$4&gt;=$E6-WEEKDAY($E6,2)+1)</formula>
    </cfRule>
    <cfRule type="expression" dxfId="2" priority="5">
      <formula>AND(K$4&gt;=$E6-(WEEKDAY($E6,2)+1),K$4&lt;=$F6)</formula>
    </cfRule>
    <cfRule type="expression" dxfId="1" priority="6">
      <formula>K$4=TODAY()-WEEKDAY(TODAY(),2)+1</formula>
    </cfRule>
  </conditionalFormatting>
  <conditionalFormatting sqref="K6:AI12">
    <cfRule type="expression" dxfId="0" priority="1">
      <formula>AND($H6="In progress",$I6&gt;0,K$4&lt;=($E6+($F6-$E6)*$I6)-WEEKDAY(($E6+($F6-$E6)*$I6),2)+1,K$4&gt;=$E6-WEEKDAY($E6,2)+1)</formula>
    </cfRule>
  </conditionalFormatting>
  <dataValidations count="1">
    <dataValidation type="list" allowBlank="1" showInputMessage="1" showErrorMessage="1" sqref="H6:H15">
      <formula1>$A$26:$A$29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Naperty</dc:creator>
  <cp:lastModifiedBy>Łukasz Naperty</cp:lastModifiedBy>
  <dcterms:created xsi:type="dcterms:W3CDTF">2023-08-05T08:48:13Z</dcterms:created>
  <dcterms:modified xsi:type="dcterms:W3CDTF">2023-09-07T11:39:52Z</dcterms:modified>
</cp:coreProperties>
</file>