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9260" windowHeight="6075" tabRatio="587"/>
  </bookViews>
  <sheets>
    <sheet name="MPS(input)" sheetId="30" r:id="rId1"/>
    <sheet name="MPS(calc_process)" sheetId="31" r:id="rId2"/>
    <sheet name="MSS" sheetId="32" r:id="rId3"/>
    <sheet name="MRS(input)" sheetId="35" r:id="rId4"/>
    <sheet name="MRS(calc_process)" sheetId="36" r:id="rId5"/>
  </sheets>
  <definedNames>
    <definedName name="_xlnm.Print_Area" localSheetId="1">'MPS(calc_process)'!$A$1:$I$21</definedName>
    <definedName name="_xlnm.Print_Area" localSheetId="0">'MPS(input)'!$A$1:$K$24</definedName>
    <definedName name="_xlnm.Print_Area" localSheetId="4">'MRS(calc_process)'!$A$1:$I$21</definedName>
    <definedName name="_xlnm.Print_Area" localSheetId="3">'MRS(input)'!$A$1:$L$24</definedName>
  </definedNames>
  <calcPr calcId="145621"/>
</workbook>
</file>

<file path=xl/calcChain.xml><?xml version="1.0" encoding="utf-8"?>
<calcChain xmlns="http://schemas.openxmlformats.org/spreadsheetml/2006/main">
  <c r="G6" i="36" l="1"/>
  <c r="D19" i="35"/>
  <c r="G6" i="31"/>
  <c r="B19" i="30"/>
  <c r="K15" i="35" l="1"/>
  <c r="K14" i="35"/>
  <c r="K13" i="35"/>
  <c r="H15" i="35"/>
  <c r="H14" i="35"/>
  <c r="H13" i="35"/>
  <c r="F15" i="35"/>
  <c r="G8" i="36" s="1"/>
  <c r="F14" i="35"/>
  <c r="G12" i="36" s="1"/>
  <c r="F13" i="35"/>
  <c r="G18" i="36" s="1"/>
  <c r="L2" i="35"/>
  <c r="L1" i="35"/>
  <c r="I1" i="36"/>
  <c r="I2" i="36"/>
  <c r="G17" i="36"/>
  <c r="G13" i="36"/>
  <c r="G11" i="36"/>
  <c r="C2" i="32"/>
  <c r="C1" i="32"/>
  <c r="G8" i="31"/>
  <c r="G14" i="36" l="1"/>
  <c r="G10" i="36" s="1"/>
  <c r="G16" i="36"/>
  <c r="G13" i="31"/>
  <c r="I1" i="31" l="1"/>
  <c r="G12" i="31" l="1"/>
  <c r="G18" i="31"/>
  <c r="G14" i="31"/>
  <c r="G17" i="31" l="1"/>
  <c r="G11" i="31"/>
  <c r="G16" i="31" l="1"/>
  <c r="G10" i="31"/>
  <c r="I2" i="31" l="1"/>
</calcChain>
</file>

<file path=xl/sharedStrings.xml><?xml version="1.0" encoding="utf-8"?>
<sst xmlns="http://schemas.openxmlformats.org/spreadsheetml/2006/main" count="232" uniqueCount="92">
  <si>
    <t>Value</t>
    <phoneticPr fontId="2"/>
  </si>
  <si>
    <t>Units</t>
    <phoneticPr fontId="2"/>
  </si>
  <si>
    <t>1. Calculations for emission reductions</t>
    <phoneticPr fontId="2"/>
  </si>
  <si>
    <t>2. Selected default values, etc.</t>
    <phoneticPr fontId="2"/>
  </si>
  <si>
    <t>3. Calculations for reference emissions</t>
    <phoneticPr fontId="2"/>
  </si>
  <si>
    <t>4. Calculations of the project emissions</t>
    <phoneticPr fontId="2"/>
  </si>
  <si>
    <t>Fuel type</t>
    <phoneticPr fontId="2"/>
  </si>
  <si>
    <t>Parameter</t>
  </si>
  <si>
    <t>[List of Default Values]</t>
    <phoneticPr fontId="2"/>
  </si>
  <si>
    <t>[Monitoring option]</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</si>
  <si>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</si>
  <si>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</si>
  <si>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</si>
  <si>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</si>
  <si>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</si>
  <si>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</si>
  <si>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</si>
  <si>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</si>
  <si>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</si>
  <si>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</si>
  <si>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Monitoring point No.</t>
    <phoneticPr fontId="2"/>
  </si>
  <si>
    <t>Parameters</t>
    <phoneticPr fontId="2"/>
  </si>
  <si>
    <t>Description of data</t>
    <phoneticPr fontId="2"/>
  </si>
  <si>
    <t>Estimated Values</t>
    <phoneticPr fontId="2"/>
  </si>
  <si>
    <t>Monitoring option</t>
    <phoneticPr fontId="2"/>
  </si>
  <si>
    <t>Source of data</t>
    <phoneticPr fontId="2"/>
  </si>
  <si>
    <t>Measurement methods and procedures</t>
    <phoneticPr fontId="2"/>
  </si>
  <si>
    <t>Monitoring frequency</t>
    <phoneticPr fontId="2"/>
  </si>
  <si>
    <t>Other comments</t>
    <phoneticPr fontId="2"/>
  </si>
  <si>
    <t>Option B</t>
    <phoneticPr fontId="2"/>
  </si>
  <si>
    <t>Option A</t>
    <phoneticPr fontId="2"/>
  </si>
  <si>
    <t>Based on public data which is measured by entities other than the project participants (Data used: publicly recognized data such as statistical data and specifications)</t>
    <phoneticPr fontId="2"/>
  </si>
  <si>
    <t>Based on the amount of transaction which is measured directly using measuring equipments (Data used: commercial evidence such as invoices)</t>
    <phoneticPr fontId="2"/>
  </si>
  <si>
    <t>Option C</t>
    <phoneticPr fontId="2"/>
  </si>
  <si>
    <t>Based on the actual measurement using measuring equipments (Data used: measured values)</t>
    <phoneticPr fontId="2"/>
  </si>
  <si>
    <t>n/a</t>
    <phoneticPr fontId="2"/>
  </si>
  <si>
    <t>Electricity</t>
    <phoneticPr fontId="2"/>
  </si>
  <si>
    <t>Monitoring Spreadsheet: JCM_ID_AM005_ver01.0</t>
    <phoneticPr fontId="2"/>
  </si>
  <si>
    <r>
      <t xml:space="preserve">Table 1: Parameters to be monitored </t>
    </r>
    <r>
      <rPr>
        <b/>
        <i/>
        <sz val="11"/>
        <color indexed="8"/>
        <rFont val="Arial"/>
        <family val="2"/>
      </rPr>
      <t>ex post</t>
    </r>
    <phoneticPr fontId="2"/>
  </si>
  <si>
    <t>MWh/p</t>
    <phoneticPr fontId="2"/>
  </si>
  <si>
    <t>Monitored data</t>
    <phoneticPr fontId="2"/>
  </si>
  <si>
    <t>Measuring equipment is installed in distributing system connecting to LED lighting. Data accumulated from the equipment is recorded by grocery store staff and double-checked by another staff on a monthly basis, to prevent missing data.</t>
    <phoneticPr fontId="2"/>
  </si>
  <si>
    <t>Monthly</t>
    <phoneticPr fontId="2"/>
  </si>
  <si>
    <r>
      <t xml:space="preserve">Table 2: Project-specific parameters to be fixed </t>
    </r>
    <r>
      <rPr>
        <b/>
        <i/>
        <sz val="11"/>
        <color indexed="8"/>
        <rFont val="Arial"/>
        <family val="2"/>
      </rPr>
      <t>ex ante</t>
    </r>
    <phoneticPr fontId="2"/>
  </si>
  <si>
    <r>
      <t>EF</t>
    </r>
    <r>
      <rPr>
        <vertAlign val="subscript"/>
        <sz val="11"/>
        <rFont val="Arial"/>
        <family val="2"/>
      </rPr>
      <t>elec</t>
    </r>
    <phoneticPr fontId="2"/>
  </si>
  <si>
    <r>
      <t>tCO</t>
    </r>
    <r>
      <rPr>
        <vertAlign val="subscript"/>
        <sz val="11"/>
        <rFont val="Arial"/>
        <family val="2"/>
      </rPr>
      <t>2</t>
    </r>
    <r>
      <rPr>
        <sz val="11"/>
        <rFont val="Arial"/>
        <family val="2"/>
      </rPr>
      <t>/MWh</t>
    </r>
    <phoneticPr fontId="2"/>
  </si>
  <si>
    <t>[grid electricity]
The most recent value available at the time of validation is applied and fixed for the monitoring period thereafter. The data is sourced from Updates on Grid Electricity Emission Factors (calculated in year 2013), National Committee on Clean Development Mechanism, Indonesia, unless otherwise instructed by the Joint Committee.
[captive electricity]
CDM approved small scale methodology AMS-I.A</t>
    <phoneticPr fontId="2"/>
  </si>
  <si>
    <t>lm/W</t>
    <phoneticPr fontId="2"/>
  </si>
  <si>
    <t>Specifications of project lighting prepared for the quotation or factory acceptance test data by manufacturer.</t>
    <phoneticPr fontId="2"/>
  </si>
  <si>
    <t>Luminous efficiency of reference lighting</t>
    <phoneticPr fontId="2"/>
  </si>
  <si>
    <t>Nominal value available on product catalogs, specification documents or websites.</t>
    <phoneticPr fontId="2"/>
  </si>
  <si>
    <r>
      <t xml:space="preserve">Table3: </t>
    </r>
    <r>
      <rPr>
        <b/>
        <i/>
        <sz val="11"/>
        <color indexed="8"/>
        <rFont val="Arial"/>
        <family val="2"/>
      </rPr>
      <t>Ex-ante</t>
    </r>
    <r>
      <rPr>
        <b/>
        <sz val="11"/>
        <color indexed="8"/>
        <rFont val="Arial"/>
        <family val="2"/>
      </rPr>
      <t xml:space="preserve"> estimation of CO</t>
    </r>
    <r>
      <rPr>
        <b/>
        <vertAlign val="subscript"/>
        <sz val="11"/>
        <color indexed="8"/>
        <rFont val="Arial"/>
        <family val="2"/>
      </rPr>
      <t>2</t>
    </r>
    <r>
      <rPr>
        <b/>
        <sz val="11"/>
        <color indexed="8"/>
        <rFont val="Arial"/>
        <family val="2"/>
      </rPr>
      <t xml:space="preserve"> emission reductions</t>
    </r>
    <phoneticPr fontId="2"/>
  </si>
  <si>
    <r>
      <t>CO</t>
    </r>
    <r>
      <rPr>
        <b/>
        <vertAlign val="subscript"/>
        <sz val="11"/>
        <color indexed="9"/>
        <rFont val="Arial"/>
        <family val="2"/>
      </rPr>
      <t>2</t>
    </r>
    <r>
      <rPr>
        <b/>
        <sz val="11"/>
        <color indexed="9"/>
        <rFont val="Arial"/>
        <family val="2"/>
      </rPr>
      <t xml:space="preserve"> emission reductions</t>
    </r>
    <phoneticPr fontId="2"/>
  </si>
  <si>
    <r>
      <t>tCO</t>
    </r>
    <r>
      <rPr>
        <vertAlign val="subscript"/>
        <sz val="11"/>
        <color indexed="8"/>
        <rFont val="Arial"/>
        <family val="2"/>
      </rPr>
      <t>2</t>
    </r>
    <r>
      <rPr>
        <sz val="11"/>
        <color indexed="8"/>
        <rFont val="Arial"/>
        <family val="2"/>
      </rPr>
      <t>/p</t>
    </r>
    <phoneticPr fontId="2"/>
  </si>
  <si>
    <t>Monitoring Plan Sheet (Input Sheet) [Attachment to Project Design Document]</t>
    <phoneticPr fontId="2"/>
  </si>
  <si>
    <r>
      <t>tCO</t>
    </r>
    <r>
      <rPr>
        <vertAlign val="subscript"/>
        <sz val="11"/>
        <rFont val="Arial"/>
        <family val="2"/>
      </rPr>
      <t>2</t>
    </r>
    <r>
      <rPr>
        <sz val="11"/>
        <rFont val="Arial"/>
        <family val="2"/>
      </rPr>
      <t>/p</t>
    </r>
    <phoneticPr fontId="2"/>
  </si>
  <si>
    <r>
      <t>η</t>
    </r>
    <r>
      <rPr>
        <vertAlign val="subscript"/>
        <sz val="11"/>
        <rFont val="Arial"/>
        <family val="2"/>
      </rPr>
      <t>RE</t>
    </r>
    <phoneticPr fontId="2"/>
  </si>
  <si>
    <r>
      <t>η</t>
    </r>
    <r>
      <rPr>
        <vertAlign val="subscript"/>
        <sz val="11"/>
        <rFont val="Arial"/>
        <family val="2"/>
      </rPr>
      <t>PJ</t>
    </r>
    <phoneticPr fontId="2"/>
  </si>
  <si>
    <r>
      <t>tCO</t>
    </r>
    <r>
      <rPr>
        <vertAlign val="subscript"/>
        <sz val="11"/>
        <color indexed="8"/>
        <rFont val="Arial"/>
        <family val="2"/>
      </rPr>
      <t>2</t>
    </r>
    <r>
      <rPr>
        <sz val="11"/>
        <color indexed="8"/>
        <rFont val="Arial"/>
        <family val="2"/>
      </rPr>
      <t>/MWh</t>
    </r>
    <phoneticPr fontId="2"/>
  </si>
  <si>
    <t>Monitoring Plan Sheet (Calculation Process Sheet) [Attachment to Project Design Document]</t>
    <phoneticPr fontId="2"/>
  </si>
  <si>
    <r>
      <t>CO</t>
    </r>
    <r>
      <rPr>
        <vertAlign val="subscript"/>
        <sz val="11"/>
        <rFont val="Arial"/>
        <family val="2"/>
      </rPr>
      <t>2</t>
    </r>
    <r>
      <rPr>
        <sz val="11"/>
        <rFont val="Arial"/>
        <family val="2"/>
      </rPr>
      <t xml:space="preserve"> emission factor for consumed electricity</t>
    </r>
    <phoneticPr fontId="2"/>
  </si>
  <si>
    <r>
      <t>EC</t>
    </r>
    <r>
      <rPr>
        <vertAlign val="subscript"/>
        <sz val="11"/>
        <rFont val="Arial"/>
        <family val="2"/>
      </rPr>
      <t>PJ,</t>
    </r>
    <r>
      <rPr>
        <i/>
        <vertAlign val="subscript"/>
        <sz val="11"/>
        <color theme="1"/>
        <rFont val="Arial"/>
        <family val="2"/>
      </rPr>
      <t>p</t>
    </r>
    <phoneticPr fontId="2"/>
  </si>
  <si>
    <r>
      <t xml:space="preserve">Emission reductions during the period </t>
    </r>
    <r>
      <rPr>
        <i/>
        <sz val="11"/>
        <rFont val="Arial"/>
        <family val="2"/>
      </rPr>
      <t>p</t>
    </r>
    <phoneticPr fontId="2"/>
  </si>
  <si>
    <r>
      <t xml:space="preserve">Reference emissions during the period </t>
    </r>
    <r>
      <rPr>
        <i/>
        <sz val="11"/>
        <color indexed="8"/>
        <rFont val="Arial"/>
        <family val="2"/>
      </rPr>
      <t>p</t>
    </r>
    <phoneticPr fontId="2"/>
  </si>
  <si>
    <r>
      <t>CO</t>
    </r>
    <r>
      <rPr>
        <vertAlign val="subscript"/>
        <sz val="11"/>
        <color indexed="8"/>
        <rFont val="Arial"/>
        <family val="2"/>
      </rPr>
      <t>2</t>
    </r>
    <r>
      <rPr>
        <sz val="11"/>
        <color indexed="8"/>
        <rFont val="Arial"/>
        <family val="2"/>
      </rPr>
      <t xml:space="preserve"> emission factor for consumed electricity</t>
    </r>
    <phoneticPr fontId="2"/>
  </si>
  <si>
    <r>
      <t xml:space="preserve">Total power consumption of project lighting during the period </t>
    </r>
    <r>
      <rPr>
        <i/>
        <sz val="11"/>
        <color indexed="8"/>
        <rFont val="Arial"/>
        <family val="2"/>
      </rPr>
      <t>p</t>
    </r>
    <phoneticPr fontId="2"/>
  </si>
  <si>
    <r>
      <t>EC</t>
    </r>
    <r>
      <rPr>
        <vertAlign val="subscript"/>
        <sz val="11"/>
        <color indexed="8"/>
        <rFont val="Arial"/>
        <family val="2"/>
      </rPr>
      <t>PJ,</t>
    </r>
    <r>
      <rPr>
        <i/>
        <vertAlign val="subscript"/>
        <sz val="11"/>
        <color theme="1"/>
        <rFont val="Arial"/>
        <family val="2"/>
      </rPr>
      <t>p</t>
    </r>
    <phoneticPr fontId="2"/>
  </si>
  <si>
    <r>
      <t>ER</t>
    </r>
    <r>
      <rPr>
        <b/>
        <i/>
        <vertAlign val="subscript"/>
        <sz val="11"/>
        <rFont val="Arial"/>
        <family val="2"/>
      </rPr>
      <t>p</t>
    </r>
    <phoneticPr fontId="2"/>
  </si>
  <si>
    <r>
      <t xml:space="preserve">Project emissions during the period </t>
    </r>
    <r>
      <rPr>
        <i/>
        <sz val="11"/>
        <color indexed="8"/>
        <rFont val="Arial"/>
        <family val="2"/>
      </rPr>
      <t>p</t>
    </r>
    <phoneticPr fontId="2"/>
  </si>
  <si>
    <r>
      <t>η</t>
    </r>
    <r>
      <rPr>
        <b/>
        <i/>
        <vertAlign val="subscript"/>
        <sz val="11"/>
        <rFont val="Arial"/>
        <family val="2"/>
      </rPr>
      <t>PJ</t>
    </r>
    <phoneticPr fontId="2"/>
  </si>
  <si>
    <r>
      <t>η</t>
    </r>
    <r>
      <rPr>
        <b/>
        <i/>
        <vertAlign val="subscript"/>
        <sz val="11"/>
        <rFont val="Arial"/>
        <family val="2"/>
      </rPr>
      <t>RE</t>
    </r>
    <phoneticPr fontId="2"/>
  </si>
  <si>
    <r>
      <t xml:space="preserve">Total power consumption of project lighting during the period </t>
    </r>
    <r>
      <rPr>
        <i/>
        <sz val="11"/>
        <rFont val="Arial"/>
        <family val="2"/>
      </rPr>
      <t>p</t>
    </r>
    <phoneticPr fontId="2"/>
  </si>
  <si>
    <r>
      <t>EF</t>
    </r>
    <r>
      <rPr>
        <vertAlign val="subscript"/>
        <sz val="11"/>
        <rFont val="Arial"/>
        <family val="2"/>
      </rPr>
      <t>elec</t>
    </r>
    <phoneticPr fontId="2"/>
  </si>
  <si>
    <t>Monitoring Structure Sheet [Attachment to Project Design Document]</t>
    <phoneticPr fontId="2"/>
  </si>
  <si>
    <t>Responsible personnel</t>
  </si>
  <si>
    <t>Role</t>
    <phoneticPr fontId="2"/>
  </si>
  <si>
    <t>Monitoring Report Sheet (Input Sheet) [For Verification]</t>
  </si>
  <si>
    <t>Monitoring Report Sheet (Calculation Process Sheet) [For Verification]</t>
    <phoneticPr fontId="2"/>
  </si>
  <si>
    <r>
      <t xml:space="preserve">Table 1: Parameters monitored </t>
    </r>
    <r>
      <rPr>
        <b/>
        <i/>
        <sz val="11"/>
        <color indexed="8"/>
        <rFont val="Arial"/>
        <family val="2"/>
      </rPr>
      <t>ex post</t>
    </r>
    <phoneticPr fontId="2"/>
  </si>
  <si>
    <r>
      <t xml:space="preserve">Table 2: Project-specific parameters fixed </t>
    </r>
    <r>
      <rPr>
        <b/>
        <i/>
        <sz val="11"/>
        <color indexed="8"/>
        <rFont val="Arial"/>
        <family val="2"/>
      </rPr>
      <t>ex ante</t>
    </r>
    <phoneticPr fontId="2"/>
  </si>
  <si>
    <r>
      <t xml:space="preserve">Table3: </t>
    </r>
    <r>
      <rPr>
        <b/>
        <i/>
        <sz val="11"/>
        <color indexed="8"/>
        <rFont val="Arial"/>
        <family val="2"/>
      </rPr>
      <t>Ex-post</t>
    </r>
    <r>
      <rPr>
        <b/>
        <sz val="11"/>
        <color indexed="8"/>
        <rFont val="Arial"/>
        <family val="2"/>
      </rPr>
      <t xml:space="preserve"> calculation of CO</t>
    </r>
    <r>
      <rPr>
        <b/>
        <vertAlign val="subscript"/>
        <sz val="11"/>
        <color indexed="8"/>
        <rFont val="Arial"/>
        <family val="2"/>
      </rPr>
      <t>2</t>
    </r>
    <r>
      <rPr>
        <b/>
        <sz val="11"/>
        <color indexed="8"/>
        <rFont val="Arial"/>
        <family val="2"/>
      </rPr>
      <t xml:space="preserve"> emission reductions</t>
    </r>
    <phoneticPr fontId="2"/>
  </si>
  <si>
    <t>(a)</t>
    <phoneticPr fontId="2"/>
  </si>
  <si>
    <t>Monitoring period</t>
    <phoneticPr fontId="2"/>
  </si>
  <si>
    <t>(k)</t>
    <phoneticPr fontId="2"/>
  </si>
  <si>
    <t>Monitoring Period</t>
    <phoneticPr fontId="22"/>
  </si>
  <si>
    <r>
      <t>CO</t>
    </r>
    <r>
      <rPr>
        <b/>
        <vertAlign val="subscript"/>
        <sz val="11"/>
        <color indexed="9"/>
        <rFont val="Arial"/>
        <family val="2"/>
      </rPr>
      <t>2</t>
    </r>
    <r>
      <rPr>
        <b/>
        <sz val="11"/>
        <color indexed="9"/>
        <rFont val="Arial"/>
        <family val="2"/>
      </rPr>
      <t xml:space="preserve"> emission reductions</t>
    </r>
    <phoneticPr fontId="2"/>
  </si>
  <si>
    <t>Monitored Values</t>
    <phoneticPr fontId="2"/>
  </si>
  <si>
    <t>Luminous efficiency of project lighting</t>
    <phoneticPr fontId="2"/>
  </si>
  <si>
    <r>
      <t>RE</t>
    </r>
    <r>
      <rPr>
        <vertAlign val="subscript"/>
        <sz val="11"/>
        <color indexed="8"/>
        <rFont val="Arial"/>
        <family val="2"/>
      </rPr>
      <t>p</t>
    </r>
    <phoneticPr fontId="2"/>
  </si>
  <si>
    <r>
      <t>PE</t>
    </r>
    <r>
      <rPr>
        <vertAlign val="subscript"/>
        <sz val="11"/>
        <color indexed="8"/>
        <rFont val="Arial"/>
        <family val="2"/>
      </rPr>
      <t>p</t>
    </r>
    <phoneticPr fontId="2"/>
  </si>
  <si>
    <t>Luminous efficiency of project lighting</t>
    <phoneticPr fontId="2"/>
  </si>
  <si>
    <t>Reference Number:</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</si>
</sst>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7" formatCode="0.0_ "/>
    <numFmt numFmtId="178" formatCode="#,##0.0_);[Red]\(#,##0.0\)"/>
    <numFmt numFmtId="179" formatCode="#,##0.0_ "/>
    <numFmt numFmtId="180" formatCode="#,##0.0_ ;[Red]\-#,##0.0\ "/>
    <numFmt numFmtId="181" formatCode="#,##0.000_ "/>
    <numFmt numFmtId="182" formatCode="#,##0.000_);[Red]\(#,##0.000\)"/>
    <numFmt numFmtId="183" formatCode="#,##0_ ;[Red]\-#,##0\ "/>
  </numFmts>
  <fonts count="23"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2"/>
      <color indexed="9"/>
      <name val="Arial"/>
      <family val="2"/>
    </font>
    <font>
      <vertAlign val="subscript"/>
      <sz val="11"/>
      <name val="Arial"/>
      <family val="2"/>
    </font>
    <font>
      <b/>
      <sz val="11"/>
      <name val="Arial"/>
      <family val="2"/>
    </font>
    <font>
      <b/>
      <i/>
      <sz val="11"/>
      <color indexed="8"/>
      <name val="Arial"/>
      <family val="2"/>
    </font>
    <font>
      <b/>
      <vertAlign val="subscript"/>
      <sz val="11"/>
      <color indexed="8"/>
      <name val="Arial"/>
      <family val="2"/>
    </font>
    <font>
      <b/>
      <vertAlign val="subscript"/>
      <sz val="11"/>
      <color indexed="9"/>
      <name val="Arial"/>
      <family val="2"/>
    </font>
    <font>
      <sz val="11"/>
      <color indexed="10"/>
      <name val="Arial"/>
      <family val="2"/>
    </font>
    <font>
      <sz val="11"/>
      <color theme="1"/>
      <name val="Times New Roman"/>
      <family val="1"/>
    </font>
    <font>
      <i/>
      <vertAlign val="subscript"/>
      <sz val="11"/>
      <color theme="1"/>
      <name val="Arial"/>
      <family val="2"/>
    </font>
    <font>
      <i/>
      <sz val="11"/>
      <name val="Arial"/>
      <family val="2"/>
    </font>
    <font>
      <i/>
      <sz val="11"/>
      <color indexed="8"/>
      <name val="Arial"/>
      <family val="2"/>
    </font>
    <font>
      <b/>
      <i/>
      <vertAlign val="subscript"/>
      <sz val="11"/>
      <name val="Arial"/>
      <family val="2"/>
    </font>
    <font>
      <sz val="6"/>
      <name val="ＭＳ Ｐゴシック"/>
      <family val="3"/>
      <charset val="128"/>
      <scheme val="minor"/>
    </font>
    <font>
      <b/>
      <sz val="11"/>
      <color theme="0"/>
      <name val="Arial"/>
      <family val="2"/>
    </font>
    <font>
      <sz val="6"/>
      <name val="ＭＳ Ｐゴシック"/>
      <family val="2"/>
      <charset val="128"/>
      <scheme val="minor"/>
    </font>
  </fonts>
  <fills count="10">
    <fill>
      <patternFill patternType="none"/>
    </fill>
    <fill>
      <patternFill patternType="gray125"/>
    </fill>
    <fill>
      <patternFill patternType="solid">
        <fgColor indexed="9"/>
        <bgColor indexed="64"/>
      </patternFill>
    </fill>
    <fill>
      <patternFill patternType="solid">
        <fgColor theme="3" tint="-0.499984740745262"/>
        <bgColor indexed="64"/>
      </patternFill>
    </fill>
    <fill>
      <patternFill patternType="solid">
        <fgColor theme="3" tint="-0.24994659260841701"/>
        <bgColor indexed="64"/>
      </patternFill>
    </fill>
    <fill>
      <patternFill patternType="solid">
        <fgColor theme="3" tint="0.79998168889431442"/>
        <bgColor indexed="64"/>
      </patternFill>
    </fill>
    <fill>
      <patternFill patternType="solid">
        <fgColor theme="3" tint="0.599963377788628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3"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10"/>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style="medium">
        <color indexed="10"/>
      </bottom>
      <diagonal/>
    </border>
    <border>
      <left/>
      <right style="thin">
        <color theme="1" tint="0.34998626667073579"/>
      </right>
      <top style="thin">
        <color theme="1" tint="0.34998626667073579"/>
      </top>
      <bottom style="medium">
        <color indexed="10"/>
      </bottom>
      <diagonal/>
    </border>
    <border>
      <left style="medium">
        <color indexed="10"/>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medium">
        <color rgb="FFFF0000"/>
      </left>
      <right style="medium">
        <color rgb="FFFF0000"/>
      </right>
      <top style="medium">
        <color rgb="FFFF0000"/>
      </top>
      <bottom style="medium">
        <color rgb="FFFF0000"/>
      </bottom>
      <diagonal/>
    </border>
    <border>
      <left/>
      <right/>
      <top style="thin">
        <color theme="1" tint="0.34998626667073579"/>
      </top>
      <bottom style="thin">
        <color theme="1" tint="0.34998626667073579"/>
      </bottom>
      <diagonal/>
    </border>
    <border>
      <left style="thin">
        <color theme="1" tint="0.34998626667073579"/>
      </left>
      <right/>
      <top style="thin">
        <color theme="1" tint="0.34998626667073579"/>
      </top>
      <bottom/>
      <diagonal/>
    </border>
    <border>
      <left/>
      <right style="thin">
        <color theme="1" tint="0.34998626667073579"/>
      </right>
      <top style="thin">
        <color theme="1" tint="0.34998626667073579"/>
      </top>
      <bottom/>
      <diagonal/>
    </border>
    <border>
      <left/>
      <right style="medium">
        <color rgb="FFFF0000"/>
      </right>
      <top style="thin">
        <color theme="1" tint="0.34998626667073579"/>
      </top>
      <bottom style="thin">
        <color theme="1" tint="0.34998626667073579"/>
      </bottom>
      <diagonal/>
    </border>
    <border>
      <left style="medium">
        <color rgb="FFFF0000"/>
      </left>
      <right/>
      <top style="medium">
        <color rgb="FFFF0000"/>
      </top>
      <bottom style="medium">
        <color rgb="FFFF0000"/>
      </bottom>
      <diagonal/>
    </border>
    <border>
      <left/>
      <right style="medium">
        <color indexed="10"/>
      </right>
      <top style="medium">
        <color rgb="FFFF0000"/>
      </top>
      <bottom style="medium">
        <color rgb="FFFF0000"/>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19">
    <xf numFmtId="0" fontId="0" fillId="0" borderId="0" xfId="0">
      <alignment vertical="center"/>
    </xf>
    <xf numFmtId="0" fontId="3" fillId="0" borderId="0" xfId="0" applyFont="1">
      <alignment vertical="center"/>
    </xf>
    <xf numFmtId="0" fontId="3" fillId="0" borderId="0" xfId="0" applyFont="1" applyFill="1" applyBorder="1">
      <alignment vertical="center"/>
    </xf>
    <xf numFmtId="0" fontId="6" fillId="0" borderId="0" xfId="0" applyFont="1">
      <alignment vertical="center"/>
    </xf>
    <xf numFmtId="0" fontId="3" fillId="0" borderId="0" xfId="0" applyFont="1" applyBorder="1">
      <alignment vertical="center"/>
    </xf>
    <xf numFmtId="0" fontId="6" fillId="0" borderId="0" xfId="0" applyFont="1" applyFill="1" applyBorder="1">
      <alignment vertical="center"/>
    </xf>
    <xf numFmtId="0" fontId="3" fillId="0" borderId="0" xfId="0" applyFont="1" applyAlignment="1">
      <alignment horizontal="center" vertical="center"/>
    </xf>
    <xf numFmtId="0" fontId="7" fillId="0" borderId="0" xfId="0" applyFont="1" applyFill="1" applyBorder="1">
      <alignment vertical="center"/>
    </xf>
    <xf numFmtId="0" fontId="7" fillId="0" borderId="0" xfId="0" applyFont="1" applyFill="1" applyBorder="1" applyAlignment="1">
      <alignment horizontal="left" vertical="center"/>
    </xf>
    <xf numFmtId="0" fontId="3" fillId="0" borderId="0" xfId="0" applyFont="1" applyAlignment="1">
      <alignment vertical="center" wrapText="1"/>
    </xf>
    <xf numFmtId="38" fontId="3" fillId="0" borderId="0" xfId="1" applyFont="1">
      <alignment vertical="center"/>
    </xf>
    <xf numFmtId="0" fontId="3" fillId="0" borderId="0" xfId="0" applyFont="1" applyFill="1" applyBorder="1" applyAlignment="1">
      <alignment horizontal="left" vertical="center" wrapText="1"/>
    </xf>
    <xf numFmtId="0" fontId="3" fillId="0" borderId="0" xfId="0" applyFont="1" applyAlignment="1">
      <alignment horizontal="right" vertical="center"/>
    </xf>
    <xf numFmtId="0" fontId="8" fillId="3" borderId="0" xfId="0" applyFont="1" applyFill="1" applyAlignment="1">
      <alignment vertical="center"/>
    </xf>
    <xf numFmtId="0" fontId="5" fillId="3" borderId="0" xfId="0" applyFont="1" applyFill="1" applyAlignment="1">
      <alignment vertical="center"/>
    </xf>
    <xf numFmtId="0" fontId="5" fillId="3" borderId="0" xfId="0" applyFont="1" applyFill="1" applyAlignment="1">
      <alignment horizontal="right" vertical="center"/>
    </xf>
    <xf numFmtId="0" fontId="5" fillId="4" borderId="5" xfId="0" applyFont="1" applyFill="1" applyBorder="1">
      <alignment vertical="center"/>
    </xf>
    <xf numFmtId="0" fontId="3" fillId="4" borderId="5" xfId="0" applyFont="1" applyFill="1" applyBorder="1">
      <alignment vertical="center"/>
    </xf>
    <xf numFmtId="0" fontId="5" fillId="4" borderId="5" xfId="0" applyFont="1" applyFill="1" applyBorder="1" applyAlignment="1">
      <alignment horizontal="center" vertical="center"/>
    </xf>
    <xf numFmtId="0" fontId="5" fillId="4" borderId="5" xfId="0" applyFont="1" applyFill="1" applyBorder="1" applyAlignment="1">
      <alignment horizontal="center" vertical="center" shrinkToFit="1"/>
    </xf>
    <xf numFmtId="0" fontId="7" fillId="0" borderId="5" xfId="0" applyFont="1" applyBorder="1" applyAlignment="1">
      <alignment horizontal="center" vertical="center"/>
    </xf>
    <xf numFmtId="0" fontId="7" fillId="4" borderId="5" xfId="0" applyFont="1" applyFill="1" applyBorder="1">
      <alignment vertical="center"/>
    </xf>
    <xf numFmtId="0" fontId="10" fillId="4" borderId="5" xfId="0" applyFont="1" applyFill="1" applyBorder="1">
      <alignment vertical="center"/>
    </xf>
    <xf numFmtId="0" fontId="10" fillId="4" borderId="5" xfId="0" applyFont="1" applyFill="1" applyBorder="1" applyAlignment="1">
      <alignment horizontal="center" vertical="center"/>
    </xf>
    <xf numFmtId="0" fontId="7" fillId="0" borderId="5" xfId="0" applyFont="1" applyFill="1" applyBorder="1" applyAlignment="1">
      <alignment horizontal="left" vertical="center"/>
    </xf>
    <xf numFmtId="0" fontId="3" fillId="0" borderId="5" xfId="0" applyFont="1" applyBorder="1" applyAlignment="1">
      <alignment horizontal="center" vertical="center"/>
    </xf>
    <xf numFmtId="0" fontId="3" fillId="0" borderId="5" xfId="0" applyFont="1" applyFill="1" applyBorder="1">
      <alignment vertical="center"/>
    </xf>
    <xf numFmtId="0" fontId="7" fillId="0" borderId="5" xfId="0" applyFont="1" applyFill="1" applyBorder="1" applyAlignment="1">
      <alignment horizontal="center" vertical="center"/>
    </xf>
    <xf numFmtId="0" fontId="3" fillId="0" borderId="5" xfId="0" applyFont="1" applyFill="1" applyBorder="1" applyAlignment="1">
      <alignment horizontal="center" vertical="center"/>
    </xf>
    <xf numFmtId="0" fontId="7" fillId="6" borderId="5" xfId="0" applyFont="1" applyFill="1" applyBorder="1">
      <alignment vertical="center"/>
    </xf>
    <xf numFmtId="0" fontId="3" fillId="6" borderId="5" xfId="0" applyFont="1" applyFill="1" applyBorder="1">
      <alignment vertical="center"/>
    </xf>
    <xf numFmtId="0" fontId="3" fillId="6" borderId="5" xfId="0" applyFont="1" applyFill="1" applyBorder="1" applyAlignment="1">
      <alignment vertical="center"/>
    </xf>
    <xf numFmtId="0" fontId="5" fillId="4" borderId="9" xfId="0" applyFont="1" applyFill="1" applyBorder="1">
      <alignment vertical="center"/>
    </xf>
    <xf numFmtId="0" fontId="3" fillId="4" borderId="10" xfId="0" applyFont="1" applyFill="1" applyBorder="1">
      <alignment vertical="center"/>
    </xf>
    <xf numFmtId="0" fontId="5" fillId="4" borderId="10" xfId="0" applyFont="1" applyFill="1" applyBorder="1">
      <alignment vertical="center"/>
    </xf>
    <xf numFmtId="0" fontId="3" fillId="4" borderId="11" xfId="0" applyFont="1" applyFill="1" applyBorder="1">
      <alignment vertical="center"/>
    </xf>
    <xf numFmtId="0" fontId="3" fillId="6" borderId="9" xfId="0" applyFont="1" applyFill="1" applyBorder="1" applyAlignment="1">
      <alignment vertical="center"/>
    </xf>
    <xf numFmtId="0" fontId="3" fillId="6" borderId="11" xfId="0" applyFont="1" applyFill="1" applyBorder="1">
      <alignment vertical="center"/>
    </xf>
    <xf numFmtId="0" fontId="3" fillId="6" borderId="10" xfId="0" applyFont="1" applyFill="1" applyBorder="1">
      <alignment vertical="center"/>
    </xf>
    <xf numFmtId="0" fontId="3" fillId="6" borderId="9" xfId="0" applyFont="1" applyFill="1" applyBorder="1">
      <alignment vertical="center"/>
    </xf>
    <xf numFmtId="0" fontId="7" fillId="7" borderId="2" xfId="0" applyFont="1" applyFill="1" applyBorder="1" applyAlignment="1">
      <alignment vertical="center" wrapText="1" shrinkToFit="1"/>
    </xf>
    <xf numFmtId="177" fontId="7" fillId="7" borderId="1" xfId="0" applyNumberFormat="1" applyFont="1" applyFill="1" applyBorder="1">
      <alignment vertical="center"/>
    </xf>
    <xf numFmtId="0" fontId="7" fillId="7" borderId="1" xfId="0" applyFont="1" applyFill="1" applyBorder="1" applyAlignment="1">
      <alignment horizontal="center" vertical="center"/>
    </xf>
    <xf numFmtId="0" fontId="5" fillId="4" borderId="5" xfId="0" applyFont="1" applyFill="1" applyBorder="1" applyAlignment="1">
      <alignment horizontal="center" vertical="center" wrapText="1"/>
    </xf>
    <xf numFmtId="0" fontId="7" fillId="5" borderId="5" xfId="0" quotePrefix="1" applyFont="1" applyFill="1" applyBorder="1" applyAlignment="1">
      <alignment horizontal="center" vertical="center"/>
    </xf>
    <xf numFmtId="0" fontId="7" fillId="5" borderId="5" xfId="0" applyFont="1" applyFill="1" applyBorder="1" applyAlignment="1">
      <alignment horizontal="center" vertical="center"/>
    </xf>
    <xf numFmtId="0" fontId="7" fillId="5" borderId="5" xfId="0" applyFont="1" applyFill="1" applyBorder="1" applyAlignment="1">
      <alignment horizontal="left" vertical="center" wrapText="1"/>
    </xf>
    <xf numFmtId="0" fontId="3" fillId="5" borderId="8" xfId="0" applyFont="1" applyFill="1" applyBorder="1">
      <alignment vertical="center"/>
    </xf>
    <xf numFmtId="0" fontId="7" fillId="4" borderId="5" xfId="0" applyFont="1" applyFill="1" applyBorder="1" applyAlignment="1">
      <alignment horizontal="left" vertical="center" wrapText="1"/>
    </xf>
    <xf numFmtId="0" fontId="5" fillId="0" borderId="0" xfId="0" applyFont="1">
      <alignment vertical="center"/>
    </xf>
    <xf numFmtId="0" fontId="15" fillId="0" borderId="0" xfId="0" applyFont="1">
      <alignment vertical="center"/>
    </xf>
    <xf numFmtId="0" fontId="3" fillId="0" borderId="0" xfId="0" applyFont="1" applyFill="1" applyBorder="1" applyAlignment="1">
      <alignment horizontal="center" vertical="center"/>
    </xf>
    <xf numFmtId="0" fontId="7" fillId="5" borderId="5" xfId="0" applyFont="1" applyFill="1" applyBorder="1" applyAlignment="1">
      <alignment horizontal="left" vertical="center"/>
    </xf>
    <xf numFmtId="0" fontId="7" fillId="5" borderId="5" xfId="0" applyFont="1" applyFill="1" applyBorder="1" applyAlignment="1">
      <alignment horizontal="left" vertical="center" shrinkToFit="1"/>
    </xf>
    <xf numFmtId="0" fontId="3" fillId="5" borderId="5" xfId="0" applyFont="1" applyFill="1" applyBorder="1" applyAlignment="1">
      <alignment horizontal="left" vertical="center"/>
    </xf>
    <xf numFmtId="0" fontId="3" fillId="5" borderId="5" xfId="0" applyFont="1" applyFill="1" applyBorder="1" applyAlignment="1">
      <alignment vertical="center"/>
    </xf>
    <xf numFmtId="0" fontId="7" fillId="0" borderId="5" xfId="0" applyFont="1" applyFill="1" applyBorder="1" applyAlignment="1" applyProtection="1">
      <alignment horizontal="center" vertical="center" wrapText="1"/>
      <protection locked="0"/>
    </xf>
    <xf numFmtId="0" fontId="7" fillId="0" borderId="5" xfId="0" applyFont="1" applyFill="1" applyBorder="1" applyAlignment="1" applyProtection="1">
      <alignment horizontal="left" vertical="center" wrapText="1"/>
      <protection locked="0"/>
    </xf>
    <xf numFmtId="0" fontId="7" fillId="2" borderId="5" xfId="0" applyFont="1" applyFill="1" applyBorder="1" applyAlignment="1" applyProtection="1">
      <alignment horizontal="center" vertical="center" shrinkToFit="1"/>
      <protection locked="0"/>
    </xf>
    <xf numFmtId="0" fontId="7" fillId="2" borderId="5" xfId="0" applyFont="1" applyFill="1" applyBorder="1" applyAlignment="1" applyProtection="1">
      <alignment horizontal="center" vertical="center" wrapText="1"/>
      <protection locked="0"/>
    </xf>
    <xf numFmtId="177" fontId="7" fillId="2" borderId="5" xfId="1" applyNumberFormat="1" applyFont="1" applyFill="1" applyBorder="1" applyAlignment="1" applyProtection="1">
      <alignment horizontal="right" vertical="center"/>
      <protection locked="0"/>
    </xf>
    <xf numFmtId="181" fontId="7" fillId="2" borderId="5" xfId="1" applyNumberFormat="1" applyFont="1" applyFill="1" applyBorder="1" applyAlignment="1" applyProtection="1">
      <alignment horizontal="right" vertical="center"/>
      <protection locked="0"/>
    </xf>
    <xf numFmtId="177" fontId="7" fillId="0" borderId="5" xfId="1" applyNumberFormat="1" applyFont="1" applyFill="1" applyBorder="1" applyAlignment="1" applyProtection="1">
      <alignment horizontal="right" vertical="center"/>
      <protection locked="0"/>
    </xf>
    <xf numFmtId="0" fontId="7" fillId="0" borderId="12" xfId="0" applyFont="1" applyBorder="1">
      <alignment vertical="center"/>
    </xf>
    <xf numFmtId="0" fontId="7" fillId="0" borderId="13" xfId="0" applyFont="1" applyBorder="1" applyAlignment="1">
      <alignment horizontal="center" vertical="center"/>
    </xf>
    <xf numFmtId="0" fontId="5" fillId="4" borderId="9" xfId="0" applyFont="1" applyFill="1" applyBorder="1" applyAlignment="1">
      <alignment horizontal="center" vertical="center"/>
    </xf>
    <xf numFmtId="0" fontId="10" fillId="4" borderId="10" xfId="0" applyFont="1" applyFill="1" applyBorder="1">
      <alignment vertical="center"/>
    </xf>
    <xf numFmtId="0" fontId="1" fillId="0" borderId="12" xfId="0" applyFont="1" applyFill="1" applyBorder="1" applyAlignment="1">
      <alignment horizontal="center" vertical="center"/>
    </xf>
    <xf numFmtId="0" fontId="3" fillId="0" borderId="13" xfId="0" applyFont="1" applyBorder="1" applyAlignment="1">
      <alignment horizontal="center" vertical="center"/>
    </xf>
    <xf numFmtId="179" fontId="3" fillId="0" borderId="14" xfId="0" applyNumberFormat="1" applyFont="1" applyBorder="1">
      <alignment vertical="center"/>
    </xf>
    <xf numFmtId="177" fontId="7" fillId="7" borderId="5" xfId="0" applyNumberFormat="1" applyFont="1" applyFill="1" applyBorder="1">
      <alignment vertical="center"/>
    </xf>
    <xf numFmtId="0" fontId="7" fillId="7" borderId="5" xfId="0" applyFont="1" applyFill="1" applyBorder="1" applyAlignment="1">
      <alignment horizontal="center" vertical="center"/>
    </xf>
    <xf numFmtId="178" fontId="3" fillId="5" borderId="10" xfId="0" applyNumberFormat="1" applyFont="1" applyFill="1" applyBorder="1">
      <alignment vertical="center"/>
    </xf>
    <xf numFmtId="0" fontId="3" fillId="5" borderId="5" xfId="0" applyFont="1" applyFill="1" applyBorder="1" applyAlignment="1">
      <alignment horizontal="center" vertical="center"/>
    </xf>
    <xf numFmtId="180" fontId="3" fillId="5" borderId="10" xfId="0" applyNumberFormat="1" applyFont="1" applyFill="1" applyBorder="1">
      <alignment vertical="center"/>
    </xf>
    <xf numFmtId="178" fontId="7" fillId="7" borderId="5" xfId="0" applyNumberFormat="1" applyFont="1" applyFill="1" applyBorder="1">
      <alignment vertical="center"/>
    </xf>
    <xf numFmtId="178" fontId="7" fillId="8" borderId="5" xfId="0" applyNumberFormat="1" applyFont="1" applyFill="1" applyBorder="1">
      <alignment vertical="center"/>
    </xf>
    <xf numFmtId="0" fontId="7" fillId="8" borderId="5" xfId="0" applyFont="1" applyFill="1" applyBorder="1" applyAlignment="1">
      <alignment horizontal="center" vertical="center"/>
    </xf>
    <xf numFmtId="182" fontId="3" fillId="8" borderId="5" xfId="0" applyNumberFormat="1" applyFont="1" applyFill="1" applyBorder="1">
      <alignment vertical="center"/>
    </xf>
    <xf numFmtId="0" fontId="3" fillId="8" borderId="5" xfId="0" applyFont="1" applyFill="1" applyBorder="1" applyAlignment="1">
      <alignment horizontal="center" vertical="center"/>
    </xf>
    <xf numFmtId="182" fontId="7" fillId="8" borderId="5" xfId="1" applyNumberFormat="1" applyFont="1" applyFill="1" applyBorder="1">
      <alignment vertical="center"/>
    </xf>
    <xf numFmtId="0" fontId="0" fillId="0" borderId="0" xfId="0" applyFont="1">
      <alignment vertical="center"/>
    </xf>
    <xf numFmtId="0" fontId="7" fillId="0" borderId="5" xfId="0" applyFont="1" applyFill="1" applyBorder="1" applyAlignment="1" applyProtection="1">
      <alignment vertical="center" wrapText="1"/>
      <protection locked="0"/>
    </xf>
    <xf numFmtId="0" fontId="5" fillId="9" borderId="5" xfId="0" applyFont="1" applyFill="1" applyBorder="1" applyAlignment="1">
      <alignment horizontal="center" vertical="center" wrapText="1"/>
    </xf>
    <xf numFmtId="181" fontId="7" fillId="5" borderId="5" xfId="1" applyNumberFormat="1" applyFont="1" applyFill="1" applyBorder="1" applyAlignment="1" applyProtection="1">
      <alignment horizontal="right" vertical="center"/>
    </xf>
    <xf numFmtId="177" fontId="7" fillId="5" borderId="5" xfId="1" applyNumberFormat="1" applyFont="1" applyFill="1" applyBorder="1" applyAlignment="1" applyProtection="1">
      <alignment horizontal="right" vertical="center"/>
    </xf>
    <xf numFmtId="0" fontId="3" fillId="0" borderId="5" xfId="0" applyFont="1" applyBorder="1" applyAlignment="1" applyProtection="1">
      <alignment vertical="center" wrapText="1"/>
      <protection locked="0"/>
    </xf>
    <xf numFmtId="0" fontId="5" fillId="4" borderId="5" xfId="0" applyFont="1" applyFill="1" applyBorder="1" applyAlignment="1">
      <alignment horizontal="center" vertical="center" wrapText="1"/>
    </xf>
    <xf numFmtId="0" fontId="3" fillId="0" borderId="5" xfId="0" applyFont="1" applyFill="1" applyBorder="1" applyAlignment="1">
      <alignment vertical="center" wrapText="1"/>
    </xf>
    <xf numFmtId="0" fontId="7" fillId="0" borderId="5" xfId="0" applyFont="1" applyBorder="1" applyAlignment="1" applyProtection="1">
      <alignment horizontal="left" vertical="center" wrapText="1"/>
      <protection locked="0"/>
    </xf>
    <xf numFmtId="0" fontId="7" fillId="0" borderId="5" xfId="0" applyFont="1" applyFill="1" applyBorder="1" applyAlignment="1" applyProtection="1">
      <alignment horizontal="center" vertical="center"/>
      <protection locked="0"/>
    </xf>
    <xf numFmtId="0" fontId="5" fillId="4" borderId="6" xfId="0" applyFont="1" applyFill="1" applyBorder="1" applyAlignment="1">
      <alignment horizontal="center" vertical="center"/>
    </xf>
    <xf numFmtId="0" fontId="5" fillId="4" borderId="7" xfId="0" applyFont="1" applyFill="1" applyBorder="1" applyAlignment="1">
      <alignment horizontal="center" vertical="center"/>
    </xf>
    <xf numFmtId="183" fontId="14" fillId="2" borderId="3" xfId="1" applyNumberFormat="1" applyFont="1" applyFill="1" applyBorder="1" applyAlignment="1">
      <alignment horizontal="right" vertical="center"/>
    </xf>
    <xf numFmtId="183" fontId="14" fillId="2" borderId="4" xfId="1" applyNumberFormat="1" applyFont="1" applyFill="1" applyBorder="1" applyAlignment="1">
      <alignment horizontal="right" vertical="center"/>
    </xf>
    <xf numFmtId="0" fontId="7" fillId="5" borderId="12" xfId="0" applyFont="1" applyFill="1" applyBorder="1" applyAlignment="1">
      <alignment vertical="center" wrapText="1"/>
    </xf>
    <xf numFmtId="0" fontId="7" fillId="5" borderId="13" xfId="0" applyFont="1" applyFill="1" applyBorder="1" applyAlignment="1">
      <alignment vertical="center" wrapText="1"/>
    </xf>
    <xf numFmtId="0" fontId="3" fillId="5" borderId="12" xfId="0" applyFont="1" applyFill="1" applyBorder="1" applyAlignment="1">
      <alignment vertical="center" wrapText="1"/>
    </xf>
    <xf numFmtId="0" fontId="3" fillId="5" borderId="15" xfId="0" applyFont="1" applyFill="1" applyBorder="1" applyAlignment="1">
      <alignment vertical="center" wrapText="1"/>
    </xf>
    <xf numFmtId="0" fontId="3" fillId="5" borderId="13" xfId="0" applyFont="1" applyFill="1" applyBorder="1" applyAlignment="1">
      <alignment vertical="center" wrapText="1"/>
    </xf>
    <xf numFmtId="0" fontId="8" fillId="3" borderId="0" xfId="0" applyFont="1" applyFill="1" applyAlignment="1">
      <alignment vertical="center"/>
    </xf>
    <xf numFmtId="0" fontId="7" fillId="6" borderId="5" xfId="0" applyFont="1" applyFill="1" applyBorder="1" applyAlignment="1">
      <alignment horizontal="left" vertical="center"/>
    </xf>
    <xf numFmtId="0" fontId="8" fillId="3" borderId="0" xfId="0" applyFont="1" applyFill="1" applyAlignment="1">
      <alignment horizontal="left" vertical="center"/>
    </xf>
    <xf numFmtId="0" fontId="7" fillId="5" borderId="5" xfId="0" applyFont="1" applyFill="1" applyBorder="1" applyAlignment="1" applyProtection="1">
      <alignment horizontal="center" vertical="center"/>
    </xf>
    <xf numFmtId="0" fontId="7" fillId="5" borderId="5" xfId="0" applyFont="1" applyFill="1" applyBorder="1" applyAlignment="1" applyProtection="1">
      <alignment horizontal="left" vertical="center" wrapText="1"/>
    </xf>
    <xf numFmtId="0" fontId="5" fillId="4" borderId="16" xfId="0" applyFont="1" applyFill="1" applyBorder="1" applyAlignment="1">
      <alignment horizontal="center" vertical="center"/>
    </xf>
    <xf numFmtId="0" fontId="5" fillId="4" borderId="17" xfId="0" applyFont="1" applyFill="1" applyBorder="1" applyAlignment="1">
      <alignment horizontal="center" vertical="center"/>
    </xf>
    <xf numFmtId="183" fontId="14" fillId="2" borderId="19" xfId="1" applyNumberFormat="1" applyFont="1" applyFill="1" applyBorder="1" applyAlignment="1">
      <alignment horizontal="right" vertical="center"/>
    </xf>
    <xf numFmtId="183" fontId="14" fillId="2" borderId="20" xfId="1" applyNumberFormat="1" applyFont="1" applyFill="1" applyBorder="1" applyAlignment="1">
      <alignment horizontal="right" vertical="center"/>
    </xf>
    <xf numFmtId="0" fontId="5"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3" fillId="0" borderId="12" xfId="0" applyFont="1" applyFill="1" applyBorder="1" applyAlignment="1">
      <alignment vertical="center"/>
    </xf>
    <xf numFmtId="0" fontId="3" fillId="0" borderId="13" xfId="0" applyFont="1" applyFill="1" applyBorder="1" applyAlignment="1">
      <alignment vertical="center"/>
    </xf>
    <xf numFmtId="0" fontId="7" fillId="5" borderId="12" xfId="0" applyFont="1" applyFill="1" applyBorder="1" applyAlignment="1">
      <alignment vertical="center"/>
    </xf>
    <xf numFmtId="0" fontId="7" fillId="5" borderId="13" xfId="0" applyFont="1" applyFill="1" applyBorder="1" applyAlignment="1">
      <alignment vertical="center"/>
    </xf>
    <xf numFmtId="0" fontId="21" fillId="4" borderId="5" xfId="0" applyFont="1" applyFill="1" applyBorder="1" applyAlignment="1">
      <alignment horizontal="center" vertical="center"/>
    </xf>
    <xf numFmtId="49" fontId="7" fillId="0" borderId="12" xfId="0" applyNumberFormat="1" applyFont="1" applyBorder="1" applyAlignment="1" applyProtection="1">
      <alignment horizontal="center" vertical="center" shrinkToFit="1"/>
      <protection locked="0"/>
    </xf>
    <xf numFmtId="49" fontId="7" fillId="0" borderId="18" xfId="0" applyNumberFormat="1" applyFont="1" applyBorder="1" applyAlignment="1" applyProtection="1">
      <alignment horizontal="center" vertical="center" shrinkToFit="1"/>
      <protection locked="0"/>
    </xf>
    <xf numFmtId="179" fontId="7" fillId="0" borderId="14" xfId="0" applyNumberFormat="1" applyFont="1" applyBorder="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24"/>
  <sheetViews>
    <sheetView showGridLines="0" tabSelected="1" view="pageBreakPreview" zoomScale="80" zoomScaleNormal="60" zoomScaleSheetLayoutView="80" workbookViewId="0"/>
  </sheetViews>
  <sheetFormatPr defaultRowHeight="14.25" x14ac:dyDescent="0.15"/>
  <cols>
    <col min="1" max="1" width="2.625" style="1" customWidth="1"/>
    <col min="2" max="2" width="11.75" style="1" customWidth="1"/>
    <col min="3" max="3" width="13.625" style="1" customWidth="1"/>
    <col min="4" max="4" width="21.625" style="1" customWidth="1"/>
    <col min="5" max="6" width="10.625" style="1" customWidth="1"/>
    <col min="7" max="7" width="11.625" style="1" customWidth="1"/>
    <col min="8" max="8" width="10.25" style="1" customWidth="1"/>
    <col min="9" max="9" width="63.5" style="1" customWidth="1"/>
    <col min="10" max="10" width="12.625" style="1" customWidth="1"/>
    <col min="11" max="11" width="11.5" style="1" customWidth="1"/>
    <col min="12" max="16384" width="9" style="1"/>
  </cols>
  <sheetData>
    <row r="1" spans="1:11" ht="18" customHeight="1" x14ac:dyDescent="0.15">
      <c r="K1" s="12" t="s">
        <v>37</v>
      </c>
    </row>
    <row r="2" spans="1:11" ht="18" customHeight="1" x14ac:dyDescent="0.15">
      <c r="K2" s="12" t="s">
        <v>91</v>
      </c>
    </row>
    <row r="3" spans="1:11" ht="27.75" customHeight="1" x14ac:dyDescent="0.15">
      <c r="A3" s="13" t="s">
        <v>54</v>
      </c>
      <c r="B3" s="14"/>
      <c r="C3" s="14"/>
      <c r="D3" s="14"/>
      <c r="E3" s="14"/>
      <c r="F3" s="14"/>
      <c r="G3" s="14"/>
      <c r="H3" s="14"/>
      <c r="I3" s="14"/>
      <c r="J3" s="14"/>
      <c r="K3" s="15"/>
    </row>
    <row r="4" spans="1:11" ht="14.25" customHeight="1" x14ac:dyDescent="0.15"/>
    <row r="5" spans="1:11" ht="15" customHeight="1" x14ac:dyDescent="0.15">
      <c r="A5" s="5" t="s">
        <v>38</v>
      </c>
      <c r="B5" s="5"/>
    </row>
    <row r="6" spans="1:11" ht="15" customHeight="1" x14ac:dyDescent="0.15">
      <c r="A6" s="5"/>
      <c r="B6" s="43" t="s">
        <v>10</v>
      </c>
      <c r="C6" s="43" t="s">
        <v>11</v>
      </c>
      <c r="D6" s="43" t="s">
        <v>12</v>
      </c>
      <c r="E6" s="43" t="s">
        <v>13</v>
      </c>
      <c r="F6" s="43" t="s">
        <v>14</v>
      </c>
      <c r="G6" s="43" t="s">
        <v>15</v>
      </c>
      <c r="H6" s="43" t="s">
        <v>16</v>
      </c>
      <c r="I6" s="43" t="s">
        <v>17</v>
      </c>
      <c r="J6" s="43" t="s">
        <v>18</v>
      </c>
      <c r="K6" s="43" t="s">
        <v>19</v>
      </c>
    </row>
    <row r="7" spans="1:11" s="9" customFormat="1" ht="30" customHeight="1" x14ac:dyDescent="0.15">
      <c r="B7" s="43" t="s">
        <v>20</v>
      </c>
      <c r="C7" s="43" t="s">
        <v>21</v>
      </c>
      <c r="D7" s="43" t="s">
        <v>22</v>
      </c>
      <c r="E7" s="43" t="s">
        <v>23</v>
      </c>
      <c r="F7" s="43" t="s">
        <v>1</v>
      </c>
      <c r="G7" s="43" t="s">
        <v>24</v>
      </c>
      <c r="H7" s="43" t="s">
        <v>25</v>
      </c>
      <c r="I7" s="43" t="s">
        <v>26</v>
      </c>
      <c r="J7" s="43" t="s">
        <v>27</v>
      </c>
      <c r="K7" s="43" t="s">
        <v>28</v>
      </c>
    </row>
    <row r="8" spans="1:11" ht="63" customHeight="1" x14ac:dyDescent="0.15">
      <c r="B8" s="44">
        <v>1</v>
      </c>
      <c r="C8" s="45" t="s">
        <v>61</v>
      </c>
      <c r="D8" s="46" t="s">
        <v>71</v>
      </c>
      <c r="E8" s="60"/>
      <c r="F8" s="45" t="s">
        <v>39</v>
      </c>
      <c r="G8" s="56" t="s">
        <v>33</v>
      </c>
      <c r="H8" s="56" t="s">
        <v>40</v>
      </c>
      <c r="I8" s="57" t="s">
        <v>41</v>
      </c>
      <c r="J8" s="58" t="s">
        <v>42</v>
      </c>
      <c r="K8" s="59" t="s">
        <v>35</v>
      </c>
    </row>
    <row r="9" spans="1:11" ht="8.25" customHeight="1" x14ac:dyDescent="0.15"/>
    <row r="10" spans="1:11" ht="15" customHeight="1" x14ac:dyDescent="0.15">
      <c r="A10" s="5" t="s">
        <v>43</v>
      </c>
    </row>
    <row r="11" spans="1:11" ht="15" customHeight="1" x14ac:dyDescent="0.15">
      <c r="B11" s="43" t="s">
        <v>10</v>
      </c>
      <c r="C11" s="87" t="s">
        <v>11</v>
      </c>
      <c r="D11" s="87"/>
      <c r="E11" s="43" t="s">
        <v>12</v>
      </c>
      <c r="F11" s="43" t="s">
        <v>13</v>
      </c>
      <c r="G11" s="87" t="s">
        <v>14</v>
      </c>
      <c r="H11" s="87"/>
      <c r="I11" s="87"/>
      <c r="J11" s="87" t="s">
        <v>15</v>
      </c>
      <c r="K11" s="87"/>
    </row>
    <row r="12" spans="1:11" ht="30" customHeight="1" x14ac:dyDescent="0.15">
      <c r="B12" s="43" t="s">
        <v>21</v>
      </c>
      <c r="C12" s="87" t="s">
        <v>22</v>
      </c>
      <c r="D12" s="87"/>
      <c r="E12" s="43" t="s">
        <v>23</v>
      </c>
      <c r="F12" s="43" t="s">
        <v>1</v>
      </c>
      <c r="G12" s="87" t="s">
        <v>25</v>
      </c>
      <c r="H12" s="87"/>
      <c r="I12" s="87"/>
      <c r="J12" s="87" t="s">
        <v>28</v>
      </c>
      <c r="K12" s="87"/>
    </row>
    <row r="13" spans="1:11" ht="111.75" customHeight="1" x14ac:dyDescent="0.15">
      <c r="B13" s="45" t="s">
        <v>72</v>
      </c>
      <c r="C13" s="95" t="s">
        <v>60</v>
      </c>
      <c r="D13" s="96"/>
      <c r="E13" s="61"/>
      <c r="F13" s="45" t="s">
        <v>45</v>
      </c>
      <c r="G13" s="89" t="s">
        <v>46</v>
      </c>
      <c r="H13" s="89"/>
      <c r="I13" s="89"/>
      <c r="J13" s="90" t="s">
        <v>35</v>
      </c>
      <c r="K13" s="90"/>
    </row>
    <row r="14" spans="1:11" ht="35.25" customHeight="1" x14ac:dyDescent="0.15">
      <c r="B14" s="45" t="s">
        <v>69</v>
      </c>
      <c r="C14" s="95" t="s">
        <v>87</v>
      </c>
      <c r="D14" s="96"/>
      <c r="E14" s="60"/>
      <c r="F14" s="45" t="s">
        <v>47</v>
      </c>
      <c r="G14" s="89" t="s">
        <v>48</v>
      </c>
      <c r="H14" s="89"/>
      <c r="I14" s="89"/>
      <c r="J14" s="90" t="s">
        <v>35</v>
      </c>
      <c r="K14" s="90"/>
    </row>
    <row r="15" spans="1:11" ht="35.25" customHeight="1" x14ac:dyDescent="0.15">
      <c r="B15" s="45" t="s">
        <v>70</v>
      </c>
      <c r="C15" s="95" t="s">
        <v>49</v>
      </c>
      <c r="D15" s="96"/>
      <c r="E15" s="62"/>
      <c r="F15" s="45" t="s">
        <v>47</v>
      </c>
      <c r="G15" s="89" t="s">
        <v>50</v>
      </c>
      <c r="H15" s="89"/>
      <c r="I15" s="89"/>
      <c r="J15" s="90" t="s">
        <v>35</v>
      </c>
      <c r="K15" s="90"/>
    </row>
    <row r="16" spans="1:11" ht="6.75" customHeight="1" x14ac:dyDescent="0.15"/>
    <row r="17" spans="1:10" ht="17.25" customHeight="1" x14ac:dyDescent="0.15">
      <c r="A17" s="3" t="s">
        <v>51</v>
      </c>
      <c r="B17" s="3"/>
    </row>
    <row r="18" spans="1:10" ht="17.25" thickBot="1" x14ac:dyDescent="0.2">
      <c r="B18" s="91" t="s">
        <v>52</v>
      </c>
      <c r="C18" s="92"/>
      <c r="D18" s="18" t="s">
        <v>1</v>
      </c>
    </row>
    <row r="19" spans="1:10" ht="19.5" thickBot="1" x14ac:dyDescent="0.2">
      <c r="B19" s="93" t="e">
        <f>ROUNDDOWN('MPS(calc_process)'!G6,0)</f>
        <v>#DIV/0!</v>
      </c>
      <c r="C19" s="94"/>
      <c r="D19" s="47" t="s">
        <v>53</v>
      </c>
    </row>
    <row r="20" spans="1:10" ht="20.100000000000001" customHeight="1" x14ac:dyDescent="0.15">
      <c r="B20" s="4"/>
      <c r="C20" s="4"/>
      <c r="F20" s="10"/>
      <c r="G20" s="10"/>
    </row>
    <row r="21" spans="1:10" ht="15" customHeight="1" x14ac:dyDescent="0.15">
      <c r="A21" s="5" t="s">
        <v>9</v>
      </c>
    </row>
    <row r="22" spans="1:10" ht="15" customHeight="1" x14ac:dyDescent="0.15">
      <c r="B22" s="26" t="s">
        <v>30</v>
      </c>
      <c r="C22" s="88" t="s">
        <v>31</v>
      </c>
      <c r="D22" s="88"/>
      <c r="E22" s="88"/>
      <c r="F22" s="88"/>
      <c r="G22" s="88"/>
      <c r="H22" s="88"/>
      <c r="I22" s="88"/>
      <c r="J22" s="11"/>
    </row>
    <row r="23" spans="1:10" ht="15" customHeight="1" x14ac:dyDescent="0.15">
      <c r="B23" s="26" t="s">
        <v>29</v>
      </c>
      <c r="C23" s="88" t="s">
        <v>32</v>
      </c>
      <c r="D23" s="88"/>
      <c r="E23" s="88"/>
      <c r="F23" s="88"/>
      <c r="G23" s="88"/>
      <c r="H23" s="88"/>
      <c r="I23" s="88"/>
      <c r="J23" s="11"/>
    </row>
    <row r="24" spans="1:10" ht="15" customHeight="1" x14ac:dyDescent="0.15">
      <c r="B24" s="26" t="s">
        <v>33</v>
      </c>
      <c r="C24" s="88" t="s">
        <v>34</v>
      </c>
      <c r="D24" s="88"/>
      <c r="E24" s="88"/>
      <c r="F24" s="88"/>
      <c r="G24" s="88"/>
      <c r="H24" s="88"/>
      <c r="I24" s="88"/>
      <c r="J24" s="11"/>
    </row>
  </sheetData>
  <sheetProtection password="C7C3" sheet="1" objects="1" scenarios="1" formatCells="0" formatRows="0"/>
  <mergeCells count="20">
    <mergeCell ref="C24:I24"/>
    <mergeCell ref="C11:D11"/>
    <mergeCell ref="C12:D12"/>
    <mergeCell ref="B18:C18"/>
    <mergeCell ref="B19:C19"/>
    <mergeCell ref="C22:I22"/>
    <mergeCell ref="C13:D13"/>
    <mergeCell ref="C14:D14"/>
    <mergeCell ref="C15:D15"/>
    <mergeCell ref="J11:K11"/>
    <mergeCell ref="J12:K12"/>
    <mergeCell ref="G11:I11"/>
    <mergeCell ref="G12:I12"/>
    <mergeCell ref="C23:I23"/>
    <mergeCell ref="G13:I13"/>
    <mergeCell ref="J13:K13"/>
    <mergeCell ref="G14:I14"/>
    <mergeCell ref="J14:K14"/>
    <mergeCell ref="G15:I15"/>
    <mergeCell ref="J15:K15"/>
  </mergeCells>
  <phoneticPr fontId="2"/>
  <pageMargins left="0.70866141732283472" right="0.70866141732283472" top="0.74803149606299213" bottom="0.74803149606299213" header="0.31496062992125984" footer="0.31496062992125984"/>
  <pageSetup paperSize="9" scale="7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22"/>
  <sheetViews>
    <sheetView showGridLines="0" view="pageBreakPreview" zoomScale="90" zoomScaleNormal="100" zoomScaleSheetLayoutView="90" workbookViewId="0"/>
  </sheetViews>
  <sheetFormatPr defaultRowHeight="14.25" x14ac:dyDescent="0.15"/>
  <cols>
    <col min="1" max="4" width="3.625" style="1" customWidth="1"/>
    <col min="5" max="5" width="47.125" style="1" customWidth="1"/>
    <col min="6" max="7" width="12.625" style="1" customWidth="1"/>
    <col min="8" max="8" width="10.875" style="1" customWidth="1"/>
    <col min="9" max="9" width="11.625" style="6" customWidth="1"/>
    <col min="10" max="16384" width="9" style="1"/>
  </cols>
  <sheetData>
    <row r="1" spans="1:11" ht="18" customHeight="1" x14ac:dyDescent="0.15">
      <c r="I1" s="12" t="str">
        <f>'MPS(input)'!K1</f>
        <v>Monitoring Spreadsheet: JCM_ID_AM005_ver01.0</v>
      </c>
    </row>
    <row r="2" spans="1:11" ht="18" customHeight="1" x14ac:dyDescent="0.15">
      <c r="I2" s="12" t="str">
        <f>'MPS(input)'!K2</f>
        <v>Reference Number:</v>
      </c>
    </row>
    <row r="3" spans="1:11" ht="27.75" customHeight="1" x14ac:dyDescent="0.15">
      <c r="A3" s="100" t="s">
        <v>59</v>
      </c>
      <c r="B3" s="100"/>
      <c r="C3" s="100"/>
      <c r="D3" s="100"/>
      <c r="E3" s="100"/>
      <c r="F3" s="100"/>
      <c r="G3" s="100"/>
      <c r="H3" s="100"/>
      <c r="I3" s="100"/>
    </row>
    <row r="4" spans="1:11" ht="11.25" customHeight="1" x14ac:dyDescent="0.15"/>
    <row r="5" spans="1:11" ht="18.75" customHeight="1" thickBot="1" x14ac:dyDescent="0.2">
      <c r="A5" s="32" t="s">
        <v>2</v>
      </c>
      <c r="B5" s="17"/>
      <c r="C5" s="17"/>
      <c r="D5" s="17"/>
      <c r="E5" s="16"/>
      <c r="F5" s="18" t="s">
        <v>6</v>
      </c>
      <c r="G5" s="65" t="s">
        <v>0</v>
      </c>
      <c r="H5" s="18" t="s">
        <v>1</v>
      </c>
      <c r="I5" s="19" t="s">
        <v>7</v>
      </c>
    </row>
    <row r="6" spans="1:11" ht="18.75" customHeight="1" thickBot="1" x14ac:dyDescent="0.2">
      <c r="A6" s="33"/>
      <c r="B6" s="29" t="s">
        <v>62</v>
      </c>
      <c r="C6" s="29"/>
      <c r="D6" s="29"/>
      <c r="E6" s="29"/>
      <c r="F6" s="63"/>
      <c r="G6" s="118" t="e">
        <f>G10-G16</f>
        <v>#DIV/0!</v>
      </c>
      <c r="H6" s="64" t="s">
        <v>55</v>
      </c>
      <c r="I6" s="20" t="s">
        <v>67</v>
      </c>
    </row>
    <row r="7" spans="1:11" ht="18.75" customHeight="1" x14ac:dyDescent="0.15">
      <c r="A7" s="32" t="s">
        <v>3</v>
      </c>
      <c r="B7" s="21"/>
      <c r="C7" s="21"/>
      <c r="D7" s="21"/>
      <c r="E7" s="22"/>
      <c r="F7" s="22"/>
      <c r="G7" s="66"/>
      <c r="H7" s="23"/>
      <c r="I7" s="48"/>
      <c r="J7" s="49"/>
      <c r="K7" s="49"/>
    </row>
    <row r="8" spans="1:11" ht="18.75" customHeight="1" x14ac:dyDescent="0.15">
      <c r="A8" s="34"/>
      <c r="B8" s="101" t="s">
        <v>49</v>
      </c>
      <c r="C8" s="101"/>
      <c r="D8" s="101"/>
      <c r="E8" s="101"/>
      <c r="F8" s="24"/>
      <c r="G8" s="70">
        <f>'MPS(input)'!E15</f>
        <v>0</v>
      </c>
      <c r="H8" s="71" t="s">
        <v>47</v>
      </c>
      <c r="I8" s="20" t="s">
        <v>56</v>
      </c>
      <c r="J8" s="49"/>
      <c r="K8" s="49"/>
    </row>
    <row r="9" spans="1:11" ht="18.75" customHeight="1" thickBot="1" x14ac:dyDescent="0.2">
      <c r="A9" s="32" t="s">
        <v>4</v>
      </c>
      <c r="B9" s="16"/>
      <c r="C9" s="17"/>
      <c r="D9" s="18"/>
      <c r="E9" s="18"/>
      <c r="F9" s="18"/>
      <c r="G9" s="32"/>
      <c r="H9" s="18"/>
      <c r="I9" s="18"/>
    </row>
    <row r="10" spans="1:11" ht="18.75" customHeight="1" thickBot="1" x14ac:dyDescent="0.2">
      <c r="A10" s="35"/>
      <c r="B10" s="39" t="s">
        <v>63</v>
      </c>
      <c r="C10" s="30"/>
      <c r="D10" s="30"/>
      <c r="E10" s="30"/>
      <c r="F10" s="67"/>
      <c r="G10" s="69" t="e">
        <f>G11*(G12/G13)*G14</f>
        <v>#DIV/0!</v>
      </c>
      <c r="H10" s="68" t="s">
        <v>53</v>
      </c>
      <c r="I10" s="25" t="s">
        <v>88</v>
      </c>
    </row>
    <row r="11" spans="1:11" ht="33" customHeight="1" x14ac:dyDescent="0.15">
      <c r="A11" s="35"/>
      <c r="B11" s="37"/>
      <c r="C11" s="97" t="s">
        <v>65</v>
      </c>
      <c r="D11" s="98"/>
      <c r="E11" s="99"/>
      <c r="F11" s="27" t="s">
        <v>36</v>
      </c>
      <c r="G11" s="72">
        <f>'MPS(input)'!E8</f>
        <v>0</v>
      </c>
      <c r="H11" s="73" t="s">
        <v>39</v>
      </c>
      <c r="I11" s="25" t="s">
        <v>66</v>
      </c>
    </row>
    <row r="12" spans="1:11" ht="18.75" customHeight="1" x14ac:dyDescent="0.15">
      <c r="A12" s="35"/>
      <c r="B12" s="37"/>
      <c r="C12" s="52" t="s">
        <v>90</v>
      </c>
      <c r="D12" s="52"/>
      <c r="E12" s="52"/>
      <c r="F12" s="27"/>
      <c r="G12" s="76">
        <f>'MPS(input)'!E14</f>
        <v>0</v>
      </c>
      <c r="H12" s="77" t="s">
        <v>47</v>
      </c>
      <c r="I12" s="20" t="s">
        <v>57</v>
      </c>
    </row>
    <row r="13" spans="1:11" ht="18.75" customHeight="1" x14ac:dyDescent="0.15">
      <c r="A13" s="35"/>
      <c r="B13" s="37"/>
      <c r="C13" s="52" t="s">
        <v>49</v>
      </c>
      <c r="D13" s="52"/>
      <c r="E13" s="53"/>
      <c r="F13" s="27"/>
      <c r="G13" s="75">
        <f>'MPS(input)'!E15</f>
        <v>0</v>
      </c>
      <c r="H13" s="71" t="s">
        <v>47</v>
      </c>
      <c r="I13" s="20" t="s">
        <v>56</v>
      </c>
    </row>
    <row r="14" spans="1:11" ht="18.75" customHeight="1" x14ac:dyDescent="0.15">
      <c r="A14" s="33"/>
      <c r="B14" s="38"/>
      <c r="C14" s="54" t="s">
        <v>64</v>
      </c>
      <c r="D14" s="54"/>
      <c r="E14" s="54"/>
      <c r="F14" s="27" t="s">
        <v>36</v>
      </c>
      <c r="G14" s="78">
        <f>'MPS(input)'!E13</f>
        <v>0</v>
      </c>
      <c r="H14" s="79" t="s">
        <v>58</v>
      </c>
      <c r="I14" s="25" t="s">
        <v>44</v>
      </c>
    </row>
    <row r="15" spans="1:11" ht="18.75" customHeight="1" thickBot="1" x14ac:dyDescent="0.2">
      <c r="A15" s="32" t="s">
        <v>5</v>
      </c>
      <c r="B15" s="17"/>
      <c r="C15" s="17"/>
      <c r="D15" s="17"/>
      <c r="E15" s="16"/>
      <c r="F15" s="18"/>
      <c r="G15" s="32"/>
      <c r="H15" s="18"/>
      <c r="I15" s="18"/>
    </row>
    <row r="16" spans="1:11" ht="18.75" customHeight="1" thickBot="1" x14ac:dyDescent="0.2">
      <c r="A16" s="35"/>
      <c r="B16" s="36" t="s">
        <v>68</v>
      </c>
      <c r="C16" s="31"/>
      <c r="D16" s="31"/>
      <c r="E16" s="31"/>
      <c r="F16" s="67"/>
      <c r="G16" s="69">
        <f>G17*G18</f>
        <v>0</v>
      </c>
      <c r="H16" s="68" t="s">
        <v>53</v>
      </c>
      <c r="I16" s="25" t="s">
        <v>89</v>
      </c>
    </row>
    <row r="17" spans="1:9" ht="33" customHeight="1" x14ac:dyDescent="0.15">
      <c r="A17" s="35"/>
      <c r="B17" s="37"/>
      <c r="C17" s="97" t="s">
        <v>65</v>
      </c>
      <c r="D17" s="98"/>
      <c r="E17" s="99"/>
      <c r="F17" s="27" t="s">
        <v>36</v>
      </c>
      <c r="G17" s="74">
        <f>'MPS(input)'!E8</f>
        <v>0</v>
      </c>
      <c r="H17" s="73" t="s">
        <v>39</v>
      </c>
      <c r="I17" s="25" t="s">
        <v>66</v>
      </c>
    </row>
    <row r="18" spans="1:9" ht="18.75" customHeight="1" x14ac:dyDescent="0.15">
      <c r="A18" s="33"/>
      <c r="B18" s="38"/>
      <c r="C18" s="55" t="s">
        <v>64</v>
      </c>
      <c r="D18" s="55"/>
      <c r="E18" s="55"/>
      <c r="F18" s="28" t="s">
        <v>36</v>
      </c>
      <c r="G18" s="80">
        <f>'MPS(input)'!E13</f>
        <v>0</v>
      </c>
      <c r="H18" s="79" t="s">
        <v>58</v>
      </c>
      <c r="I18" s="25" t="s">
        <v>44</v>
      </c>
    </row>
    <row r="19" spans="1:9" ht="14.25" customHeight="1" x14ac:dyDescent="0.15">
      <c r="A19" s="2"/>
      <c r="B19" s="2"/>
      <c r="C19" s="2"/>
      <c r="D19" s="2"/>
      <c r="E19" s="50"/>
      <c r="F19" s="8"/>
      <c r="G19" s="7"/>
      <c r="H19" s="7"/>
      <c r="I19" s="51"/>
    </row>
    <row r="20" spans="1:9" ht="21.75" customHeight="1" x14ac:dyDescent="0.15">
      <c r="E20" s="2" t="s">
        <v>8</v>
      </c>
      <c r="F20" s="4"/>
    </row>
    <row r="21" spans="1:9" ht="21.75" customHeight="1" x14ac:dyDescent="0.15">
      <c r="E21" s="40" t="s">
        <v>49</v>
      </c>
      <c r="F21" s="41">
        <v>110</v>
      </c>
      <c r="G21" s="42" t="s">
        <v>47</v>
      </c>
      <c r="H21" s="2"/>
    </row>
    <row r="22" spans="1:9" s="6" customFormat="1" x14ac:dyDescent="0.15">
      <c r="E22" s="2"/>
      <c r="F22" s="2"/>
      <c r="G22" s="2"/>
      <c r="H22" s="2"/>
    </row>
  </sheetData>
  <sheetProtection password="C7C3" sheet="1" objects="1" scenarios="1"/>
  <mergeCells count="4">
    <mergeCell ref="C11:E11"/>
    <mergeCell ref="C17:E17"/>
    <mergeCell ref="A3:I3"/>
    <mergeCell ref="B8:E8"/>
  </mergeCells>
  <phoneticPr fontId="2"/>
  <pageMargins left="0.70866141732283472" right="0.70866141732283472" top="0.74803149606299213" bottom="0.74803149606299213" header="0.31496062992125984" footer="0.31496062992125984"/>
  <pageSetup paperSize="9" scale="81"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zoomScale="80" zoomScaleNormal="80" workbookViewId="0"/>
  </sheetViews>
  <sheetFormatPr defaultRowHeight="13.5" x14ac:dyDescent="0.15"/>
  <cols>
    <col min="1" max="1" width="3.625" style="81" customWidth="1"/>
    <col min="2" max="2" width="36.375" style="81" customWidth="1"/>
    <col min="3" max="3" width="49.125" style="81" customWidth="1"/>
    <col min="4" max="256" width="9" style="81"/>
    <col min="257" max="257" width="3.625" style="81" customWidth="1"/>
    <col min="258" max="258" width="36.375" style="81" customWidth="1"/>
    <col min="259" max="259" width="49.125" style="81" customWidth="1"/>
    <col min="260" max="512" width="9" style="81"/>
    <col min="513" max="513" width="3.625" style="81" customWidth="1"/>
    <col min="514" max="514" width="36.375" style="81" customWidth="1"/>
    <col min="515" max="515" width="49.125" style="81" customWidth="1"/>
    <col min="516" max="768" width="9" style="81"/>
    <col min="769" max="769" width="3.625" style="81" customWidth="1"/>
    <col min="770" max="770" width="36.375" style="81" customWidth="1"/>
    <col min="771" max="771" width="49.125" style="81" customWidth="1"/>
    <col min="772" max="1024" width="9" style="81"/>
    <col min="1025" max="1025" width="3.625" style="81" customWidth="1"/>
    <col min="1026" max="1026" width="36.375" style="81" customWidth="1"/>
    <col min="1027" max="1027" width="49.125" style="81" customWidth="1"/>
    <col min="1028" max="1280" width="9" style="81"/>
    <col min="1281" max="1281" width="3.625" style="81" customWidth="1"/>
    <col min="1282" max="1282" width="36.375" style="81" customWidth="1"/>
    <col min="1283" max="1283" width="49.125" style="81" customWidth="1"/>
    <col min="1284" max="1536" width="9" style="81"/>
    <col min="1537" max="1537" width="3.625" style="81" customWidth="1"/>
    <col min="1538" max="1538" width="36.375" style="81" customWidth="1"/>
    <col min="1539" max="1539" width="49.125" style="81" customWidth="1"/>
    <col min="1540" max="1792" width="9" style="81"/>
    <col min="1793" max="1793" width="3.625" style="81" customWidth="1"/>
    <col min="1794" max="1794" width="36.375" style="81" customWidth="1"/>
    <col min="1795" max="1795" width="49.125" style="81" customWidth="1"/>
    <col min="1796" max="2048" width="9" style="81"/>
    <col min="2049" max="2049" width="3.625" style="81" customWidth="1"/>
    <col min="2050" max="2050" width="36.375" style="81" customWidth="1"/>
    <col min="2051" max="2051" width="49.125" style="81" customWidth="1"/>
    <col min="2052" max="2304" width="9" style="81"/>
    <col min="2305" max="2305" width="3.625" style="81" customWidth="1"/>
    <col min="2306" max="2306" width="36.375" style="81" customWidth="1"/>
    <col min="2307" max="2307" width="49.125" style="81" customWidth="1"/>
    <col min="2308" max="2560" width="9" style="81"/>
    <col min="2561" max="2561" width="3.625" style="81" customWidth="1"/>
    <col min="2562" max="2562" width="36.375" style="81" customWidth="1"/>
    <col min="2563" max="2563" width="49.125" style="81" customWidth="1"/>
    <col min="2564" max="2816" width="9" style="81"/>
    <col min="2817" max="2817" width="3.625" style="81" customWidth="1"/>
    <col min="2818" max="2818" width="36.375" style="81" customWidth="1"/>
    <col min="2819" max="2819" width="49.125" style="81" customWidth="1"/>
    <col min="2820" max="3072" width="9" style="81"/>
    <col min="3073" max="3073" width="3.625" style="81" customWidth="1"/>
    <col min="3074" max="3074" width="36.375" style="81" customWidth="1"/>
    <col min="3075" max="3075" width="49.125" style="81" customWidth="1"/>
    <col min="3076" max="3328" width="9" style="81"/>
    <col min="3329" max="3329" width="3.625" style="81" customWidth="1"/>
    <col min="3330" max="3330" width="36.375" style="81" customWidth="1"/>
    <col min="3331" max="3331" width="49.125" style="81" customWidth="1"/>
    <col min="3332" max="3584" width="9" style="81"/>
    <col min="3585" max="3585" width="3.625" style="81" customWidth="1"/>
    <col min="3586" max="3586" width="36.375" style="81" customWidth="1"/>
    <col min="3587" max="3587" width="49.125" style="81" customWidth="1"/>
    <col min="3588" max="3840" width="9" style="81"/>
    <col min="3841" max="3841" width="3.625" style="81" customWidth="1"/>
    <col min="3842" max="3842" width="36.375" style="81" customWidth="1"/>
    <col min="3843" max="3843" width="49.125" style="81" customWidth="1"/>
    <col min="3844" max="4096" width="9" style="81"/>
    <col min="4097" max="4097" width="3.625" style="81" customWidth="1"/>
    <col min="4098" max="4098" width="36.375" style="81" customWidth="1"/>
    <col min="4099" max="4099" width="49.125" style="81" customWidth="1"/>
    <col min="4100" max="4352" width="9" style="81"/>
    <col min="4353" max="4353" width="3.625" style="81" customWidth="1"/>
    <col min="4354" max="4354" width="36.375" style="81" customWidth="1"/>
    <col min="4355" max="4355" width="49.125" style="81" customWidth="1"/>
    <col min="4356" max="4608" width="9" style="81"/>
    <col min="4609" max="4609" width="3.625" style="81" customWidth="1"/>
    <col min="4610" max="4610" width="36.375" style="81" customWidth="1"/>
    <col min="4611" max="4611" width="49.125" style="81" customWidth="1"/>
    <col min="4612" max="4864" width="9" style="81"/>
    <col min="4865" max="4865" width="3.625" style="81" customWidth="1"/>
    <col min="4866" max="4866" width="36.375" style="81" customWidth="1"/>
    <col min="4867" max="4867" width="49.125" style="81" customWidth="1"/>
    <col min="4868" max="5120" width="9" style="81"/>
    <col min="5121" max="5121" width="3.625" style="81" customWidth="1"/>
    <col min="5122" max="5122" width="36.375" style="81" customWidth="1"/>
    <col min="5123" max="5123" width="49.125" style="81" customWidth="1"/>
    <col min="5124" max="5376" width="9" style="81"/>
    <col min="5377" max="5377" width="3.625" style="81" customWidth="1"/>
    <col min="5378" max="5378" width="36.375" style="81" customWidth="1"/>
    <col min="5379" max="5379" width="49.125" style="81" customWidth="1"/>
    <col min="5380" max="5632" width="9" style="81"/>
    <col min="5633" max="5633" width="3.625" style="81" customWidth="1"/>
    <col min="5634" max="5634" width="36.375" style="81" customWidth="1"/>
    <col min="5635" max="5635" width="49.125" style="81" customWidth="1"/>
    <col min="5636" max="5888" width="9" style="81"/>
    <col min="5889" max="5889" width="3.625" style="81" customWidth="1"/>
    <col min="5890" max="5890" width="36.375" style="81" customWidth="1"/>
    <col min="5891" max="5891" width="49.125" style="81" customWidth="1"/>
    <col min="5892" max="6144" width="9" style="81"/>
    <col min="6145" max="6145" width="3.625" style="81" customWidth="1"/>
    <col min="6146" max="6146" width="36.375" style="81" customWidth="1"/>
    <col min="6147" max="6147" width="49.125" style="81" customWidth="1"/>
    <col min="6148" max="6400" width="9" style="81"/>
    <col min="6401" max="6401" width="3.625" style="81" customWidth="1"/>
    <col min="6402" max="6402" width="36.375" style="81" customWidth="1"/>
    <col min="6403" max="6403" width="49.125" style="81" customWidth="1"/>
    <col min="6404" max="6656" width="9" style="81"/>
    <col min="6657" max="6657" width="3.625" style="81" customWidth="1"/>
    <col min="6658" max="6658" width="36.375" style="81" customWidth="1"/>
    <col min="6659" max="6659" width="49.125" style="81" customWidth="1"/>
    <col min="6660" max="6912" width="9" style="81"/>
    <col min="6913" max="6913" width="3.625" style="81" customWidth="1"/>
    <col min="6914" max="6914" width="36.375" style="81" customWidth="1"/>
    <col min="6915" max="6915" width="49.125" style="81" customWidth="1"/>
    <col min="6916" max="7168" width="9" style="81"/>
    <col min="7169" max="7169" width="3.625" style="81" customWidth="1"/>
    <col min="7170" max="7170" width="36.375" style="81" customWidth="1"/>
    <col min="7171" max="7171" width="49.125" style="81" customWidth="1"/>
    <col min="7172" max="7424" width="9" style="81"/>
    <col min="7425" max="7425" width="3.625" style="81" customWidth="1"/>
    <col min="7426" max="7426" width="36.375" style="81" customWidth="1"/>
    <col min="7427" max="7427" width="49.125" style="81" customWidth="1"/>
    <col min="7428" max="7680" width="9" style="81"/>
    <col min="7681" max="7681" width="3.625" style="81" customWidth="1"/>
    <col min="7682" max="7682" width="36.375" style="81" customWidth="1"/>
    <col min="7683" max="7683" width="49.125" style="81" customWidth="1"/>
    <col min="7684" max="7936" width="9" style="81"/>
    <col min="7937" max="7937" width="3.625" style="81" customWidth="1"/>
    <col min="7938" max="7938" width="36.375" style="81" customWidth="1"/>
    <col min="7939" max="7939" width="49.125" style="81" customWidth="1"/>
    <col min="7940" max="8192" width="9" style="81"/>
    <col min="8193" max="8193" width="3.625" style="81" customWidth="1"/>
    <col min="8194" max="8194" width="36.375" style="81" customWidth="1"/>
    <col min="8195" max="8195" width="49.125" style="81" customWidth="1"/>
    <col min="8196" max="8448" width="9" style="81"/>
    <col min="8449" max="8449" width="3.625" style="81" customWidth="1"/>
    <col min="8450" max="8450" width="36.375" style="81" customWidth="1"/>
    <col min="8451" max="8451" width="49.125" style="81" customWidth="1"/>
    <col min="8452" max="8704" width="9" style="81"/>
    <col min="8705" max="8705" width="3.625" style="81" customWidth="1"/>
    <col min="8706" max="8706" width="36.375" style="81" customWidth="1"/>
    <col min="8707" max="8707" width="49.125" style="81" customWidth="1"/>
    <col min="8708" max="8960" width="9" style="81"/>
    <col min="8961" max="8961" width="3.625" style="81" customWidth="1"/>
    <col min="8962" max="8962" width="36.375" style="81" customWidth="1"/>
    <col min="8963" max="8963" width="49.125" style="81" customWidth="1"/>
    <col min="8964" max="9216" width="9" style="81"/>
    <col min="9217" max="9217" width="3.625" style="81" customWidth="1"/>
    <col min="9218" max="9218" width="36.375" style="81" customWidth="1"/>
    <col min="9219" max="9219" width="49.125" style="81" customWidth="1"/>
    <col min="9220" max="9472" width="9" style="81"/>
    <col min="9473" max="9473" width="3.625" style="81" customWidth="1"/>
    <col min="9474" max="9474" width="36.375" style="81" customWidth="1"/>
    <col min="9475" max="9475" width="49.125" style="81" customWidth="1"/>
    <col min="9476" max="9728" width="9" style="81"/>
    <col min="9729" max="9729" width="3.625" style="81" customWidth="1"/>
    <col min="9730" max="9730" width="36.375" style="81" customWidth="1"/>
    <col min="9731" max="9731" width="49.125" style="81" customWidth="1"/>
    <col min="9732" max="9984" width="9" style="81"/>
    <col min="9985" max="9985" width="3.625" style="81" customWidth="1"/>
    <col min="9986" max="9986" width="36.375" style="81" customWidth="1"/>
    <col min="9987" max="9987" width="49.125" style="81" customWidth="1"/>
    <col min="9988" max="10240" width="9" style="81"/>
    <col min="10241" max="10241" width="3.625" style="81" customWidth="1"/>
    <col min="10242" max="10242" width="36.375" style="81" customWidth="1"/>
    <col min="10243" max="10243" width="49.125" style="81" customWidth="1"/>
    <col min="10244" max="10496" width="9" style="81"/>
    <col min="10497" max="10497" width="3.625" style="81" customWidth="1"/>
    <col min="10498" max="10498" width="36.375" style="81" customWidth="1"/>
    <col min="10499" max="10499" width="49.125" style="81" customWidth="1"/>
    <col min="10500" max="10752" width="9" style="81"/>
    <col min="10753" max="10753" width="3.625" style="81" customWidth="1"/>
    <col min="10754" max="10754" width="36.375" style="81" customWidth="1"/>
    <col min="10755" max="10755" width="49.125" style="81" customWidth="1"/>
    <col min="10756" max="11008" width="9" style="81"/>
    <col min="11009" max="11009" width="3.625" style="81" customWidth="1"/>
    <col min="11010" max="11010" width="36.375" style="81" customWidth="1"/>
    <col min="11011" max="11011" width="49.125" style="81" customWidth="1"/>
    <col min="11012" max="11264" width="9" style="81"/>
    <col min="11265" max="11265" width="3.625" style="81" customWidth="1"/>
    <col min="11266" max="11266" width="36.375" style="81" customWidth="1"/>
    <col min="11267" max="11267" width="49.125" style="81" customWidth="1"/>
    <col min="11268" max="11520" width="9" style="81"/>
    <col min="11521" max="11521" width="3.625" style="81" customWidth="1"/>
    <col min="11522" max="11522" width="36.375" style="81" customWidth="1"/>
    <col min="11523" max="11523" width="49.125" style="81" customWidth="1"/>
    <col min="11524" max="11776" width="9" style="81"/>
    <col min="11777" max="11777" width="3.625" style="81" customWidth="1"/>
    <col min="11778" max="11778" width="36.375" style="81" customWidth="1"/>
    <col min="11779" max="11779" width="49.125" style="81" customWidth="1"/>
    <col min="11780" max="12032" width="9" style="81"/>
    <col min="12033" max="12033" width="3.625" style="81" customWidth="1"/>
    <col min="12034" max="12034" width="36.375" style="81" customWidth="1"/>
    <col min="12035" max="12035" width="49.125" style="81" customWidth="1"/>
    <col min="12036" max="12288" width="9" style="81"/>
    <col min="12289" max="12289" width="3.625" style="81" customWidth="1"/>
    <col min="12290" max="12290" width="36.375" style="81" customWidth="1"/>
    <col min="12291" max="12291" width="49.125" style="81" customWidth="1"/>
    <col min="12292" max="12544" width="9" style="81"/>
    <col min="12545" max="12545" width="3.625" style="81" customWidth="1"/>
    <col min="12546" max="12546" width="36.375" style="81" customWidth="1"/>
    <col min="12547" max="12547" width="49.125" style="81" customWidth="1"/>
    <col min="12548" max="12800" width="9" style="81"/>
    <col min="12801" max="12801" width="3.625" style="81" customWidth="1"/>
    <col min="12802" max="12802" width="36.375" style="81" customWidth="1"/>
    <col min="12803" max="12803" width="49.125" style="81" customWidth="1"/>
    <col min="12804" max="13056" width="9" style="81"/>
    <col min="13057" max="13057" width="3.625" style="81" customWidth="1"/>
    <col min="13058" max="13058" width="36.375" style="81" customWidth="1"/>
    <col min="13059" max="13059" width="49.125" style="81" customWidth="1"/>
    <col min="13060" max="13312" width="9" style="81"/>
    <col min="13313" max="13313" width="3.625" style="81" customWidth="1"/>
    <col min="13314" max="13314" width="36.375" style="81" customWidth="1"/>
    <col min="13315" max="13315" width="49.125" style="81" customWidth="1"/>
    <col min="13316" max="13568" width="9" style="81"/>
    <col min="13569" max="13569" width="3.625" style="81" customWidth="1"/>
    <col min="13570" max="13570" width="36.375" style="81" customWidth="1"/>
    <col min="13571" max="13571" width="49.125" style="81" customWidth="1"/>
    <col min="13572" max="13824" width="9" style="81"/>
    <col min="13825" max="13825" width="3.625" style="81" customWidth="1"/>
    <col min="13826" max="13826" width="36.375" style="81" customWidth="1"/>
    <col min="13827" max="13827" width="49.125" style="81" customWidth="1"/>
    <col min="13828" max="14080" width="9" style="81"/>
    <col min="14081" max="14081" width="3.625" style="81" customWidth="1"/>
    <col min="14082" max="14082" width="36.375" style="81" customWidth="1"/>
    <col min="14083" max="14083" width="49.125" style="81" customWidth="1"/>
    <col min="14084" max="14336" width="9" style="81"/>
    <col min="14337" max="14337" width="3.625" style="81" customWidth="1"/>
    <col min="14338" max="14338" width="36.375" style="81" customWidth="1"/>
    <col min="14339" max="14339" width="49.125" style="81" customWidth="1"/>
    <col min="14340" max="14592" width="9" style="81"/>
    <col min="14593" max="14593" width="3.625" style="81" customWidth="1"/>
    <col min="14594" max="14594" width="36.375" style="81" customWidth="1"/>
    <col min="14595" max="14595" width="49.125" style="81" customWidth="1"/>
    <col min="14596" max="14848" width="9" style="81"/>
    <col min="14849" max="14849" width="3.625" style="81" customWidth="1"/>
    <col min="14850" max="14850" width="36.375" style="81" customWidth="1"/>
    <col min="14851" max="14851" width="49.125" style="81" customWidth="1"/>
    <col min="14852" max="15104" width="9" style="81"/>
    <col min="15105" max="15105" width="3.625" style="81" customWidth="1"/>
    <col min="15106" max="15106" width="36.375" style="81" customWidth="1"/>
    <col min="15107" max="15107" width="49.125" style="81" customWidth="1"/>
    <col min="15108" max="15360" width="9" style="81"/>
    <col min="15361" max="15361" width="3.625" style="81" customWidth="1"/>
    <col min="15362" max="15362" width="36.375" style="81" customWidth="1"/>
    <col min="15363" max="15363" width="49.125" style="81" customWidth="1"/>
    <col min="15364" max="15616" width="9" style="81"/>
    <col min="15617" max="15617" width="3.625" style="81" customWidth="1"/>
    <col min="15618" max="15618" width="36.375" style="81" customWidth="1"/>
    <col min="15619" max="15619" width="49.125" style="81" customWidth="1"/>
    <col min="15620" max="15872" width="9" style="81"/>
    <col min="15873" max="15873" width="3.625" style="81" customWidth="1"/>
    <col min="15874" max="15874" width="36.375" style="81" customWidth="1"/>
    <col min="15875" max="15875" width="49.125" style="81" customWidth="1"/>
    <col min="15876" max="16128" width="9" style="81"/>
    <col min="16129" max="16129" width="3.625" style="81" customWidth="1"/>
    <col min="16130" max="16130" width="36.375" style="81" customWidth="1"/>
    <col min="16131" max="16131" width="49.125" style="81" customWidth="1"/>
    <col min="16132" max="16384" width="9" style="81"/>
  </cols>
  <sheetData>
    <row r="1" spans="1:3" ht="18" customHeight="1" x14ac:dyDescent="0.15">
      <c r="C1" s="12" t="str">
        <f>'MPS(input)'!K1</f>
        <v>Monitoring Spreadsheet: JCM_ID_AM005_ver01.0</v>
      </c>
    </row>
    <row r="2" spans="1:3" ht="18" customHeight="1" x14ac:dyDescent="0.15">
      <c r="C2" s="12" t="str">
        <f>'MPS(input)'!K2</f>
        <v>Reference Number:</v>
      </c>
    </row>
    <row r="3" spans="1:3" ht="24" customHeight="1" x14ac:dyDescent="0.15">
      <c r="A3" s="102" t="s">
        <v>73</v>
      </c>
      <c r="B3" s="102"/>
      <c r="C3" s="102"/>
    </row>
    <row r="5" spans="1:3" ht="21" customHeight="1" x14ac:dyDescent="0.15">
      <c r="B5" s="43" t="s">
        <v>74</v>
      </c>
      <c r="C5" s="43" t="s">
        <v>75</v>
      </c>
    </row>
    <row r="6" spans="1:3" ht="54" customHeight="1" x14ac:dyDescent="0.15">
      <c r="B6" s="82"/>
      <c r="C6" s="82"/>
    </row>
    <row r="7" spans="1:3" ht="54" customHeight="1" x14ac:dyDescent="0.15">
      <c r="B7" s="82"/>
      <c r="C7" s="82"/>
    </row>
    <row r="8" spans="1:3" ht="54" customHeight="1" x14ac:dyDescent="0.15">
      <c r="B8" s="82"/>
      <c r="C8" s="82"/>
    </row>
    <row r="9" spans="1:3" ht="54" customHeight="1" x14ac:dyDescent="0.15">
      <c r="B9" s="82"/>
      <c r="C9" s="82"/>
    </row>
    <row r="10" spans="1:3" ht="54" customHeight="1" x14ac:dyDescent="0.15">
      <c r="B10" s="82"/>
      <c r="C10" s="82"/>
    </row>
    <row r="11" spans="1:3" ht="54" customHeight="1" x14ac:dyDescent="0.15">
      <c r="B11" s="82"/>
      <c r="C11" s="82"/>
    </row>
    <row r="12" spans="1:3" ht="54" customHeight="1" x14ac:dyDescent="0.15">
      <c r="B12" s="82"/>
      <c r="C12" s="82"/>
    </row>
  </sheetData>
  <sheetProtection password="C7C3" sheet="1" objects="1" scenarios="1" formatCells="0" formatRows="0" insertRows="0"/>
  <mergeCells count="1">
    <mergeCell ref="A3:C3"/>
  </mergeCells>
  <phoneticPr fontId="20"/>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L24"/>
  <sheetViews>
    <sheetView showGridLines="0" view="pageBreakPreview" zoomScale="80" zoomScaleNormal="60" zoomScaleSheetLayoutView="80" workbookViewId="0"/>
  </sheetViews>
  <sheetFormatPr defaultRowHeight="14.25" x14ac:dyDescent="0.15"/>
  <cols>
    <col min="1" max="1" width="1.5" style="1" customWidth="1"/>
    <col min="2" max="2" width="11.5" style="1" customWidth="1"/>
    <col min="3" max="3" width="11.75" style="1" customWidth="1"/>
    <col min="4" max="4" width="13.625" style="1" customWidth="1"/>
    <col min="5" max="5" width="21.625" style="1" customWidth="1"/>
    <col min="6" max="7" width="10.625" style="1" customWidth="1"/>
    <col min="8" max="8" width="11.625" style="1" customWidth="1"/>
    <col min="9" max="9" width="10.25" style="1" customWidth="1"/>
    <col min="10" max="10" width="63.5" style="1" customWidth="1"/>
    <col min="11" max="11" width="12.625" style="1" customWidth="1"/>
    <col min="12" max="12" width="11.5" style="1" customWidth="1"/>
    <col min="13" max="16384" width="9" style="1"/>
  </cols>
  <sheetData>
    <row r="1" spans="1:12" ht="18" customHeight="1" x14ac:dyDescent="0.15">
      <c r="L1" s="12" t="str">
        <f>'MPS(input)'!K1</f>
        <v>Monitoring Spreadsheet: JCM_ID_AM005_ver01.0</v>
      </c>
    </row>
    <row r="2" spans="1:12" ht="18" customHeight="1" x14ac:dyDescent="0.15">
      <c r="L2" s="12" t="str">
        <f>'MPS(input)'!K2</f>
        <v>Reference Number:</v>
      </c>
    </row>
    <row r="3" spans="1:12" ht="27.75" customHeight="1" x14ac:dyDescent="0.15">
      <c r="A3" s="13" t="s">
        <v>76</v>
      </c>
      <c r="B3" s="13"/>
      <c r="C3" s="14"/>
      <c r="D3" s="14"/>
      <c r="E3" s="14"/>
      <c r="F3" s="14"/>
      <c r="G3" s="14"/>
      <c r="H3" s="14"/>
      <c r="I3" s="14"/>
      <c r="J3" s="14"/>
      <c r="K3" s="14"/>
      <c r="L3" s="15"/>
    </row>
    <row r="4" spans="1:12" ht="14.25" customHeight="1" x14ac:dyDescent="0.15"/>
    <row r="5" spans="1:12" ht="15" customHeight="1" x14ac:dyDescent="0.15">
      <c r="A5" s="5" t="s">
        <v>78</v>
      </c>
      <c r="B5" s="5"/>
      <c r="C5" s="5"/>
    </row>
    <row r="6" spans="1:12" ht="15" customHeight="1" x14ac:dyDescent="0.15">
      <c r="A6" s="5"/>
      <c r="B6" s="83" t="s">
        <v>81</v>
      </c>
      <c r="C6" s="43" t="s">
        <v>11</v>
      </c>
      <c r="D6" s="43" t="s">
        <v>12</v>
      </c>
      <c r="E6" s="43" t="s">
        <v>13</v>
      </c>
      <c r="F6" s="43" t="s">
        <v>14</v>
      </c>
      <c r="G6" s="43" t="s">
        <v>15</v>
      </c>
      <c r="H6" s="43" t="s">
        <v>16</v>
      </c>
      <c r="I6" s="43" t="s">
        <v>17</v>
      </c>
      <c r="J6" s="43" t="s">
        <v>18</v>
      </c>
      <c r="K6" s="43" t="s">
        <v>19</v>
      </c>
      <c r="L6" s="43" t="s">
        <v>83</v>
      </c>
    </row>
    <row r="7" spans="1:12" s="9" customFormat="1" ht="30" customHeight="1" x14ac:dyDescent="0.15">
      <c r="B7" s="43" t="s">
        <v>82</v>
      </c>
      <c r="C7" s="43" t="s">
        <v>20</v>
      </c>
      <c r="D7" s="43" t="s">
        <v>21</v>
      </c>
      <c r="E7" s="43" t="s">
        <v>22</v>
      </c>
      <c r="F7" s="43" t="s">
        <v>86</v>
      </c>
      <c r="G7" s="43" t="s">
        <v>1</v>
      </c>
      <c r="H7" s="43" t="s">
        <v>24</v>
      </c>
      <c r="I7" s="43" t="s">
        <v>25</v>
      </c>
      <c r="J7" s="43" t="s">
        <v>26</v>
      </c>
      <c r="K7" s="43" t="s">
        <v>27</v>
      </c>
      <c r="L7" s="43" t="s">
        <v>28</v>
      </c>
    </row>
    <row r="8" spans="1:12" ht="63" customHeight="1" x14ac:dyDescent="0.15">
      <c r="B8" s="86"/>
      <c r="C8" s="44">
        <v>1</v>
      </c>
      <c r="D8" s="45" t="s">
        <v>61</v>
      </c>
      <c r="E8" s="46" t="s">
        <v>71</v>
      </c>
      <c r="F8" s="60"/>
      <c r="G8" s="45" t="s">
        <v>39</v>
      </c>
      <c r="H8" s="56" t="s">
        <v>33</v>
      </c>
      <c r="I8" s="56" t="s">
        <v>40</v>
      </c>
      <c r="J8" s="57" t="s">
        <v>41</v>
      </c>
      <c r="K8" s="58" t="s">
        <v>42</v>
      </c>
      <c r="L8" s="59" t="s">
        <v>35</v>
      </c>
    </row>
    <row r="9" spans="1:12" ht="8.25" customHeight="1" x14ac:dyDescent="0.15"/>
    <row r="10" spans="1:12" ht="15" customHeight="1" x14ac:dyDescent="0.15">
      <c r="A10" s="5" t="s">
        <v>79</v>
      </c>
      <c r="B10" s="5"/>
    </row>
    <row r="11" spans="1:12" ht="15" customHeight="1" x14ac:dyDescent="0.15">
      <c r="B11" s="109" t="s">
        <v>10</v>
      </c>
      <c r="C11" s="110"/>
      <c r="D11" s="87" t="s">
        <v>11</v>
      </c>
      <c r="E11" s="87"/>
      <c r="F11" s="43" t="s">
        <v>12</v>
      </c>
      <c r="G11" s="43" t="s">
        <v>13</v>
      </c>
      <c r="H11" s="87" t="s">
        <v>14</v>
      </c>
      <c r="I11" s="87"/>
      <c r="J11" s="87"/>
      <c r="K11" s="87" t="s">
        <v>15</v>
      </c>
      <c r="L11" s="87"/>
    </row>
    <row r="12" spans="1:12" ht="30" customHeight="1" x14ac:dyDescent="0.15">
      <c r="B12" s="109" t="s">
        <v>21</v>
      </c>
      <c r="C12" s="110"/>
      <c r="D12" s="87" t="s">
        <v>22</v>
      </c>
      <c r="E12" s="87"/>
      <c r="F12" s="43" t="s">
        <v>23</v>
      </c>
      <c r="G12" s="43" t="s">
        <v>1</v>
      </c>
      <c r="H12" s="87" t="s">
        <v>25</v>
      </c>
      <c r="I12" s="87"/>
      <c r="J12" s="87"/>
      <c r="K12" s="87" t="s">
        <v>28</v>
      </c>
      <c r="L12" s="87"/>
    </row>
    <row r="13" spans="1:12" ht="111.75" customHeight="1" x14ac:dyDescent="0.15">
      <c r="B13" s="113" t="s">
        <v>72</v>
      </c>
      <c r="C13" s="114"/>
      <c r="D13" s="95" t="s">
        <v>60</v>
      </c>
      <c r="E13" s="96"/>
      <c r="F13" s="84">
        <f>'MPS(input)'!E13</f>
        <v>0</v>
      </c>
      <c r="G13" s="45" t="s">
        <v>45</v>
      </c>
      <c r="H13" s="104" t="str">
        <f>'MPS(input)'!G13</f>
        <v>[grid electricity]
The most recent value available at the time of validation is applied and fixed for the monitoring period thereafter. The data is sourced from Updates on Grid Electricity Emission Factors (calculated in year 2013), National Committee on Clean Development Mechanism, Indonesia, unless otherwise instructed by the Joint Committee.
[captive electricity]
CDM approved small scale methodology AMS-I.A</v>
      </c>
      <c r="I13" s="104"/>
      <c r="J13" s="104"/>
      <c r="K13" s="103" t="str">
        <f>'MPS(input)'!J13</f>
        <v>n/a</v>
      </c>
      <c r="L13" s="103"/>
    </row>
    <row r="14" spans="1:12" ht="35.25" customHeight="1" x14ac:dyDescent="0.15">
      <c r="B14" s="113" t="s">
        <v>69</v>
      </c>
      <c r="C14" s="114"/>
      <c r="D14" s="95" t="s">
        <v>87</v>
      </c>
      <c r="E14" s="96"/>
      <c r="F14" s="85">
        <f>'MPS(input)'!E14</f>
        <v>0</v>
      </c>
      <c r="G14" s="45" t="s">
        <v>47</v>
      </c>
      <c r="H14" s="104" t="str">
        <f>'MPS(input)'!G14</f>
        <v>Specifications of project lighting prepared for the quotation or factory acceptance test data by manufacturer.</v>
      </c>
      <c r="I14" s="104"/>
      <c r="J14" s="104"/>
      <c r="K14" s="103" t="str">
        <f>'MPS(input)'!J14</f>
        <v>n/a</v>
      </c>
      <c r="L14" s="103"/>
    </row>
    <row r="15" spans="1:12" ht="35.25" customHeight="1" x14ac:dyDescent="0.15">
      <c r="B15" s="113" t="s">
        <v>70</v>
      </c>
      <c r="C15" s="114"/>
      <c r="D15" s="95" t="s">
        <v>49</v>
      </c>
      <c r="E15" s="96"/>
      <c r="F15" s="85">
        <f>'MPS(input)'!E15</f>
        <v>0</v>
      </c>
      <c r="G15" s="45" t="s">
        <v>47</v>
      </c>
      <c r="H15" s="104" t="str">
        <f>'MPS(input)'!G15</f>
        <v>Nominal value available on product catalogs, specification documents or websites.</v>
      </c>
      <c r="I15" s="104"/>
      <c r="J15" s="104"/>
      <c r="K15" s="103" t="str">
        <f>'MPS(input)'!J15</f>
        <v>n/a</v>
      </c>
      <c r="L15" s="103"/>
    </row>
    <row r="16" spans="1:12" ht="6.75" customHeight="1" x14ac:dyDescent="0.15"/>
    <row r="17" spans="1:11" ht="17.25" customHeight="1" x14ac:dyDescent="0.15">
      <c r="A17" s="3" t="s">
        <v>80</v>
      </c>
      <c r="B17" s="3"/>
      <c r="C17" s="3"/>
    </row>
    <row r="18" spans="1:11" ht="17.25" thickBot="1" x14ac:dyDescent="0.2">
      <c r="B18" s="115" t="s">
        <v>84</v>
      </c>
      <c r="C18" s="115"/>
      <c r="D18" s="105" t="s">
        <v>85</v>
      </c>
      <c r="E18" s="106"/>
      <c r="F18" s="18" t="s">
        <v>1</v>
      </c>
    </row>
    <row r="19" spans="1:11" ht="19.5" thickBot="1" x14ac:dyDescent="0.2">
      <c r="B19" s="116"/>
      <c r="C19" s="117"/>
      <c r="D19" s="107" t="e">
        <f>ROUNDDOWN('MRS(calc_process)'!G6,0)</f>
        <v>#DIV/0!</v>
      </c>
      <c r="E19" s="108"/>
      <c r="F19" s="47" t="s">
        <v>53</v>
      </c>
    </row>
    <row r="20" spans="1:11" ht="20.100000000000001" customHeight="1" x14ac:dyDescent="0.15">
      <c r="C20" s="4"/>
      <c r="D20" s="4"/>
      <c r="G20" s="10"/>
      <c r="H20" s="10"/>
    </row>
    <row r="21" spans="1:11" ht="15" customHeight="1" x14ac:dyDescent="0.15">
      <c r="A21" s="5" t="s">
        <v>9</v>
      </c>
      <c r="B21" s="5"/>
    </row>
    <row r="22" spans="1:11" ht="15" customHeight="1" x14ac:dyDescent="0.15">
      <c r="B22" s="111" t="s">
        <v>30</v>
      </c>
      <c r="C22" s="112"/>
      <c r="D22" s="88" t="s">
        <v>31</v>
      </c>
      <c r="E22" s="88"/>
      <c r="F22" s="88"/>
      <c r="G22" s="88"/>
      <c r="H22" s="88"/>
      <c r="I22" s="88"/>
      <c r="J22" s="88"/>
      <c r="K22" s="11"/>
    </row>
    <row r="23" spans="1:11" ht="15" customHeight="1" x14ac:dyDescent="0.15">
      <c r="B23" s="111" t="s">
        <v>29</v>
      </c>
      <c r="C23" s="112"/>
      <c r="D23" s="88" t="s">
        <v>32</v>
      </c>
      <c r="E23" s="88"/>
      <c r="F23" s="88"/>
      <c r="G23" s="88"/>
      <c r="H23" s="88"/>
      <c r="I23" s="88"/>
      <c r="J23" s="88"/>
      <c r="K23" s="11"/>
    </row>
    <row r="24" spans="1:11" ht="15" customHeight="1" x14ac:dyDescent="0.15">
      <c r="B24" s="111" t="s">
        <v>33</v>
      </c>
      <c r="C24" s="112"/>
      <c r="D24" s="88" t="s">
        <v>34</v>
      </c>
      <c r="E24" s="88"/>
      <c r="F24" s="88"/>
      <c r="G24" s="88"/>
      <c r="H24" s="88"/>
      <c r="I24" s="88"/>
      <c r="J24" s="88"/>
      <c r="K24" s="11"/>
    </row>
  </sheetData>
  <sheetProtection password="C7C3" sheet="1" objects="1" scenarios="1" formatCells="0" formatRows="0"/>
  <mergeCells count="30">
    <mergeCell ref="B24:C24"/>
    <mergeCell ref="B13:C13"/>
    <mergeCell ref="B14:C14"/>
    <mergeCell ref="B15:C15"/>
    <mergeCell ref="D24:J24"/>
    <mergeCell ref="H13:J13"/>
    <mergeCell ref="D22:J22"/>
    <mergeCell ref="B22:C22"/>
    <mergeCell ref="B23:C23"/>
    <mergeCell ref="B18:C18"/>
    <mergeCell ref="B19:C19"/>
    <mergeCell ref="H14:J14"/>
    <mergeCell ref="B11:C11"/>
    <mergeCell ref="B12:C12"/>
    <mergeCell ref="D13:E13"/>
    <mergeCell ref="D14:E14"/>
    <mergeCell ref="D15:E15"/>
    <mergeCell ref="D11:E11"/>
    <mergeCell ref="K14:L14"/>
    <mergeCell ref="H15:J15"/>
    <mergeCell ref="K15:L15"/>
    <mergeCell ref="D23:J23"/>
    <mergeCell ref="K11:L11"/>
    <mergeCell ref="D12:E12"/>
    <mergeCell ref="H12:J12"/>
    <mergeCell ref="K12:L12"/>
    <mergeCell ref="K13:L13"/>
    <mergeCell ref="H11:J11"/>
    <mergeCell ref="D18:E18"/>
    <mergeCell ref="D19:E19"/>
  </mergeCells>
  <phoneticPr fontId="20"/>
  <pageMargins left="0.70866141732283472" right="0.70866141732283472" top="0.74803149606299213" bottom="0.74803149606299213" header="0.31496062992125984" footer="0.31496062992125984"/>
  <pageSetup paperSize="9" scale="7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K22"/>
  <sheetViews>
    <sheetView showGridLines="0" view="pageBreakPreview" zoomScale="90" zoomScaleNormal="100" zoomScaleSheetLayoutView="90" workbookViewId="0"/>
  </sheetViews>
  <sheetFormatPr defaultRowHeight="14.25" x14ac:dyDescent="0.15"/>
  <cols>
    <col min="1" max="4" width="3.625" style="1" customWidth="1"/>
    <col min="5" max="5" width="47.125" style="1" customWidth="1"/>
    <col min="6" max="7" width="12.625" style="1" customWidth="1"/>
    <col min="8" max="8" width="10.875" style="1" customWidth="1"/>
    <col min="9" max="9" width="11.625" style="6" customWidth="1"/>
    <col min="10" max="16384" width="9" style="1"/>
  </cols>
  <sheetData>
    <row r="1" spans="1:11" ht="18" customHeight="1" x14ac:dyDescent="0.15">
      <c r="I1" s="12" t="str">
        <f>'MPS(input)'!K1</f>
        <v>Monitoring Spreadsheet: JCM_ID_AM005_ver01.0</v>
      </c>
    </row>
    <row r="2" spans="1:11" ht="18" customHeight="1" x14ac:dyDescent="0.15">
      <c r="I2" s="12" t="str">
        <f>'MPS(input)'!K2</f>
        <v>Reference Number:</v>
      </c>
    </row>
    <row r="3" spans="1:11" ht="27.75" customHeight="1" x14ac:dyDescent="0.15">
      <c r="A3" s="100" t="s">
        <v>77</v>
      </c>
      <c r="B3" s="100"/>
      <c r="C3" s="100"/>
      <c r="D3" s="100"/>
      <c r="E3" s="100"/>
      <c r="F3" s="100"/>
      <c r="G3" s="100"/>
      <c r="H3" s="100"/>
      <c r="I3" s="100"/>
    </row>
    <row r="4" spans="1:11" ht="11.25" customHeight="1" x14ac:dyDescent="0.15"/>
    <row r="5" spans="1:11" ht="18.75" customHeight="1" thickBot="1" x14ac:dyDescent="0.2">
      <c r="A5" s="32" t="s">
        <v>2</v>
      </c>
      <c r="B5" s="17"/>
      <c r="C5" s="17"/>
      <c r="D5" s="17"/>
      <c r="E5" s="16"/>
      <c r="F5" s="18" t="s">
        <v>6</v>
      </c>
      <c r="G5" s="65" t="s">
        <v>0</v>
      </c>
      <c r="H5" s="18" t="s">
        <v>1</v>
      </c>
      <c r="I5" s="19" t="s">
        <v>7</v>
      </c>
    </row>
    <row r="6" spans="1:11" ht="18.75" customHeight="1" thickBot="1" x14ac:dyDescent="0.2">
      <c r="A6" s="33"/>
      <c r="B6" s="29" t="s">
        <v>62</v>
      </c>
      <c r="C6" s="29"/>
      <c r="D6" s="29"/>
      <c r="E6" s="29"/>
      <c r="F6" s="63"/>
      <c r="G6" s="118" t="e">
        <f>G10-G16</f>
        <v>#DIV/0!</v>
      </c>
      <c r="H6" s="64" t="s">
        <v>55</v>
      </c>
      <c r="I6" s="20" t="s">
        <v>67</v>
      </c>
    </row>
    <row r="7" spans="1:11" ht="18.75" customHeight="1" x14ac:dyDescent="0.15">
      <c r="A7" s="32" t="s">
        <v>3</v>
      </c>
      <c r="B7" s="21"/>
      <c r="C7" s="21"/>
      <c r="D7" s="21"/>
      <c r="E7" s="22"/>
      <c r="F7" s="22"/>
      <c r="G7" s="66"/>
      <c r="H7" s="23"/>
      <c r="I7" s="48"/>
      <c r="J7" s="49"/>
      <c r="K7" s="49"/>
    </row>
    <row r="8" spans="1:11" ht="18.75" customHeight="1" x14ac:dyDescent="0.15">
      <c r="A8" s="34"/>
      <c r="B8" s="101" t="s">
        <v>49</v>
      </c>
      <c r="C8" s="101"/>
      <c r="D8" s="101"/>
      <c r="E8" s="101"/>
      <c r="F8" s="24"/>
      <c r="G8" s="70">
        <f>'MRS(input)'!F15</f>
        <v>0</v>
      </c>
      <c r="H8" s="71" t="s">
        <v>47</v>
      </c>
      <c r="I8" s="20" t="s">
        <v>56</v>
      </c>
      <c r="J8" s="49"/>
      <c r="K8" s="49"/>
    </row>
    <row r="9" spans="1:11" ht="18.75" customHeight="1" thickBot="1" x14ac:dyDescent="0.2">
      <c r="A9" s="32" t="s">
        <v>4</v>
      </c>
      <c r="B9" s="16"/>
      <c r="C9" s="17"/>
      <c r="D9" s="18"/>
      <c r="E9" s="18"/>
      <c r="F9" s="18"/>
      <c r="G9" s="32"/>
      <c r="H9" s="18"/>
      <c r="I9" s="18"/>
    </row>
    <row r="10" spans="1:11" ht="18.75" customHeight="1" thickBot="1" x14ac:dyDescent="0.2">
      <c r="A10" s="35"/>
      <c r="B10" s="39" t="s">
        <v>63</v>
      </c>
      <c r="C10" s="30"/>
      <c r="D10" s="30"/>
      <c r="E10" s="30"/>
      <c r="F10" s="67"/>
      <c r="G10" s="69" t="e">
        <f>G11*(G12/G13)*G14</f>
        <v>#DIV/0!</v>
      </c>
      <c r="H10" s="68" t="s">
        <v>53</v>
      </c>
      <c r="I10" s="25" t="s">
        <v>88</v>
      </c>
    </row>
    <row r="11" spans="1:11" ht="33" customHeight="1" x14ac:dyDescent="0.15">
      <c r="A11" s="35"/>
      <c r="B11" s="37"/>
      <c r="C11" s="97" t="s">
        <v>65</v>
      </c>
      <c r="D11" s="98"/>
      <c r="E11" s="99"/>
      <c r="F11" s="27" t="s">
        <v>36</v>
      </c>
      <c r="G11" s="72">
        <f>'MRS(input)'!F8</f>
        <v>0</v>
      </c>
      <c r="H11" s="73" t="s">
        <v>39</v>
      </c>
      <c r="I11" s="25" t="s">
        <v>66</v>
      </c>
    </row>
    <row r="12" spans="1:11" ht="18.75" customHeight="1" x14ac:dyDescent="0.15">
      <c r="A12" s="35"/>
      <c r="B12" s="37"/>
      <c r="C12" s="52" t="s">
        <v>90</v>
      </c>
      <c r="D12" s="52"/>
      <c r="E12" s="52"/>
      <c r="F12" s="27"/>
      <c r="G12" s="76">
        <f>'MRS(input)'!F14</f>
        <v>0</v>
      </c>
      <c r="H12" s="77" t="s">
        <v>47</v>
      </c>
      <c r="I12" s="20" t="s">
        <v>57</v>
      </c>
    </row>
    <row r="13" spans="1:11" ht="18.75" customHeight="1" x14ac:dyDescent="0.15">
      <c r="A13" s="35"/>
      <c r="B13" s="37"/>
      <c r="C13" s="52" t="s">
        <v>49</v>
      </c>
      <c r="D13" s="52"/>
      <c r="E13" s="53"/>
      <c r="F13" s="27"/>
      <c r="G13" s="75">
        <f>'MRS(input)'!F15</f>
        <v>0</v>
      </c>
      <c r="H13" s="71" t="s">
        <v>47</v>
      </c>
      <c r="I13" s="20" t="s">
        <v>56</v>
      </c>
    </row>
    <row r="14" spans="1:11" ht="18.75" customHeight="1" x14ac:dyDescent="0.15">
      <c r="A14" s="33"/>
      <c r="B14" s="38"/>
      <c r="C14" s="54" t="s">
        <v>64</v>
      </c>
      <c r="D14" s="54"/>
      <c r="E14" s="54"/>
      <c r="F14" s="27" t="s">
        <v>36</v>
      </c>
      <c r="G14" s="78">
        <f>'MRS(input)'!F13</f>
        <v>0</v>
      </c>
      <c r="H14" s="79" t="s">
        <v>58</v>
      </c>
      <c r="I14" s="25" t="s">
        <v>44</v>
      </c>
    </row>
    <row r="15" spans="1:11" ht="18.75" customHeight="1" thickBot="1" x14ac:dyDescent="0.2">
      <c r="A15" s="32" t="s">
        <v>5</v>
      </c>
      <c r="B15" s="17"/>
      <c r="C15" s="17"/>
      <c r="D15" s="17"/>
      <c r="E15" s="16"/>
      <c r="F15" s="18"/>
      <c r="G15" s="32"/>
      <c r="H15" s="18"/>
      <c r="I15" s="18"/>
    </row>
    <row r="16" spans="1:11" ht="18.75" customHeight="1" thickBot="1" x14ac:dyDescent="0.2">
      <c r="A16" s="35"/>
      <c r="B16" s="36" t="s">
        <v>68</v>
      </c>
      <c r="C16" s="31"/>
      <c r="D16" s="31"/>
      <c r="E16" s="31"/>
      <c r="F16" s="67"/>
      <c r="G16" s="69">
        <f>G17*G18</f>
        <v>0</v>
      </c>
      <c r="H16" s="68" t="s">
        <v>53</v>
      </c>
      <c r="I16" s="25" t="s">
        <v>89</v>
      </c>
    </row>
    <row r="17" spans="1:9" ht="33" customHeight="1" x14ac:dyDescent="0.15">
      <c r="A17" s="35"/>
      <c r="B17" s="37"/>
      <c r="C17" s="97" t="s">
        <v>65</v>
      </c>
      <c r="D17" s="98"/>
      <c r="E17" s="99"/>
      <c r="F17" s="27" t="s">
        <v>36</v>
      </c>
      <c r="G17" s="74">
        <f>'MRS(input)'!F8</f>
        <v>0</v>
      </c>
      <c r="H17" s="73" t="s">
        <v>39</v>
      </c>
      <c r="I17" s="25" t="s">
        <v>66</v>
      </c>
    </row>
    <row r="18" spans="1:9" ht="18.75" customHeight="1" x14ac:dyDescent="0.15">
      <c r="A18" s="33"/>
      <c r="B18" s="38"/>
      <c r="C18" s="55" t="s">
        <v>64</v>
      </c>
      <c r="D18" s="55"/>
      <c r="E18" s="55"/>
      <c r="F18" s="28" t="s">
        <v>36</v>
      </c>
      <c r="G18" s="80">
        <f>'MRS(input)'!F13</f>
        <v>0</v>
      </c>
      <c r="H18" s="79" t="s">
        <v>58</v>
      </c>
      <c r="I18" s="25" t="s">
        <v>44</v>
      </c>
    </row>
    <row r="19" spans="1:9" ht="15" x14ac:dyDescent="0.15">
      <c r="A19" s="2"/>
      <c r="B19" s="2"/>
      <c r="C19" s="2"/>
      <c r="D19" s="2"/>
      <c r="E19" s="50"/>
      <c r="F19" s="8"/>
      <c r="G19" s="7"/>
      <c r="H19" s="7"/>
      <c r="I19" s="51"/>
    </row>
    <row r="20" spans="1:9" ht="21.75" customHeight="1" x14ac:dyDescent="0.15">
      <c r="E20" s="2" t="s">
        <v>8</v>
      </c>
      <c r="F20" s="4"/>
    </row>
    <row r="21" spans="1:9" ht="21.75" customHeight="1" x14ac:dyDescent="0.15">
      <c r="E21" s="40" t="s">
        <v>49</v>
      </c>
      <c r="F21" s="41">
        <v>110</v>
      </c>
      <c r="G21" s="42" t="s">
        <v>47</v>
      </c>
      <c r="H21" s="2"/>
    </row>
    <row r="22" spans="1:9" s="6" customFormat="1" x14ac:dyDescent="0.15">
      <c r="E22" s="2"/>
      <c r="F22" s="2"/>
      <c r="G22" s="2"/>
      <c r="H22" s="2"/>
    </row>
  </sheetData>
  <sheetProtection password="C7C3" sheet="1" objects="1" scenarios="1"/>
  <mergeCells count="4">
    <mergeCell ref="A3:I3"/>
    <mergeCell ref="B8:E8"/>
    <mergeCell ref="C11:E11"/>
    <mergeCell ref="C17:E17"/>
  </mergeCells>
  <phoneticPr fontId="20"/>
  <pageMargins left="0.70866141732283472" right="0.70866141732283472" top="0.74803149606299213" bottom="0.74803149606299213" header="0.31496062992125984" footer="0.31496062992125984"/>
  <pageSetup paperSize="9" scale="8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MPS(input)</vt:lpstr>
      <vt:lpstr>MPS(calc_process)</vt:lpstr>
      <vt:lpstr>MSS</vt:lpstr>
      <vt:lpstr>MRS(input)</vt:lpstr>
      <vt:lpstr>MRS(calc_process)</vt:lpstr>
      <vt:lpstr>'MPS(calc_process)'!Print_Area</vt:lpstr>
      <vt:lpstr>'MPS(input)'!Print_Area</vt:lpstr>
      <vt:lpstr>'MRS(calc_process)'!Print_Area</vt:lpstr>
      <vt:lpstr>'MRS(input)'!Print_Area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2015-05-15T12:10:48Z</cp:lastPrinted>
  <dcterms:created xsi:type="dcterms:W3CDTF">2012-01-13T02:28:29Z</dcterms:created>
  <dcterms:modified xsi:type="dcterms:W3CDTF">2017-08-01T11:38:55Z</dcterms:modified>
</cp:coreProperties>
</file>