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4545" windowWidth="19260" windowHeight="6315" tabRatio="587"/>
  </bookViews>
  <sheets>
    <sheet name="PMS(input)" sheetId="30" r:id="rId1"/>
    <sheet name="PMS(calc_process)" sheetId="31" r:id="rId2"/>
  </sheets>
  <definedNames>
    <definedName name="_xlnm.Print_Area" localSheetId="1">'PMS(calc_process)'!$A$1:$I$19</definedName>
  </definedNames>
  <calcPr calcId="145621"/>
</workbook>
</file>

<file path=xl/calcChain.xml><?xml version="1.0" encoding="utf-8"?>
<calcChain xmlns="http://schemas.openxmlformats.org/spreadsheetml/2006/main">
  <c r="G8" i="31"/>
  <c r="G12"/>
  <c r="G11"/>
  <c r="G13" l="1"/>
  <c r="G10" l="1"/>
  <c r="G6" s="1"/>
  <c r="B20" i="30" l="1"/>
  <c r="I1" i="31" l="1"/>
</calcChain>
</file>

<file path=xl/sharedStrings.xml><?xml version="1.0" encoding="utf-8"?>
<sst xmlns="http://schemas.openxmlformats.org/spreadsheetml/2006/main" count="106" uniqueCount="84">
  <si>
    <t>Value</t>
    <phoneticPr fontId="2"/>
  </si>
  <si>
    <t>Units</t>
    <phoneticPr fontId="2"/>
  </si>
  <si>
    <t>1. Calculations for emission reductions</t>
    <phoneticPr fontId="2"/>
  </si>
  <si>
    <t>3. Calculations for reference emissions</t>
    <phoneticPr fontId="2"/>
  </si>
  <si>
    <t>4. Calculations of the project emissions</t>
    <phoneticPr fontId="2"/>
  </si>
  <si>
    <t>Fuel type</t>
    <phoneticPr fontId="2"/>
  </si>
  <si>
    <t>Parameter</t>
  </si>
  <si>
    <r>
      <t xml:space="preserve">Table 1: Parameters to be monitored </t>
    </r>
    <r>
      <rPr>
        <b/>
        <i/>
        <sz val="14"/>
        <color indexed="8"/>
        <rFont val="Arial"/>
        <family val="2"/>
      </rPr>
      <t>ex post</t>
    </r>
    <phoneticPr fontId="2"/>
  </si>
  <si>
    <r>
      <t xml:space="preserve">Table 2: Project-specific parameters to be fixed </t>
    </r>
    <r>
      <rPr>
        <b/>
        <i/>
        <sz val="14"/>
        <color indexed="8"/>
        <rFont val="Arial"/>
        <family val="2"/>
      </rPr>
      <t>ex ante</t>
    </r>
    <phoneticPr fontId="2"/>
  </si>
  <si>
    <r>
      <t xml:space="preserve">Table3: </t>
    </r>
    <r>
      <rPr>
        <b/>
        <i/>
        <sz val="14"/>
        <color indexed="8"/>
        <rFont val="Arial"/>
        <family val="2"/>
      </rPr>
      <t>Ex-ante</t>
    </r>
    <r>
      <rPr>
        <b/>
        <sz val="14"/>
        <color indexed="8"/>
        <rFont val="Arial"/>
        <family val="2"/>
      </rPr>
      <t xml:space="preserve"> estimation of CO</t>
    </r>
    <r>
      <rPr>
        <b/>
        <vertAlign val="subscript"/>
        <sz val="14"/>
        <color indexed="8"/>
        <rFont val="Arial"/>
        <family val="2"/>
      </rPr>
      <t>2</t>
    </r>
    <r>
      <rPr>
        <b/>
        <sz val="14"/>
        <color indexed="8"/>
        <rFont val="Arial"/>
        <family val="2"/>
      </rPr>
      <t xml:space="preserve"> emission reductions</t>
    </r>
    <phoneticPr fontId="2"/>
  </si>
  <si>
    <t>[Monitoring option]</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</si>
  <si>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</si>
  <si>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</si>
  <si>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</si>
  <si>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</si>
  <si>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</si>
  <si>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</si>
  <si>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</si>
  <si>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</si>
  <si>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</si>
  <si>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</si>
  <si>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</si>
  <si>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</si>
  <si>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</si>
  <si>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</si>
  <si>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</si>
  <si>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</si>
  <si>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</si>
  <si>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</si>
  <si>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</si>
  <si>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</si>
  <si>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Option B</t>
    <phoneticPr fontId="2"/>
  </si>
  <si>
    <t>Option A</t>
    <phoneticPr fontId="2"/>
  </si>
  <si>
    <t>Based on public data which is measured by entities other than the project participants (Data used: publicly recognized data such as statistical data and specifications)</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</si>
  <si>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</si>
  <si>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</si>
  <si>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</si>
  <si>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r>
      <t>CO</t>
    </r>
    <r>
      <rPr>
        <b/>
        <vertAlign val="subscript"/>
        <sz val="14"/>
        <color indexed="9"/>
        <rFont val="Arial"/>
        <family val="2"/>
      </rPr>
      <t>2</t>
    </r>
    <r>
      <rPr>
        <b/>
        <sz val="14"/>
        <color indexed="9"/>
        <rFont val="Arial"/>
        <family val="2"/>
      </rPr>
      <t xml:space="preserve"> emission reductions</t>
    </r>
    <phoneticPr fontId="2"/>
  </si>
  <si>
    <r>
      <t xml:space="preserve">Joint Crediting Mechanism Proposed Methodology Spreadsheet Form (input sheet) </t>
    </r>
    <r>
      <rPr>
        <b/>
        <sz val="12"/>
        <color indexed="9"/>
        <rFont val="Arial"/>
        <family val="2"/>
      </rPr>
      <t xml:space="preserve">[Attachment to Proposed Methodology Form]  </t>
    </r>
    <phoneticPr fontId="2"/>
  </si>
  <si>
    <t xml:space="preserve">[Attachment to Proposed Methodology Form]  </t>
    <phoneticPr fontId="2"/>
  </si>
  <si>
    <t>Joint Crediting Mechanism Proposed Methodology Spreadsheet Form (Calculation Process Sheet)</t>
    <phoneticPr fontId="2"/>
  </si>
  <si>
    <t>Electricity</t>
  </si>
  <si>
    <r>
      <t>EF</t>
    </r>
    <r>
      <rPr>
        <vertAlign val="subscript"/>
        <sz val="11"/>
        <color indexed="8"/>
        <rFont val="Arial"/>
        <family val="2"/>
      </rPr>
      <t>grid</t>
    </r>
    <phoneticPr fontId="2"/>
  </si>
  <si>
    <r>
      <t>tCO</t>
    </r>
    <r>
      <rPr>
        <vertAlign val="subscript"/>
        <sz val="11"/>
        <color indexed="8"/>
        <rFont val="Arial"/>
        <family val="2"/>
      </rPr>
      <t>2</t>
    </r>
    <r>
      <rPr>
        <sz val="11"/>
        <color indexed="8"/>
        <rFont val="Arial"/>
        <family val="2"/>
      </rPr>
      <t>/MWh</t>
    </r>
    <phoneticPr fontId="2"/>
  </si>
  <si>
    <t>JCM_ID_F_PMS_ver01.0</t>
    <phoneticPr fontId="2"/>
  </si>
  <si>
    <t>(1)</t>
    <phoneticPr fontId="2"/>
  </si>
  <si>
    <t>Option C</t>
    <phoneticPr fontId="2"/>
  </si>
  <si>
    <t>monitored data</t>
    <phoneticPr fontId="2"/>
  </si>
  <si>
    <t>continuous</t>
    <phoneticPr fontId="2"/>
  </si>
  <si>
    <t>N.A.</t>
    <phoneticPr fontId="2"/>
  </si>
  <si>
    <t>- Counting the numbers of days of this monitoring period</t>
    <phoneticPr fontId="2"/>
  </si>
  <si>
    <t>once at the end of this monitoring period</t>
    <phoneticPr fontId="2"/>
  </si>
  <si>
    <t>MW</t>
    <phoneticPr fontId="2"/>
  </si>
  <si>
    <r>
      <t>D</t>
    </r>
    <r>
      <rPr>
        <vertAlign val="subscript"/>
        <sz val="14"/>
        <rFont val="Arial"/>
        <family val="2"/>
      </rPr>
      <t>p</t>
    </r>
    <phoneticPr fontId="2"/>
  </si>
  <si>
    <t>MWh/p</t>
    <phoneticPr fontId="2"/>
  </si>
  <si>
    <t>day/p</t>
    <phoneticPr fontId="2"/>
  </si>
  <si>
    <r>
      <t>tCO</t>
    </r>
    <r>
      <rPr>
        <vertAlign val="subscript"/>
        <sz val="14"/>
        <color indexed="8"/>
        <rFont val="Arial"/>
        <family val="2"/>
      </rPr>
      <t>2</t>
    </r>
    <r>
      <rPr>
        <sz val="14"/>
        <color indexed="8"/>
        <rFont val="Arial"/>
        <family val="2"/>
      </rPr>
      <t>/p</t>
    </r>
    <phoneticPr fontId="2"/>
  </si>
  <si>
    <r>
      <t>tCO</t>
    </r>
    <r>
      <rPr>
        <vertAlign val="subscript"/>
        <sz val="11"/>
        <color indexed="8"/>
        <rFont val="Arial"/>
        <family val="2"/>
      </rPr>
      <t>2</t>
    </r>
    <r>
      <rPr>
        <sz val="11"/>
        <color indexed="8"/>
        <rFont val="Arial"/>
        <family val="2"/>
      </rPr>
      <t>/p</t>
    </r>
    <phoneticPr fontId="2"/>
  </si>
  <si>
    <t>MWh/p</t>
    <phoneticPr fontId="2"/>
  </si>
  <si>
    <r>
      <t>ER</t>
    </r>
    <r>
      <rPr>
        <vertAlign val="subscript"/>
        <sz val="11"/>
        <color indexed="8"/>
        <rFont val="Arial"/>
        <family val="2"/>
      </rPr>
      <t>p</t>
    </r>
    <phoneticPr fontId="2"/>
  </si>
  <si>
    <r>
      <t>RE</t>
    </r>
    <r>
      <rPr>
        <vertAlign val="subscript"/>
        <sz val="11"/>
        <color indexed="8"/>
        <rFont val="Arial"/>
        <family val="2"/>
      </rPr>
      <t>p</t>
    </r>
    <phoneticPr fontId="2"/>
  </si>
  <si>
    <r>
      <t>EG</t>
    </r>
    <r>
      <rPr>
        <vertAlign val="subscript"/>
        <sz val="11"/>
        <color indexed="8"/>
        <rFont val="Arial"/>
        <family val="2"/>
      </rPr>
      <t>p</t>
    </r>
    <phoneticPr fontId="2"/>
  </si>
  <si>
    <r>
      <t>PE</t>
    </r>
    <r>
      <rPr>
        <vertAlign val="subscript"/>
        <sz val="11"/>
        <color indexed="8"/>
        <rFont val="Arial"/>
        <family val="2"/>
      </rPr>
      <t>p</t>
    </r>
    <phoneticPr fontId="2"/>
  </si>
  <si>
    <r>
      <t>EF</t>
    </r>
    <r>
      <rPr>
        <vertAlign val="subscript"/>
        <sz val="14"/>
        <rFont val="Arial"/>
        <family val="2"/>
      </rPr>
      <t>grid</t>
    </r>
    <phoneticPr fontId="2"/>
  </si>
  <si>
    <t>2. Selected default values, etc.</t>
    <phoneticPr fontId="2"/>
  </si>
  <si>
    <t>Reference emissions during a given time period</t>
    <phoneticPr fontId="2"/>
  </si>
  <si>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2"/>
  </si>
  <si>
    <r>
      <t>tCO</t>
    </r>
    <r>
      <rPr>
        <vertAlign val="subscript"/>
        <sz val="14"/>
        <rFont val="Arial"/>
        <family val="2"/>
      </rPr>
      <t>2</t>
    </r>
    <r>
      <rPr>
        <sz val="14"/>
        <rFont val="Arial"/>
        <family val="2"/>
      </rPr>
      <t>/MWh</t>
    </r>
    <phoneticPr fontId="2"/>
  </si>
  <si>
    <r>
      <t>EC</t>
    </r>
    <r>
      <rPr>
        <vertAlign val="subscript"/>
        <sz val="11"/>
        <color indexed="8"/>
        <rFont val="Arial"/>
        <family val="2"/>
      </rPr>
      <t>AUX,p</t>
    </r>
    <phoneticPr fontId="2"/>
  </si>
  <si>
    <r>
      <t>EC</t>
    </r>
    <r>
      <rPr>
        <vertAlign val="subscript"/>
        <sz val="14"/>
        <rFont val="Arial"/>
        <family val="2"/>
      </rPr>
      <t>CAP</t>
    </r>
    <phoneticPr fontId="2"/>
  </si>
  <si>
    <r>
      <t>EG</t>
    </r>
    <r>
      <rPr>
        <vertAlign val="subscript"/>
        <sz val="14"/>
        <rFont val="Arial"/>
        <family val="2"/>
      </rPr>
      <t>SUP,p</t>
    </r>
    <phoneticPr fontId="2"/>
  </si>
  <si>
    <r>
      <t xml:space="preserve">The number of days during a given time period </t>
    </r>
    <r>
      <rPr>
        <i/>
        <sz val="14"/>
        <rFont val="Arial"/>
        <family val="2"/>
      </rPr>
      <t>p</t>
    </r>
    <phoneticPr fontId="2"/>
  </si>
  <si>
    <r>
      <t>CO</t>
    </r>
    <r>
      <rPr>
        <vertAlign val="subscript"/>
        <sz val="14"/>
        <rFont val="Arial"/>
        <family val="2"/>
      </rPr>
      <t>2</t>
    </r>
    <r>
      <rPr>
        <sz val="14"/>
        <rFont val="Arial"/>
        <family val="2"/>
      </rPr>
      <t xml:space="preserve"> emission factor for an Indonesian regional grid system, from which electricity is displaced due to the project during a given time period </t>
    </r>
    <r>
      <rPr>
        <i/>
        <sz val="14"/>
        <rFont val="Arial"/>
        <family val="2"/>
      </rPr>
      <t>p</t>
    </r>
    <phoneticPr fontId="2"/>
  </si>
  <si>
    <t>- Collecting electricity generation data with
validated/calibrated electricity monitoring devices and
inputting to a spreadsheet electronically.
- Monitoring devices are calibrated in line with international standards or manufacturers’ specification.</t>
    <phoneticPr fontId="2"/>
  </si>
  <si>
    <r>
      <t>CO</t>
    </r>
    <r>
      <rPr>
        <vertAlign val="subscript"/>
        <sz val="11"/>
        <color indexed="8"/>
        <rFont val="Arial"/>
        <family val="2"/>
      </rPr>
      <t>2</t>
    </r>
    <r>
      <rPr>
        <sz val="11"/>
        <color indexed="8"/>
        <rFont val="Arial"/>
        <family val="2"/>
      </rPr>
      <t xml:space="preserve"> emission factor for an Indonesian regional grid system, from which electricity is displaced due to the project during a given time period </t>
    </r>
    <r>
      <rPr>
        <i/>
        <sz val="11"/>
        <color indexed="8"/>
        <rFont val="Arial"/>
        <family val="2"/>
      </rPr>
      <t>p</t>
    </r>
    <phoneticPr fontId="2"/>
  </si>
  <si>
    <t>Emission reductions during a given time period</t>
    <phoneticPr fontId="2"/>
  </si>
  <si>
    <r>
      <t>EG</t>
    </r>
    <r>
      <rPr>
        <vertAlign val="subscript"/>
        <sz val="11"/>
        <color indexed="8"/>
        <rFont val="Arial"/>
        <family val="2"/>
      </rPr>
      <t>SUP,p</t>
    </r>
    <phoneticPr fontId="2"/>
  </si>
  <si>
    <r>
      <t xml:space="preserve">The quantity of the electricity supplied from the WHR system to the cement production facility during a given time period </t>
    </r>
    <r>
      <rPr>
        <i/>
        <sz val="14"/>
        <rFont val="Arial"/>
        <family val="2"/>
      </rPr>
      <t>p</t>
    </r>
    <phoneticPr fontId="2"/>
  </si>
  <si>
    <r>
      <t xml:space="preserve">The quantity of the electricity supplied from the WHR system to the cement production facility during a given time period </t>
    </r>
    <r>
      <rPr>
        <i/>
        <sz val="11"/>
        <color indexed="8"/>
        <rFont val="Arial"/>
        <family val="2"/>
      </rPr>
      <t>p</t>
    </r>
    <phoneticPr fontId="2"/>
  </si>
  <si>
    <r>
      <t xml:space="preserve">The quantity of electricity consumption by the WHR system except for the direct captive use of the electricity generated by itself during a given time period </t>
    </r>
    <r>
      <rPr>
        <i/>
        <sz val="11"/>
        <color indexed="8"/>
        <rFont val="Arial"/>
        <family val="2"/>
      </rPr>
      <t>p</t>
    </r>
    <phoneticPr fontId="2"/>
  </si>
  <si>
    <r>
      <t xml:space="preserve">The quantity of net electricity generation by the WHR system which replaces grid electricity import during a given time period </t>
    </r>
    <r>
      <rPr>
        <i/>
        <sz val="11"/>
        <color indexed="8"/>
        <rFont val="Arial"/>
        <family val="2"/>
      </rPr>
      <t>p</t>
    </r>
    <phoneticPr fontId="2"/>
  </si>
  <si>
    <t>The total maximum rated capacity of equipments of the WHR system which consumes electricity except for the capacity of equipments which use the electricity generated by itself directly</t>
    <phoneticPr fontId="2"/>
  </si>
  <si>
    <t>Rated capacity of all installed equipments of the WHR system which consumes electricity except for the capacity of equipments which use the electricity generated by itself directly</t>
    <phoneticPr fontId="2"/>
  </si>
  <si>
    <t>Project emissions during a given time period</t>
    <phoneticPr fontId="2"/>
  </si>
</sst>
</file>

<file path=xl/styles.xml><?xml version="1.0" encoding="utf-8"?>
<styleSheet xmlns="http://schemas.openxmlformats.org/spreadsheetml/2006/main">
  <numFmts count="7">
    <numFmt numFmtId="176" formatCode="0_);[Red]\(0\)"/>
    <numFmt numFmtId="177" formatCode="0.000_ "/>
    <numFmt numFmtId="178" formatCode="#,##0_ "/>
    <numFmt numFmtId="179" formatCode="#,##0_);[Red]\(#,##0\)"/>
    <numFmt numFmtId="180" formatCode="#,##0.000_ "/>
    <numFmt numFmtId="181" formatCode="#,##0_ ;[Red]\-#,##0\ "/>
    <numFmt numFmtId="182" formatCode="#,##0.0_ "/>
  </numFmts>
  <fonts count="24">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sz val="10"/>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0"/>
      <color indexed="9"/>
      <name val="Arial"/>
      <family val="2"/>
    </font>
    <font>
      <b/>
      <sz val="14"/>
      <color indexed="9"/>
      <name val="Arial"/>
      <family val="2"/>
    </font>
    <font>
      <b/>
      <sz val="12"/>
      <color indexed="9"/>
      <name val="Arial"/>
      <family val="2"/>
    </font>
    <font>
      <b/>
      <sz val="16"/>
      <color indexed="9"/>
      <name val="Arial"/>
      <family val="2"/>
    </font>
    <font>
      <b/>
      <sz val="14"/>
      <color indexed="8"/>
      <name val="Arial"/>
      <family val="2"/>
    </font>
    <font>
      <b/>
      <i/>
      <sz val="14"/>
      <color indexed="8"/>
      <name val="Arial"/>
      <family val="2"/>
    </font>
    <font>
      <b/>
      <vertAlign val="subscript"/>
      <sz val="14"/>
      <color indexed="8"/>
      <name val="Arial"/>
      <family val="2"/>
    </font>
    <font>
      <sz val="12"/>
      <color indexed="8"/>
      <name val="Arial"/>
      <family val="2"/>
    </font>
    <font>
      <sz val="14"/>
      <color indexed="8"/>
      <name val="Arial"/>
      <family val="2"/>
    </font>
    <font>
      <b/>
      <vertAlign val="subscript"/>
      <sz val="14"/>
      <color indexed="9"/>
      <name val="Arial"/>
      <family val="2"/>
    </font>
    <font>
      <vertAlign val="subscript"/>
      <sz val="14"/>
      <color indexed="8"/>
      <name val="Arial"/>
      <family val="2"/>
    </font>
    <font>
      <sz val="14"/>
      <name val="Arial"/>
      <family val="2"/>
    </font>
    <font>
      <vertAlign val="subscript"/>
      <sz val="14"/>
      <name val="Arial"/>
      <family val="2"/>
    </font>
    <font>
      <i/>
      <sz val="14"/>
      <name val="Arial"/>
      <family val="2"/>
    </font>
    <font>
      <i/>
      <sz val="11"/>
      <color indexed="8"/>
      <name val="Arial"/>
      <family val="2"/>
    </font>
  </fonts>
  <fills count="7">
    <fill>
      <patternFill patternType="none"/>
    </fill>
    <fill>
      <patternFill patternType="gray125"/>
    </fill>
    <fill>
      <patternFill patternType="solid">
        <fgColor indexed="56"/>
        <bgColor indexed="64"/>
      </patternFill>
    </fill>
    <fill>
      <patternFill patternType="solid">
        <fgColor indexed="9"/>
        <bgColor indexed="64"/>
      </patternFill>
    </fill>
    <fill>
      <patternFill patternType="solid">
        <fgColor indexed="44"/>
        <bgColor indexed="64"/>
      </patternFill>
    </fill>
    <fill>
      <patternFill patternType="solid">
        <fgColor indexed="31"/>
        <bgColor indexed="64"/>
      </patternFill>
    </fill>
    <fill>
      <patternFill patternType="solid">
        <fgColor indexed="18"/>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medium">
        <color indexed="60"/>
      </left>
      <right style="medium">
        <color indexed="60"/>
      </right>
      <top style="medium">
        <color indexed="60"/>
      </top>
      <bottom style="medium">
        <color indexed="60"/>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style="thin">
        <color indexed="23"/>
      </left>
      <right style="thin">
        <color indexed="23"/>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23"/>
      </right>
      <top/>
      <bottom style="thin">
        <color indexed="23"/>
      </bottom>
      <diagonal/>
    </border>
    <border>
      <left style="thin">
        <color indexed="23"/>
      </left>
      <right style="medium">
        <color indexed="64"/>
      </right>
      <top style="thin">
        <color indexed="23"/>
      </top>
      <bottom style="thin">
        <color indexed="23"/>
      </bottom>
      <diagonal/>
    </border>
    <border>
      <left style="medium">
        <color indexed="64"/>
      </left>
      <right/>
      <top/>
      <bottom/>
      <diagonal/>
    </border>
    <border>
      <left/>
      <right style="medium">
        <color indexed="64"/>
      </right>
      <top/>
      <bottom/>
      <diagonal/>
    </border>
    <border>
      <left style="medium">
        <color indexed="64"/>
      </left>
      <right style="thin">
        <color indexed="23"/>
      </right>
      <top/>
      <bottom/>
      <diagonal/>
    </border>
    <border>
      <left style="thin">
        <color indexed="23"/>
      </left>
      <right/>
      <top/>
      <bottom/>
      <diagonal/>
    </border>
    <border>
      <left/>
      <right/>
      <top style="thin">
        <color indexed="23"/>
      </top>
      <bottom style="thin">
        <color indexed="23"/>
      </bottom>
      <diagonal/>
    </border>
    <border>
      <left style="thin">
        <color indexed="23"/>
      </left>
      <right/>
      <top/>
      <bottom style="thin">
        <color indexed="23"/>
      </bottom>
      <diagonal/>
    </border>
    <border>
      <left/>
      <right style="thin">
        <color indexed="23"/>
      </right>
      <top/>
      <bottom style="thin">
        <color indexed="23"/>
      </bottom>
      <diagonal/>
    </border>
    <border>
      <left/>
      <right/>
      <top style="medium">
        <color indexed="64"/>
      </top>
      <bottom style="thin">
        <color indexed="23"/>
      </bottom>
      <diagonal/>
    </border>
    <border>
      <left/>
      <right/>
      <top/>
      <bottom style="thin">
        <color indexed="23"/>
      </bottom>
      <diagonal/>
    </border>
    <border>
      <left/>
      <right style="medium">
        <color indexed="64"/>
      </right>
      <top/>
      <bottom style="thin">
        <color indexed="23"/>
      </bottom>
      <diagonal/>
    </border>
    <border>
      <left style="thin">
        <color indexed="23"/>
      </left>
      <right/>
      <top style="thin">
        <color indexed="23"/>
      </top>
      <bottom style="medium">
        <color indexed="10"/>
      </bottom>
      <diagonal/>
    </border>
    <border>
      <left/>
      <right style="thin">
        <color indexed="23"/>
      </right>
      <top style="thin">
        <color indexed="23"/>
      </top>
      <bottom style="medium">
        <color indexed="10"/>
      </bottom>
      <diagonal/>
    </border>
    <border>
      <left style="medium">
        <color indexed="10"/>
      </left>
      <right/>
      <top style="medium">
        <color indexed="10"/>
      </top>
      <bottom style="medium">
        <color indexed="10"/>
      </bottom>
      <diagonal/>
    </border>
    <border>
      <left/>
      <right style="medium">
        <color indexed="10"/>
      </right>
      <top style="medium">
        <color indexed="10"/>
      </top>
      <bottom style="medium">
        <color indexed="10"/>
      </bottom>
      <diagonal/>
    </border>
    <border>
      <left style="medium">
        <color indexed="64"/>
      </left>
      <right/>
      <top/>
      <bottom style="thin">
        <color rgb="FF808080"/>
      </bottom>
      <diagonal/>
    </border>
    <border>
      <left style="thin">
        <color indexed="23"/>
      </left>
      <right style="thin">
        <color indexed="23"/>
      </right>
      <top/>
      <bottom style="thin">
        <color rgb="FF808080"/>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21">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1" xfId="0" applyFont="1" applyBorder="1">
      <alignment vertical="center"/>
    </xf>
    <xf numFmtId="0" fontId="3" fillId="2" borderId="0" xfId="0" applyFont="1" applyFill="1" applyBorder="1">
      <alignment vertical="center"/>
    </xf>
    <xf numFmtId="0" fontId="3" fillId="3" borderId="0" xfId="0" applyFont="1" applyFill="1" applyBorder="1">
      <alignment vertical="center"/>
    </xf>
    <xf numFmtId="0" fontId="6" fillId="2" borderId="0" xfId="0" applyFont="1" applyFill="1" applyBorder="1">
      <alignment vertical="center"/>
    </xf>
    <xf numFmtId="0" fontId="6" fillId="2" borderId="0" xfId="0" applyFont="1" applyFill="1" applyBorder="1" applyAlignment="1">
      <alignment horizontal="center" vertical="center"/>
    </xf>
    <xf numFmtId="0" fontId="7" fillId="0" borderId="0" xfId="0" applyFont="1">
      <alignment vertical="center"/>
    </xf>
    <xf numFmtId="0" fontId="3" fillId="0" borderId="0" xfId="0" applyFont="1" applyBorder="1">
      <alignment vertical="center"/>
    </xf>
    <xf numFmtId="0" fontId="7" fillId="0" borderId="0" xfId="0" applyFont="1" applyFill="1" applyBorder="1">
      <alignment vertical="center"/>
    </xf>
    <xf numFmtId="0" fontId="3" fillId="0" borderId="0" xfId="0" applyFont="1" applyAlignment="1">
      <alignment horizontal="center" vertical="center"/>
    </xf>
    <xf numFmtId="0" fontId="3" fillId="4" borderId="2" xfId="0" applyFont="1" applyFill="1" applyBorder="1">
      <alignment vertical="center"/>
    </xf>
    <xf numFmtId="0" fontId="3" fillId="0" borderId="4" xfId="0" applyFont="1" applyBorder="1">
      <alignment vertical="center"/>
    </xf>
    <xf numFmtId="0" fontId="3" fillId="2" borderId="1" xfId="0" applyFont="1" applyFill="1" applyBorder="1">
      <alignment vertical="center"/>
    </xf>
    <xf numFmtId="0" fontId="3" fillId="2" borderId="3" xfId="0" applyFont="1" applyFill="1" applyBorder="1">
      <alignment vertical="center"/>
    </xf>
    <xf numFmtId="0" fontId="6" fillId="2" borderId="4" xfId="0" applyFont="1" applyFill="1" applyBorder="1">
      <alignment vertical="center"/>
    </xf>
    <xf numFmtId="0" fontId="6" fillId="2" borderId="2" xfId="0" applyFont="1" applyFill="1" applyBorder="1">
      <alignment vertical="center"/>
    </xf>
    <xf numFmtId="0" fontId="6" fillId="2" borderId="1" xfId="0" applyFont="1" applyFill="1" applyBorder="1">
      <alignment vertical="center"/>
    </xf>
    <xf numFmtId="0" fontId="3" fillId="4" borderId="1" xfId="0" applyFont="1" applyFill="1" applyBorder="1">
      <alignment vertical="center"/>
    </xf>
    <xf numFmtId="0" fontId="3" fillId="4" borderId="6" xfId="0" applyFont="1" applyFill="1" applyBorder="1" applyAlignment="1">
      <alignment vertical="center"/>
    </xf>
    <xf numFmtId="0" fontId="3" fillId="4" borderId="1" xfId="0" applyFont="1" applyFill="1" applyBorder="1" applyAlignment="1">
      <alignment vertical="center"/>
    </xf>
    <xf numFmtId="0" fontId="3" fillId="4" borderId="8" xfId="0" applyFont="1" applyFill="1" applyBorder="1">
      <alignment vertical="center"/>
    </xf>
    <xf numFmtId="0" fontId="3" fillId="0" borderId="2" xfId="0" applyFont="1" applyFill="1" applyBorder="1">
      <alignment vertical="center"/>
    </xf>
    <xf numFmtId="0" fontId="3" fillId="0" borderId="1" xfId="0" applyFont="1" applyFill="1" applyBorder="1">
      <alignment vertical="center"/>
    </xf>
    <xf numFmtId="0" fontId="4" fillId="5" borderId="4" xfId="0" applyFont="1" applyFill="1" applyBorder="1">
      <alignment vertical="center"/>
    </xf>
    <xf numFmtId="0" fontId="6" fillId="2" borderId="9" xfId="0" applyFont="1" applyFill="1" applyBorder="1">
      <alignment vertical="center"/>
    </xf>
    <xf numFmtId="0" fontId="6" fillId="2" borderId="10" xfId="0" applyFont="1" applyFill="1" applyBorder="1" applyAlignment="1">
      <alignment horizontal="center" vertical="center"/>
    </xf>
    <xf numFmtId="0" fontId="6" fillId="2" borderId="11" xfId="0" applyFont="1" applyFill="1" applyBorder="1" applyAlignment="1">
      <alignment horizontal="center" vertical="center" shrinkToFit="1"/>
    </xf>
    <xf numFmtId="0" fontId="3" fillId="2" borderId="12" xfId="0" applyFont="1" applyFill="1" applyBorder="1">
      <alignment vertical="center"/>
    </xf>
    <xf numFmtId="0" fontId="3" fillId="0" borderId="13" xfId="0" applyFont="1" applyFill="1" applyBorder="1" applyAlignment="1">
      <alignment horizontal="center" vertical="center"/>
    </xf>
    <xf numFmtId="0" fontId="6" fillId="2" borderId="14" xfId="0" applyFont="1" applyFill="1" applyBorder="1">
      <alignment vertical="center"/>
    </xf>
    <xf numFmtId="0" fontId="6" fillId="2" borderId="13" xfId="0" applyFont="1" applyFill="1" applyBorder="1" applyAlignment="1">
      <alignment horizontal="center" vertical="center"/>
    </xf>
    <xf numFmtId="0" fontId="3" fillId="0" borderId="13" xfId="0" applyFont="1" applyBorder="1" applyAlignment="1">
      <alignment horizontal="center" vertical="center"/>
    </xf>
    <xf numFmtId="0" fontId="3" fillId="2" borderId="14" xfId="0" applyFont="1" applyFill="1" applyBorder="1">
      <alignment vertical="center"/>
    </xf>
    <xf numFmtId="0" fontId="4" fillId="0" borderId="13" xfId="0" applyFont="1" applyFill="1" applyBorder="1" applyAlignment="1">
      <alignment horizontal="center" vertical="center"/>
    </xf>
    <xf numFmtId="0" fontId="6" fillId="2" borderId="15" xfId="0" applyFont="1" applyFill="1" applyBorder="1" applyAlignment="1">
      <alignment horizontal="center" vertical="center"/>
    </xf>
    <xf numFmtId="0" fontId="3" fillId="2" borderId="16"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Border="1">
      <alignment vertical="center"/>
    </xf>
    <xf numFmtId="0" fontId="8" fillId="0" borderId="0" xfId="0" applyFont="1" applyFill="1" applyBorder="1">
      <alignment vertical="center"/>
    </xf>
    <xf numFmtId="0" fontId="3" fillId="0" borderId="1" xfId="0" applyFont="1" applyFill="1" applyBorder="1" applyAlignment="1">
      <alignment horizontal="left" vertical="center"/>
    </xf>
    <xf numFmtId="0" fontId="8" fillId="0" borderId="1" xfId="0" applyFont="1" applyFill="1" applyBorder="1" applyAlignment="1">
      <alignment horizontal="left" vertical="center"/>
    </xf>
    <xf numFmtId="0" fontId="3" fillId="4" borderId="17" xfId="0" applyFont="1" applyFill="1" applyBorder="1">
      <alignment vertical="center"/>
    </xf>
    <xf numFmtId="0" fontId="3" fillId="5" borderId="3" xfId="0" applyFont="1" applyFill="1" applyBorder="1">
      <alignment vertical="center"/>
    </xf>
    <xf numFmtId="0" fontId="3" fillId="0" borderId="1" xfId="0" applyFont="1" applyBorder="1" applyAlignment="1">
      <alignment horizontal="left" vertical="center"/>
    </xf>
    <xf numFmtId="0" fontId="3" fillId="0" borderId="3" xfId="0" applyFont="1" applyBorder="1" applyAlignment="1">
      <alignment horizontal="center" vertical="center"/>
    </xf>
    <xf numFmtId="0" fontId="8" fillId="0" borderId="0" xfId="0" applyFont="1" applyFill="1" applyBorder="1" applyAlignment="1">
      <alignment horizontal="left" vertical="center"/>
    </xf>
    <xf numFmtId="0" fontId="3" fillId="0" borderId="0" xfId="0" applyFont="1" applyAlignment="1">
      <alignment vertical="center" wrapText="1"/>
    </xf>
    <xf numFmtId="38" fontId="3" fillId="0" borderId="0" xfId="1" applyFont="1">
      <alignment vertical="center"/>
    </xf>
    <xf numFmtId="0" fontId="6" fillId="2" borderId="0" xfId="0" applyFont="1" applyFill="1" applyAlignment="1">
      <alignment vertical="center"/>
    </xf>
    <xf numFmtId="0" fontId="3" fillId="0" borderId="0" xfId="0" applyFont="1" applyFill="1" applyBorder="1" applyAlignment="1">
      <alignment horizontal="left" vertical="center" wrapText="1"/>
    </xf>
    <xf numFmtId="0" fontId="9" fillId="0" borderId="0" xfId="0" applyFont="1">
      <alignment vertical="center"/>
    </xf>
    <xf numFmtId="0" fontId="6" fillId="2" borderId="0" xfId="0" applyFont="1" applyFill="1" applyAlignment="1">
      <alignment horizontal="right" vertical="center"/>
    </xf>
    <xf numFmtId="0" fontId="3" fillId="0" borderId="0" xfId="0" applyFont="1" applyAlignment="1">
      <alignment horizontal="right" vertical="center"/>
    </xf>
    <xf numFmtId="0" fontId="3" fillId="4" borderId="19" xfId="0" applyFont="1" applyFill="1" applyBorder="1">
      <alignment vertical="center"/>
    </xf>
    <xf numFmtId="0" fontId="3" fillId="4" borderId="20" xfId="0" applyFont="1" applyFill="1" applyBorder="1">
      <alignment vertical="center"/>
    </xf>
    <xf numFmtId="0" fontId="3" fillId="0" borderId="19" xfId="0" applyFont="1" applyBorder="1">
      <alignment vertical="center"/>
    </xf>
    <xf numFmtId="0" fontId="3" fillId="2" borderId="21" xfId="0" applyFont="1" applyFill="1" applyBorder="1">
      <alignment vertical="center"/>
    </xf>
    <xf numFmtId="0" fontId="6" fillId="2" borderId="21" xfId="0" applyFont="1" applyFill="1" applyBorder="1">
      <alignment vertical="center"/>
    </xf>
    <xf numFmtId="0" fontId="6" fillId="2" borderId="21" xfId="0" applyFont="1" applyFill="1" applyBorder="1" applyAlignment="1">
      <alignment horizontal="center" vertical="center"/>
    </xf>
    <xf numFmtId="0" fontId="3" fillId="4" borderId="0" xfId="0" applyFont="1" applyFill="1" applyBorder="1">
      <alignment vertical="center"/>
    </xf>
    <xf numFmtId="0" fontId="6" fillId="2" borderId="18" xfId="0" applyFont="1" applyFill="1" applyBorder="1">
      <alignment vertical="center"/>
    </xf>
    <xf numFmtId="0" fontId="3" fillId="2" borderId="18" xfId="0" applyFont="1" applyFill="1" applyBorder="1">
      <alignment vertical="center"/>
    </xf>
    <xf numFmtId="0" fontId="6" fillId="2" borderId="19" xfId="0" applyFont="1" applyFill="1" applyBorder="1">
      <alignment vertical="center"/>
    </xf>
    <xf numFmtId="0" fontId="6" fillId="2" borderId="22" xfId="0" applyFont="1" applyFill="1" applyBorder="1" applyAlignment="1">
      <alignment horizontal="center" vertical="center"/>
    </xf>
    <xf numFmtId="0" fontId="6" fillId="2" borderId="22" xfId="0" applyFont="1" applyFill="1" applyBorder="1">
      <alignment vertical="center"/>
    </xf>
    <xf numFmtId="0" fontId="6" fillId="2" borderId="23" xfId="0" applyFont="1" applyFill="1" applyBorder="1" applyAlignment="1">
      <alignment horizontal="center" vertical="center"/>
    </xf>
    <xf numFmtId="0" fontId="12" fillId="2" borderId="0" xfId="0" applyFont="1" applyFill="1" applyAlignment="1">
      <alignment vertical="center"/>
    </xf>
    <xf numFmtId="0" fontId="13" fillId="0" borderId="0" xfId="0" applyFont="1" applyFill="1" applyBorder="1">
      <alignment vertical="center"/>
    </xf>
    <xf numFmtId="0" fontId="13" fillId="0" borderId="0" xfId="0" applyFont="1">
      <alignment vertical="center"/>
    </xf>
    <xf numFmtId="0" fontId="10" fillId="6" borderId="1" xfId="0" applyFont="1" applyFill="1" applyBorder="1" applyAlignment="1">
      <alignment horizontal="center" vertical="center" wrapText="1"/>
    </xf>
    <xf numFmtId="0" fontId="16" fillId="0" borderId="1" xfId="0" applyFont="1" applyFill="1" applyBorder="1">
      <alignment vertical="center"/>
    </xf>
    <xf numFmtId="0" fontId="10" fillId="6" borderId="1" xfId="0" applyFont="1" applyFill="1" applyBorder="1" applyAlignment="1">
      <alignment horizontal="center" vertical="center"/>
    </xf>
    <xf numFmtId="0" fontId="17" fillId="5" borderId="4" xfId="0" applyFont="1" applyFill="1" applyBorder="1">
      <alignment vertical="center"/>
    </xf>
    <xf numFmtId="0" fontId="8" fillId="0" borderId="1" xfId="0" applyFont="1" applyFill="1" applyBorder="1">
      <alignment vertical="center"/>
    </xf>
    <xf numFmtId="0" fontId="3" fillId="2" borderId="28" xfId="0" applyFont="1" applyFill="1" applyBorder="1">
      <alignment vertical="center"/>
    </xf>
    <xf numFmtId="0" fontId="3" fillId="4" borderId="29" xfId="0" applyFont="1" applyFill="1" applyBorder="1">
      <alignment vertical="center"/>
    </xf>
    <xf numFmtId="0" fontId="4" fillId="5" borderId="29" xfId="0" applyFont="1" applyFill="1" applyBorder="1">
      <alignment vertical="center"/>
    </xf>
    <xf numFmtId="0" fontId="3" fillId="5" borderId="7" xfId="0" applyFont="1" applyFill="1" applyBorder="1">
      <alignment vertical="center"/>
    </xf>
    <xf numFmtId="0" fontId="4" fillId="5" borderId="18" xfId="0" applyFont="1" applyFill="1" applyBorder="1">
      <alignment vertical="center"/>
    </xf>
    <xf numFmtId="176" fontId="3" fillId="0" borderId="5" xfId="0" applyNumberFormat="1" applyFont="1" applyBorder="1">
      <alignment vertical="center"/>
    </xf>
    <xf numFmtId="177" fontId="3" fillId="0" borderId="1" xfId="0" applyNumberFormat="1" applyFont="1" applyFill="1" applyBorder="1">
      <alignment vertical="center"/>
    </xf>
    <xf numFmtId="179" fontId="3" fillId="0" borderId="1" xfId="0" applyNumberFormat="1" applyFont="1" applyFill="1" applyBorder="1">
      <alignment vertical="center"/>
    </xf>
    <xf numFmtId="178" fontId="3" fillId="0" borderId="5" xfId="0" applyNumberFormat="1" applyFont="1" applyBorder="1">
      <alignment vertical="center"/>
    </xf>
    <xf numFmtId="179" fontId="3" fillId="0" borderId="5" xfId="0" applyNumberFormat="1" applyFont="1" applyBorder="1">
      <alignment vertical="center"/>
    </xf>
    <xf numFmtId="0" fontId="20" fillId="5" borderId="1" xfId="0" quotePrefix="1" applyFont="1" applyFill="1" applyBorder="1" applyAlignment="1">
      <alignment horizontal="center" vertical="center"/>
    </xf>
    <xf numFmtId="0" fontId="20" fillId="5" borderId="1" xfId="0" applyFont="1" applyFill="1" applyBorder="1">
      <alignment vertical="center"/>
    </xf>
    <xf numFmtId="0" fontId="20" fillId="5" borderId="1" xfId="0" applyFont="1" applyFill="1" applyBorder="1" applyAlignment="1">
      <alignment vertical="center" wrapText="1"/>
    </xf>
    <xf numFmtId="38" fontId="20" fillId="3" borderId="1" xfId="1" applyFont="1" applyFill="1" applyBorder="1">
      <alignment vertical="center"/>
    </xf>
    <xf numFmtId="0" fontId="20" fillId="0" borderId="1" xfId="0" applyFont="1" applyFill="1" applyBorder="1" applyAlignment="1">
      <alignment vertical="center" wrapText="1"/>
    </xf>
    <xf numFmtId="0" fontId="20" fillId="3" borderId="1" xfId="0" quotePrefix="1" applyFont="1" applyFill="1" applyBorder="1" applyAlignment="1">
      <alignment vertical="center" wrapText="1"/>
    </xf>
    <xf numFmtId="0" fontId="20" fillId="3" borderId="1" xfId="0" applyFont="1" applyFill="1" applyBorder="1" applyAlignment="1">
      <alignment vertical="center" wrapText="1"/>
    </xf>
    <xf numFmtId="0" fontId="20" fillId="5" borderId="1" xfId="0" applyFont="1" applyFill="1" applyBorder="1" applyAlignment="1">
      <alignment horizontal="center" vertical="center"/>
    </xf>
    <xf numFmtId="38" fontId="20" fillId="0" borderId="1" xfId="1" quotePrefix="1" applyFont="1" applyFill="1" applyBorder="1" applyAlignment="1">
      <alignment vertical="center" wrapText="1"/>
    </xf>
    <xf numFmtId="38" fontId="20" fillId="0" borderId="1" xfId="1" applyFont="1" applyFill="1" applyBorder="1" applyAlignment="1">
      <alignment vertical="center" wrapText="1"/>
    </xf>
    <xf numFmtId="38" fontId="20" fillId="3" borderId="1" xfId="1" applyFont="1" applyFill="1" applyBorder="1" applyAlignment="1">
      <alignment vertical="center" wrapText="1"/>
    </xf>
    <xf numFmtId="0" fontId="20" fillId="0" borderId="1" xfId="0" applyFont="1" applyFill="1" applyBorder="1">
      <alignment vertical="center"/>
    </xf>
    <xf numFmtId="0" fontId="20" fillId="5" borderId="1" xfId="0" applyFont="1" applyFill="1" applyBorder="1" applyAlignment="1">
      <alignment vertical="center" wrapText="1"/>
    </xf>
    <xf numFmtId="0" fontId="20" fillId="5" borderId="1" xfId="0" applyFont="1" applyFill="1" applyBorder="1" applyAlignment="1">
      <alignment vertical="center" wrapText="1"/>
    </xf>
    <xf numFmtId="180" fontId="20" fillId="0" borderId="1" xfId="0" applyNumberFormat="1" applyFont="1" applyBorder="1">
      <alignment vertical="center"/>
    </xf>
    <xf numFmtId="181" fontId="20" fillId="3" borderId="1" xfId="1" applyNumberFormat="1" applyFont="1" applyFill="1" applyBorder="1">
      <alignment vertical="center"/>
    </xf>
    <xf numFmtId="182" fontId="20" fillId="0" borderId="1" xfId="0" applyNumberFormat="1" applyFont="1" applyBorder="1">
      <alignment vertical="center"/>
    </xf>
    <xf numFmtId="0" fontId="16" fillId="0" borderId="1" xfId="0" applyFont="1" applyFill="1" applyBorder="1" applyAlignment="1">
      <alignment vertical="center" wrapText="1"/>
    </xf>
    <xf numFmtId="0" fontId="10" fillId="6" borderId="1" xfId="0" applyFont="1" applyFill="1" applyBorder="1" applyAlignment="1">
      <alignment horizontal="center" vertical="center" wrapText="1"/>
    </xf>
    <xf numFmtId="0" fontId="10" fillId="6" borderId="24" xfId="0" applyFont="1" applyFill="1" applyBorder="1" applyAlignment="1">
      <alignment horizontal="center" vertical="center"/>
    </xf>
    <xf numFmtId="0" fontId="10" fillId="6" borderId="25" xfId="0" applyFont="1" applyFill="1" applyBorder="1" applyAlignment="1">
      <alignment horizontal="center" vertical="center"/>
    </xf>
    <xf numFmtId="38" fontId="20" fillId="3" borderId="26" xfId="1" applyFont="1" applyFill="1" applyBorder="1" applyAlignment="1">
      <alignment horizontal="right" vertical="center"/>
    </xf>
    <xf numFmtId="38" fontId="20" fillId="3" borderId="27" xfId="1" applyFont="1" applyFill="1" applyBorder="1" applyAlignment="1">
      <alignment horizontal="right" vertical="center"/>
    </xf>
    <xf numFmtId="0" fontId="20" fillId="5" borderId="1" xfId="0" applyFont="1" applyFill="1" applyBorder="1" applyAlignment="1">
      <alignment vertical="center" wrapText="1"/>
    </xf>
    <xf numFmtId="0" fontId="20" fillId="0" borderId="1" xfId="0" applyFont="1" applyBorder="1" applyAlignment="1">
      <alignment horizontal="center" vertical="center" wrapText="1"/>
    </xf>
    <xf numFmtId="0" fontId="20" fillId="0" borderId="1" xfId="0" applyFont="1" applyBorder="1" applyAlignment="1">
      <alignment horizontal="left" vertical="center" wrapText="1"/>
    </xf>
    <xf numFmtId="0" fontId="3" fillId="5" borderId="3" xfId="0" applyFont="1" applyFill="1" applyBorder="1" applyAlignment="1">
      <alignment vertical="center" wrapText="1"/>
    </xf>
    <xf numFmtId="0" fontId="3" fillId="5" borderId="18" xfId="0" applyFont="1" applyFill="1" applyBorder="1" applyAlignment="1">
      <alignment vertical="center" wrapText="1"/>
    </xf>
    <xf numFmtId="0" fontId="3" fillId="5" borderId="4" xfId="0" applyFont="1" applyFill="1" applyBorder="1" applyAlignment="1">
      <alignment vertical="center" wrapText="1"/>
    </xf>
    <xf numFmtId="0" fontId="11" fillId="2" borderId="0" xfId="0" applyFont="1" applyFill="1" applyAlignment="1">
      <alignment vertical="center"/>
    </xf>
    <xf numFmtId="0" fontId="9" fillId="2" borderId="0" xfId="0" applyFont="1" applyFill="1" applyAlignment="1">
      <alignment horizontal="right" vertical="center"/>
    </xf>
    <xf numFmtId="0" fontId="11" fillId="2" borderId="0" xfId="0" applyFont="1" applyFill="1" applyAlignment="1">
      <alignment horizontal="right" vertical="center"/>
    </xf>
    <xf numFmtId="0" fontId="3" fillId="4" borderId="3" xfId="0" applyFont="1" applyFill="1" applyBorder="1" applyAlignment="1">
      <alignment vertical="center" wrapText="1"/>
    </xf>
    <xf numFmtId="0" fontId="3" fillId="4" borderId="18" xfId="0" applyFont="1" applyFill="1" applyBorder="1" applyAlignment="1">
      <alignment vertical="center" wrapText="1"/>
    </xf>
    <xf numFmtId="0" fontId="3" fillId="4" borderId="4" xfId="0" applyFont="1" applyFill="1" applyBorder="1" applyAlignment="1">
      <alignment vertical="center" wrapText="1"/>
    </xf>
  </cellXfs>
  <cellStyles count="2">
    <cellStyle name="桁区切り" xfId="1"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pageSetUpPr fitToPage="1"/>
  </sheetPr>
  <dimension ref="A1:K25"/>
  <sheetViews>
    <sheetView showGridLines="0" tabSelected="1" zoomScale="80" zoomScaleNormal="80" workbookViewId="0"/>
  </sheetViews>
  <sheetFormatPr defaultRowHeight="14.25"/>
  <cols>
    <col min="1" max="1" width="3.625" style="1" customWidth="1"/>
    <col min="2" max="2" width="15.625" style="1" customWidth="1"/>
    <col min="3" max="3" width="16.875" style="1" customWidth="1"/>
    <col min="4" max="4" width="32.25" style="1" customWidth="1"/>
    <col min="5" max="5" width="14.125" style="1" customWidth="1"/>
    <col min="6" max="6" width="13.125" style="1" customWidth="1"/>
    <col min="7" max="7" width="15.5" style="1" customWidth="1"/>
    <col min="8" max="8" width="21.375" style="1" customWidth="1"/>
    <col min="9" max="9" width="63.5" style="1" customWidth="1"/>
    <col min="10" max="10" width="15.75" style="1" customWidth="1"/>
    <col min="11" max="11" width="14.625" style="1" customWidth="1"/>
    <col min="12" max="16384" width="9" style="1"/>
  </cols>
  <sheetData>
    <row r="1" spans="1:11" ht="18" customHeight="1">
      <c r="K1" s="54" t="s">
        <v>44</v>
      </c>
    </row>
    <row r="2" spans="1:11" ht="27.75" customHeight="1">
      <c r="A2" s="68" t="s">
        <v>38</v>
      </c>
      <c r="B2" s="50"/>
      <c r="C2" s="50"/>
      <c r="D2" s="50"/>
      <c r="E2" s="50"/>
      <c r="F2" s="50"/>
      <c r="G2" s="50"/>
      <c r="H2" s="50"/>
      <c r="I2" s="50"/>
      <c r="J2" s="50"/>
      <c r="K2" s="53"/>
    </row>
    <row r="4" spans="1:11" ht="18.75" customHeight="1">
      <c r="A4" s="69" t="s">
        <v>7</v>
      </c>
      <c r="B4" s="10"/>
    </row>
    <row r="5" spans="1:11" ht="18.75" customHeight="1">
      <c r="A5" s="10"/>
      <c r="B5" s="71" t="s">
        <v>11</v>
      </c>
      <c r="C5" s="71" t="s">
        <v>12</v>
      </c>
      <c r="D5" s="71" t="s">
        <v>13</v>
      </c>
      <c r="E5" s="71" t="s">
        <v>14</v>
      </c>
      <c r="F5" s="71" t="s">
        <v>15</v>
      </c>
      <c r="G5" s="71" t="s">
        <v>16</v>
      </c>
      <c r="H5" s="71" t="s">
        <v>17</v>
      </c>
      <c r="I5" s="71" t="s">
        <v>18</v>
      </c>
      <c r="J5" s="71" t="s">
        <v>19</v>
      </c>
      <c r="K5" s="71" t="s">
        <v>20</v>
      </c>
    </row>
    <row r="6" spans="1:11" s="48" customFormat="1" ht="39" customHeight="1">
      <c r="B6" s="71" t="s">
        <v>21</v>
      </c>
      <c r="C6" s="71" t="s">
        <v>22</v>
      </c>
      <c r="D6" s="71" t="s">
        <v>23</v>
      </c>
      <c r="E6" s="71" t="s">
        <v>24</v>
      </c>
      <c r="F6" s="71" t="s">
        <v>25</v>
      </c>
      <c r="G6" s="71" t="s">
        <v>26</v>
      </c>
      <c r="H6" s="71" t="s">
        <v>27</v>
      </c>
      <c r="I6" s="71" t="s">
        <v>28</v>
      </c>
      <c r="J6" s="71" t="s">
        <v>29</v>
      </c>
      <c r="K6" s="71" t="s">
        <v>30</v>
      </c>
    </row>
    <row r="7" spans="1:11" ht="110.25" customHeight="1">
      <c r="B7" s="86" t="s">
        <v>45</v>
      </c>
      <c r="C7" s="87" t="s">
        <v>70</v>
      </c>
      <c r="D7" s="99" t="s">
        <v>77</v>
      </c>
      <c r="E7" s="101"/>
      <c r="F7" s="87" t="s">
        <v>54</v>
      </c>
      <c r="G7" s="90" t="s">
        <v>46</v>
      </c>
      <c r="H7" s="90" t="s">
        <v>47</v>
      </c>
      <c r="I7" s="91" t="s">
        <v>73</v>
      </c>
      <c r="J7" s="92" t="s">
        <v>48</v>
      </c>
      <c r="K7" s="92"/>
    </row>
    <row r="8" spans="1:11" ht="97.5" customHeight="1">
      <c r="B8" s="93" t="s">
        <v>49</v>
      </c>
      <c r="C8" s="87" t="s">
        <v>53</v>
      </c>
      <c r="D8" s="98" t="s">
        <v>71</v>
      </c>
      <c r="E8" s="101"/>
      <c r="F8" s="87" t="s">
        <v>55</v>
      </c>
      <c r="G8" s="90" t="s">
        <v>46</v>
      </c>
      <c r="H8" s="90" t="s">
        <v>47</v>
      </c>
      <c r="I8" s="94" t="s">
        <v>50</v>
      </c>
      <c r="J8" s="95" t="s">
        <v>51</v>
      </c>
      <c r="K8" s="96"/>
    </row>
    <row r="9" spans="1:11" ht="38.25" customHeight="1">
      <c r="B9" s="86"/>
      <c r="C9" s="87"/>
      <c r="D9" s="88"/>
      <c r="E9" s="89"/>
      <c r="F9" s="87"/>
      <c r="G9" s="97"/>
      <c r="H9" s="97"/>
      <c r="I9" s="97"/>
      <c r="J9" s="97"/>
      <c r="K9" s="97"/>
    </row>
    <row r="10" spans="1:11" ht="38.25" customHeight="1">
      <c r="A10" s="9"/>
      <c r="B10" s="86"/>
      <c r="C10" s="87"/>
      <c r="D10" s="88"/>
      <c r="E10" s="89"/>
      <c r="F10" s="87"/>
      <c r="G10" s="97"/>
      <c r="H10" s="97"/>
      <c r="I10" s="97"/>
      <c r="J10" s="97"/>
      <c r="K10" s="97"/>
    </row>
    <row r="11" spans="1:11" ht="8.25" customHeight="1"/>
    <row r="12" spans="1:11" ht="20.100000000000001" customHeight="1">
      <c r="A12" s="69" t="s">
        <v>8</v>
      </c>
    </row>
    <row r="13" spans="1:11" ht="20.100000000000001" customHeight="1">
      <c r="B13" s="71" t="s">
        <v>11</v>
      </c>
      <c r="C13" s="104" t="s">
        <v>12</v>
      </c>
      <c r="D13" s="104"/>
      <c r="E13" s="71" t="s">
        <v>13</v>
      </c>
      <c r="F13" s="71" t="s">
        <v>14</v>
      </c>
      <c r="G13" s="104" t="s">
        <v>15</v>
      </c>
      <c r="H13" s="104"/>
      <c r="I13" s="104"/>
      <c r="J13" s="104" t="s">
        <v>16</v>
      </c>
      <c r="K13" s="104"/>
    </row>
    <row r="14" spans="1:11" ht="39" customHeight="1">
      <c r="B14" s="71" t="s">
        <v>22</v>
      </c>
      <c r="C14" s="104" t="s">
        <v>23</v>
      </c>
      <c r="D14" s="104"/>
      <c r="E14" s="71" t="s">
        <v>24</v>
      </c>
      <c r="F14" s="71" t="s">
        <v>25</v>
      </c>
      <c r="G14" s="104" t="s">
        <v>27</v>
      </c>
      <c r="H14" s="104"/>
      <c r="I14" s="104"/>
      <c r="J14" s="104" t="s">
        <v>30</v>
      </c>
      <c r="K14" s="104"/>
    </row>
    <row r="15" spans="1:11" ht="84.75" customHeight="1">
      <c r="B15" s="87" t="s">
        <v>63</v>
      </c>
      <c r="C15" s="109" t="s">
        <v>72</v>
      </c>
      <c r="D15" s="109"/>
      <c r="E15" s="100"/>
      <c r="F15" s="87" t="s">
        <v>67</v>
      </c>
      <c r="G15" s="111" t="s">
        <v>66</v>
      </c>
      <c r="H15" s="111"/>
      <c r="I15" s="111"/>
      <c r="J15" s="110"/>
      <c r="K15" s="110"/>
    </row>
    <row r="16" spans="1:11" ht="96" customHeight="1">
      <c r="B16" s="87" t="s">
        <v>69</v>
      </c>
      <c r="C16" s="109" t="s">
        <v>81</v>
      </c>
      <c r="D16" s="109"/>
      <c r="E16" s="102"/>
      <c r="F16" s="87" t="s">
        <v>52</v>
      </c>
      <c r="G16" s="111" t="s">
        <v>82</v>
      </c>
      <c r="H16" s="111"/>
      <c r="I16" s="111"/>
      <c r="J16" s="110"/>
      <c r="K16" s="110"/>
    </row>
    <row r="17" spans="1:10" ht="6.75" customHeight="1"/>
    <row r="18" spans="1:10" ht="18.75" customHeight="1">
      <c r="A18" s="70" t="s">
        <v>9</v>
      </c>
      <c r="B18" s="8"/>
    </row>
    <row r="19" spans="1:10" ht="21.75" thickBot="1">
      <c r="B19" s="105" t="s">
        <v>37</v>
      </c>
      <c r="C19" s="106"/>
      <c r="D19" s="73" t="s">
        <v>25</v>
      </c>
    </row>
    <row r="20" spans="1:10" ht="21.75" thickBot="1">
      <c r="B20" s="107">
        <f>ROUNDDOWN('PMS(calc_process)'!G6, 0)</f>
        <v>0</v>
      </c>
      <c r="C20" s="108"/>
      <c r="D20" s="74" t="s">
        <v>56</v>
      </c>
    </row>
    <row r="21" spans="1:10" ht="20.100000000000001" customHeight="1">
      <c r="B21" s="9"/>
      <c r="C21" s="9"/>
      <c r="F21" s="49"/>
      <c r="G21" s="49"/>
    </row>
    <row r="22" spans="1:10" ht="18.75" customHeight="1">
      <c r="A22" s="69" t="s">
        <v>10</v>
      </c>
    </row>
    <row r="23" spans="1:10" ht="18" customHeight="1">
      <c r="B23" s="72" t="s">
        <v>32</v>
      </c>
      <c r="C23" s="103" t="s">
        <v>33</v>
      </c>
      <c r="D23" s="103"/>
      <c r="E23" s="103"/>
      <c r="F23" s="103"/>
      <c r="G23" s="103"/>
      <c r="H23" s="103"/>
      <c r="I23" s="103"/>
      <c r="J23" s="51"/>
    </row>
    <row r="24" spans="1:10" ht="18" customHeight="1">
      <c r="B24" s="72" t="s">
        <v>31</v>
      </c>
      <c r="C24" s="103" t="s">
        <v>34</v>
      </c>
      <c r="D24" s="103"/>
      <c r="E24" s="103"/>
      <c r="F24" s="103"/>
      <c r="G24" s="103"/>
      <c r="H24" s="103"/>
      <c r="I24" s="103"/>
      <c r="J24" s="51"/>
    </row>
    <row r="25" spans="1:10" ht="18" customHeight="1">
      <c r="B25" s="72" t="s">
        <v>35</v>
      </c>
      <c r="C25" s="103" t="s">
        <v>36</v>
      </c>
      <c r="D25" s="103"/>
      <c r="E25" s="103"/>
      <c r="F25" s="103"/>
      <c r="G25" s="103"/>
      <c r="H25" s="103"/>
      <c r="I25" s="103"/>
      <c r="J25" s="51"/>
    </row>
  </sheetData>
  <mergeCells count="17">
    <mergeCell ref="J13:K13"/>
    <mergeCell ref="J14:K14"/>
    <mergeCell ref="J16:K16"/>
    <mergeCell ref="G13:I13"/>
    <mergeCell ref="G14:I14"/>
    <mergeCell ref="G16:I16"/>
    <mergeCell ref="G15:I15"/>
    <mergeCell ref="J15:K15"/>
    <mergeCell ref="C24:I24"/>
    <mergeCell ref="C25:I25"/>
    <mergeCell ref="C13:D13"/>
    <mergeCell ref="C14:D14"/>
    <mergeCell ref="B19:C19"/>
    <mergeCell ref="B20:C20"/>
    <mergeCell ref="C16:D16"/>
    <mergeCell ref="C23:I23"/>
    <mergeCell ref="C15:D15"/>
  </mergeCells>
  <phoneticPr fontId="2"/>
  <pageMargins left="0.70866141732283472" right="0.70866141732283472" top="0.74803149606299213" bottom="0.74803149606299213" header="0.31496062992125984" footer="0.31496062992125984"/>
  <pageSetup paperSize="9" scale="59" orientation="landscape" r:id="rId1"/>
  <headerFooter>
    <oddFooter>&amp;C&amp;"Arial,標準"II-1</oddFooter>
  </headerFooter>
</worksheet>
</file>

<file path=xl/worksheets/sheet2.xml><?xml version="1.0" encoding="utf-8"?>
<worksheet xmlns="http://schemas.openxmlformats.org/spreadsheetml/2006/main" xmlns:r="http://schemas.openxmlformats.org/officeDocument/2006/relationships">
  <sheetPr>
    <tabColor theme="3" tint="0.39997558519241921"/>
  </sheetPr>
  <dimension ref="A1:K19"/>
  <sheetViews>
    <sheetView showGridLines="0" view="pageBreakPreview" zoomScaleSheetLayoutView="100" workbookViewId="0"/>
  </sheetViews>
  <sheetFormatPr defaultRowHeight="14.25"/>
  <cols>
    <col min="1" max="4" width="3.625" style="1" customWidth="1"/>
    <col min="5" max="5" width="47.125" style="1" customWidth="1"/>
    <col min="6" max="7" width="12.625" style="1" customWidth="1"/>
    <col min="8" max="8" width="14.625" style="1" customWidth="1"/>
    <col min="9" max="9" width="8.5" style="11" customWidth="1"/>
    <col min="10" max="16384" width="9" style="1"/>
  </cols>
  <sheetData>
    <row r="1" spans="1:11" ht="18" customHeight="1">
      <c r="I1" s="54" t="str">
        <f>'PMS(input)'!K1</f>
        <v>JCM_ID_F_PMS_ver01.0</v>
      </c>
    </row>
    <row r="2" spans="1:11" ht="27.75" customHeight="1">
      <c r="A2" s="115" t="s">
        <v>40</v>
      </c>
      <c r="B2" s="115"/>
      <c r="C2" s="115"/>
      <c r="D2" s="115"/>
      <c r="E2" s="115"/>
      <c r="F2" s="115"/>
      <c r="G2" s="115"/>
      <c r="H2" s="115"/>
      <c r="I2" s="115"/>
    </row>
    <row r="3" spans="1:11" ht="18" customHeight="1">
      <c r="A3" s="116" t="s">
        <v>39</v>
      </c>
      <c r="B3" s="117"/>
      <c r="C3" s="117"/>
      <c r="D3" s="117"/>
      <c r="E3" s="117"/>
      <c r="F3" s="117"/>
      <c r="G3" s="117"/>
      <c r="H3" s="117"/>
      <c r="I3" s="117"/>
    </row>
    <row r="4" spans="1:11" ht="11.25" customHeight="1" thickBot="1"/>
    <row r="5" spans="1:11" ht="18.75" customHeight="1" thickBot="1">
      <c r="A5" s="26" t="s">
        <v>2</v>
      </c>
      <c r="B5" s="58"/>
      <c r="C5" s="58"/>
      <c r="D5" s="58"/>
      <c r="E5" s="59"/>
      <c r="F5" s="60" t="s">
        <v>5</v>
      </c>
      <c r="G5" s="27" t="s">
        <v>0</v>
      </c>
      <c r="H5" s="27" t="s">
        <v>1</v>
      </c>
      <c r="I5" s="28" t="s">
        <v>6</v>
      </c>
    </row>
    <row r="6" spans="1:11" ht="18.75" customHeight="1" thickBot="1">
      <c r="A6" s="29"/>
      <c r="B6" s="12" t="s">
        <v>75</v>
      </c>
      <c r="C6" s="12"/>
      <c r="D6" s="55"/>
      <c r="E6" s="56"/>
      <c r="F6" s="57"/>
      <c r="G6" s="84">
        <f>G10-G15</f>
        <v>0</v>
      </c>
      <c r="H6" s="13" t="s">
        <v>57</v>
      </c>
      <c r="I6" s="30" t="s">
        <v>59</v>
      </c>
    </row>
    <row r="7" spans="1:11" ht="18.75" customHeight="1">
      <c r="A7" s="31" t="s">
        <v>64</v>
      </c>
      <c r="B7" s="14"/>
      <c r="C7" s="14"/>
      <c r="D7" s="15"/>
      <c r="E7" s="16"/>
      <c r="F7" s="18"/>
      <c r="G7" s="17"/>
      <c r="H7" s="18"/>
      <c r="I7" s="32"/>
      <c r="J7" s="52"/>
      <c r="K7" s="52"/>
    </row>
    <row r="8" spans="1:11" ht="55.5" customHeight="1">
      <c r="A8" s="37"/>
      <c r="B8" s="118" t="s">
        <v>74</v>
      </c>
      <c r="C8" s="119"/>
      <c r="D8" s="119"/>
      <c r="E8" s="120"/>
      <c r="F8" s="41" t="s">
        <v>41</v>
      </c>
      <c r="G8" s="82">
        <f>'PMS(input)'!E15</f>
        <v>0</v>
      </c>
      <c r="H8" s="24" t="s">
        <v>43</v>
      </c>
      <c r="I8" s="33" t="s">
        <v>42</v>
      </c>
    </row>
    <row r="9" spans="1:11" ht="18.75" customHeight="1" thickBot="1">
      <c r="A9" s="31" t="s">
        <v>3</v>
      </c>
      <c r="B9" s="62"/>
      <c r="C9" s="63"/>
      <c r="D9" s="7"/>
      <c r="E9" s="7"/>
      <c r="F9" s="7"/>
      <c r="G9" s="6"/>
      <c r="H9" s="6"/>
      <c r="I9" s="36"/>
    </row>
    <row r="10" spans="1:11" ht="18.75" customHeight="1" thickBot="1">
      <c r="A10" s="37"/>
      <c r="B10" s="43" t="s">
        <v>65</v>
      </c>
      <c r="C10" s="61"/>
      <c r="D10" s="19"/>
      <c r="E10" s="19"/>
      <c r="F10" s="3"/>
      <c r="G10" s="85">
        <f>G13*G8</f>
        <v>0</v>
      </c>
      <c r="H10" s="3" t="s">
        <v>57</v>
      </c>
      <c r="I10" s="33" t="s">
        <v>60</v>
      </c>
    </row>
    <row r="11" spans="1:11" ht="37.5" customHeight="1">
      <c r="A11" s="37"/>
      <c r="B11" s="43"/>
      <c r="C11" s="112" t="s">
        <v>78</v>
      </c>
      <c r="D11" s="113"/>
      <c r="E11" s="114"/>
      <c r="F11" s="45" t="s">
        <v>41</v>
      </c>
      <c r="G11" s="83">
        <f>'PMS(input)'!E7</f>
        <v>0</v>
      </c>
      <c r="H11" s="24" t="s">
        <v>58</v>
      </c>
      <c r="I11" s="33" t="s">
        <v>76</v>
      </c>
    </row>
    <row r="12" spans="1:11" ht="48.75" customHeight="1">
      <c r="A12" s="37"/>
      <c r="B12" s="43"/>
      <c r="C12" s="112" t="s">
        <v>79</v>
      </c>
      <c r="D12" s="113"/>
      <c r="E12" s="114"/>
      <c r="F12" s="45" t="s">
        <v>41</v>
      </c>
      <c r="G12" s="83">
        <f>'PMS(input)'!E16*24*'PMS(input)'!E8</f>
        <v>0</v>
      </c>
      <c r="H12" s="24" t="s">
        <v>58</v>
      </c>
      <c r="I12" s="33" t="s">
        <v>68</v>
      </c>
    </row>
    <row r="13" spans="1:11" ht="44.25" customHeight="1">
      <c r="A13" s="37"/>
      <c r="B13" s="43"/>
      <c r="C13" s="112" t="s">
        <v>80</v>
      </c>
      <c r="D13" s="113"/>
      <c r="E13" s="114"/>
      <c r="F13" s="45" t="s">
        <v>41</v>
      </c>
      <c r="G13" s="83">
        <f>G11-G12</f>
        <v>0</v>
      </c>
      <c r="H13" s="24" t="s">
        <v>58</v>
      </c>
      <c r="I13" s="33" t="s">
        <v>61</v>
      </c>
    </row>
    <row r="14" spans="1:11" ht="18.75" customHeight="1" thickBot="1">
      <c r="A14" s="31" t="s">
        <v>4</v>
      </c>
      <c r="B14" s="4"/>
      <c r="C14" s="4"/>
      <c r="D14" s="4"/>
      <c r="E14" s="64"/>
      <c r="F14" s="65"/>
      <c r="G14" s="6"/>
      <c r="H14" s="66"/>
      <c r="I14" s="67"/>
    </row>
    <row r="15" spans="1:11" ht="18.75" customHeight="1" thickBot="1">
      <c r="A15" s="34"/>
      <c r="B15" s="20" t="s">
        <v>83</v>
      </c>
      <c r="C15" s="20"/>
      <c r="D15" s="20"/>
      <c r="E15" s="21"/>
      <c r="F15" s="46"/>
      <c r="G15" s="81">
        <v>0</v>
      </c>
      <c r="H15" s="13" t="s">
        <v>57</v>
      </c>
      <c r="I15" s="33" t="s">
        <v>62</v>
      </c>
    </row>
    <row r="16" spans="1:11" ht="18.75" customHeight="1">
      <c r="A16" s="34"/>
      <c r="B16" s="22"/>
      <c r="C16" s="79"/>
      <c r="D16" s="80"/>
      <c r="E16" s="25"/>
      <c r="F16" s="45"/>
      <c r="G16" s="23"/>
      <c r="H16" s="24"/>
      <c r="I16" s="33"/>
    </row>
    <row r="17" spans="1:9" ht="18.75" customHeight="1">
      <c r="A17" s="76"/>
      <c r="B17" s="77"/>
      <c r="C17" s="78"/>
      <c r="D17" s="44"/>
      <c r="E17" s="25"/>
      <c r="F17" s="42"/>
      <c r="G17" s="75"/>
      <c r="H17" s="75"/>
      <c r="I17" s="35"/>
    </row>
    <row r="18" spans="1:9">
      <c r="A18" s="2"/>
      <c r="B18" s="2"/>
      <c r="C18" s="39"/>
      <c r="D18" s="2"/>
      <c r="E18" s="39"/>
      <c r="F18" s="47"/>
      <c r="G18" s="40"/>
      <c r="H18" s="40"/>
      <c r="I18" s="38"/>
    </row>
    <row r="19" spans="1:9">
      <c r="E19" s="5"/>
      <c r="F19" s="5"/>
      <c r="G19" s="2"/>
      <c r="H19" s="2"/>
    </row>
  </sheetData>
  <mergeCells count="6">
    <mergeCell ref="C13:E13"/>
    <mergeCell ref="A2:I2"/>
    <mergeCell ref="A3:I3"/>
    <mergeCell ref="B8:E8"/>
    <mergeCell ref="C11:E11"/>
    <mergeCell ref="C12:E12"/>
  </mergeCells>
  <phoneticPr fontId="2"/>
  <pageMargins left="0.70866141732283472" right="0.70866141732283472" top="0.74803149606299213" bottom="0.74803149606299213" header="0.31496062992125984" footer="0.31496062992125984"/>
  <pageSetup paperSize="9" scale="81" fitToHeight="2" orientation="portrait" r:id="rId1"/>
  <headerFooter>
    <oddFooter>&amp;C&amp;"Arial,標準"II-2</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PMS(input)</vt:lpstr>
      <vt:lpstr>PMS(calc_process)</vt:lpstr>
      <vt:lpstr>'PMS(calc_process)'!Print_Area</vt:lpstr>
    </vt:vector>
  </TitlesOfParts>
  <Company>三菱UFJリサーチ＆コンサルティング</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secretariat</cp:lastModifiedBy>
  <cp:lastPrinted>2014-04-29T23:32:50Z</cp:lastPrinted>
  <dcterms:created xsi:type="dcterms:W3CDTF">2012-01-13T02:28:29Z</dcterms:created>
  <dcterms:modified xsi:type="dcterms:W3CDTF">2014-04-30T14:26:51Z</dcterms:modified>
</cp:coreProperties>
</file>