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zabu\project\2016\P160262101_平成29年度二国間クレジット制度の効率的な運用のための検討・実施事業委託業務\02_作業\02_各種申請\02_Methodology\08_ID\ID_PM021(KDDI基地局)\4_public_comment\"/>
    </mc:Choice>
  </mc:AlternateContent>
  <bookViews>
    <workbookView xWindow="0" yWindow="0" windowWidth="20670" windowHeight="9210" tabRatio="587"/>
  </bookViews>
  <sheets>
    <sheet name="PMS(input)" sheetId="30" r:id="rId1"/>
    <sheet name="PMS(calc_process)" sheetId="31" r:id="rId2"/>
  </sheets>
  <definedNames>
    <definedName name="_xlnm.Print_Area" localSheetId="1">'PMS(calc_process)'!$A$1:$I$31</definedName>
    <definedName name="_xlnm.Print_Area" localSheetId="0">'PMS(input)'!$A$1:$K$30</definedName>
  </definedNames>
  <calcPr calcId="152511"/>
</workbook>
</file>

<file path=xl/calcChain.xml><?xml version="1.0" encoding="utf-8"?>
<calcChain xmlns="http://schemas.openxmlformats.org/spreadsheetml/2006/main">
  <c r="G15" i="31" l="1"/>
  <c r="G19" i="31" l="1"/>
  <c r="G18" i="31" l="1"/>
  <c r="G26" i="31" l="1"/>
  <c r="G25" i="31"/>
  <c r="G24" i="31"/>
  <c r="G23" i="31"/>
  <c r="G9" i="31"/>
  <c r="G8" i="31"/>
  <c r="G20" i="31"/>
  <c r="G17" i="31"/>
  <c r="G16" i="31"/>
  <c r="G14" i="31"/>
  <c r="G13" i="31"/>
  <c r="G12" i="31" l="1"/>
  <c r="G11" i="31" s="1"/>
  <c r="G22" i="31"/>
  <c r="G6" i="31" l="1"/>
  <c r="B25" i="30" s="1"/>
  <c r="I1" i="31"/>
</calcChain>
</file>

<file path=xl/sharedStrings.xml><?xml version="1.0" encoding="utf-8"?>
<sst xmlns="http://schemas.openxmlformats.org/spreadsheetml/2006/main" count="213" uniqueCount="144">
  <si>
    <t>Value</t>
    <phoneticPr fontId="2"/>
  </si>
  <si>
    <t>Units</t>
    <phoneticPr fontId="2"/>
  </si>
  <si>
    <t>1. Calculations for emission reductions</t>
    <phoneticPr fontId="2"/>
  </si>
  <si>
    <t>2. Selected default values, etc.</t>
    <phoneticPr fontId="2"/>
  </si>
  <si>
    <t>3. Calculations for reference emissions</t>
    <phoneticPr fontId="2"/>
  </si>
  <si>
    <t>4. Calculations of the project emissions</t>
    <phoneticPr fontId="2"/>
  </si>
  <si>
    <t>Fuel type</t>
    <phoneticPr fontId="2"/>
  </si>
  <si>
    <t>Parameter</t>
  </si>
  <si>
    <t>[List of Default Values]</t>
    <phoneticPr fontId="2"/>
  </si>
  <si>
    <r>
      <t xml:space="preserve">Table 1: Parameters to be monitored </t>
    </r>
    <r>
      <rPr>
        <b/>
        <i/>
        <sz val="14"/>
        <color indexed="8"/>
        <rFont val="Arial"/>
        <family val="2"/>
      </rPr>
      <t>ex post</t>
    </r>
    <phoneticPr fontId="2"/>
  </si>
  <si>
    <r>
      <t xml:space="preserve">Table 2: Project-specific parameters to be fixed </t>
    </r>
    <r>
      <rPr>
        <b/>
        <i/>
        <sz val="14"/>
        <color indexed="8"/>
        <rFont val="Arial"/>
        <family val="2"/>
      </rPr>
      <t>ex ante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</si>
  <si>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</si>
  <si>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t>[Monitoring option]</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</si>
  <si>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</si>
  <si>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</si>
  <si>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</si>
  <si>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</si>
  <si>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</si>
  <si>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</si>
  <si>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</si>
  <si>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</si>
  <si>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</si>
  <si>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</si>
  <si>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</si>
  <si>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</si>
  <si>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</si>
  <si>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</si>
  <si>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</si>
  <si>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</si>
  <si>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</si>
  <si>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</si>
  <si>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</si>
  <si>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</si>
  <si>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Option B</t>
    <phoneticPr fontId="2"/>
  </si>
  <si>
    <t>Option A</t>
    <phoneticPr fontId="2"/>
  </si>
  <si>
    <t>Based on public data which is measured by entities other than the project participants (Data used: publicly recognized data such as statistical data and specifications)</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</si>
  <si>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</si>
  <si>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</si>
  <si>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</si>
  <si>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r>
      <t>CO</t>
    </r>
    <r>
      <rPr>
        <b/>
        <vertAlign val="subscript"/>
        <sz val="14"/>
        <color indexed="9"/>
        <rFont val="Arial"/>
        <family val="2"/>
      </rPr>
      <t>2</t>
    </r>
    <r>
      <rPr>
        <b/>
        <sz val="14"/>
        <color indexed="9"/>
        <rFont val="Arial"/>
        <family val="2"/>
      </rPr>
      <t xml:space="preserve"> emission reductions</t>
    </r>
    <phoneticPr fontId="2"/>
  </si>
  <si>
    <t xml:space="preserve">[Attachment to Proposed Methodology Form]  </t>
    <phoneticPr fontId="2"/>
  </si>
  <si>
    <t>JCM Proposed Methodology Spreadsheet Form (Calculation Process Sheet)</t>
    <phoneticPr fontId="2"/>
  </si>
  <si>
    <r>
      <t xml:space="preserve">JCM Proposed Methodology Spreadsheet Form (Input Sheet) </t>
    </r>
    <r>
      <rPr>
        <b/>
        <sz val="12"/>
        <color indexed="9"/>
        <rFont val="Arial"/>
        <family val="2"/>
      </rPr>
      <t xml:space="preserve">[Attachment to Proposed Methodology Form]  </t>
    </r>
    <phoneticPr fontId="2"/>
  </si>
  <si>
    <t>JCM_ID_F_PMS_ver01.1</t>
    <phoneticPr fontId="2"/>
  </si>
  <si>
    <r>
      <t>tCO</t>
    </r>
    <r>
      <rPr>
        <vertAlign val="subscript"/>
        <sz val="14"/>
        <color theme="1"/>
        <rFont val="Arial"/>
        <family val="2"/>
      </rPr>
      <t>2</t>
    </r>
    <r>
      <rPr>
        <sz val="14"/>
        <color theme="1"/>
        <rFont val="Arial"/>
        <family val="2"/>
      </rPr>
      <t>/p</t>
    </r>
    <phoneticPr fontId="2"/>
  </si>
  <si>
    <r>
      <t>tCO</t>
    </r>
    <r>
      <rPr>
        <vertAlign val="subscript"/>
        <sz val="11"/>
        <color theme="1"/>
        <rFont val="Arial"/>
        <family val="2"/>
      </rPr>
      <t>2</t>
    </r>
    <r>
      <rPr>
        <sz val="11"/>
        <color theme="1"/>
        <rFont val="Arial"/>
        <family val="2"/>
      </rPr>
      <t>/p</t>
    </r>
    <phoneticPr fontId="2"/>
  </si>
  <si>
    <r>
      <t>ER</t>
    </r>
    <r>
      <rPr>
        <vertAlign val="subscript"/>
        <sz val="11"/>
        <color theme="1"/>
        <rFont val="Arial"/>
        <family val="2"/>
      </rPr>
      <t>p</t>
    </r>
    <phoneticPr fontId="2"/>
  </si>
  <si>
    <r>
      <t>RE</t>
    </r>
    <r>
      <rPr>
        <vertAlign val="subscript"/>
        <sz val="11"/>
        <color theme="1"/>
        <rFont val="Arial"/>
        <family val="2"/>
      </rPr>
      <t>p</t>
    </r>
    <phoneticPr fontId="2"/>
  </si>
  <si>
    <r>
      <t>PE</t>
    </r>
    <r>
      <rPr>
        <vertAlign val="subscript"/>
        <sz val="11"/>
        <color theme="1"/>
        <rFont val="Arial"/>
        <family val="2"/>
      </rPr>
      <t>p</t>
    </r>
    <phoneticPr fontId="2"/>
  </si>
  <si>
    <r>
      <t xml:space="preserve">Emission reductions during the period </t>
    </r>
    <r>
      <rPr>
        <i/>
        <sz val="11"/>
        <color theme="1"/>
        <rFont val="Arial"/>
        <family val="2"/>
      </rPr>
      <t>p</t>
    </r>
    <phoneticPr fontId="2"/>
  </si>
  <si>
    <r>
      <t xml:space="preserve">Reference emissions during the period </t>
    </r>
    <r>
      <rPr>
        <i/>
        <sz val="11"/>
        <color theme="1"/>
        <rFont val="Arial"/>
        <family val="2"/>
      </rPr>
      <t>p</t>
    </r>
    <phoneticPr fontId="2"/>
  </si>
  <si>
    <r>
      <t xml:space="preserve">Project emissions during the period </t>
    </r>
    <r>
      <rPr>
        <i/>
        <sz val="11"/>
        <color theme="1"/>
        <rFont val="Arial"/>
        <family val="2"/>
      </rPr>
      <t>p</t>
    </r>
    <phoneticPr fontId="2"/>
  </si>
  <si>
    <t>(1)</t>
    <phoneticPr fontId="2"/>
  </si>
  <si>
    <t>(2)</t>
  </si>
  <si>
    <t>(3)</t>
  </si>
  <si>
    <t>MWh/p</t>
    <phoneticPr fontId="2"/>
  </si>
  <si>
    <t>h/p</t>
    <phoneticPr fontId="2"/>
  </si>
  <si>
    <t>L/p</t>
    <phoneticPr fontId="2"/>
  </si>
  <si>
    <t>Option C</t>
    <phoneticPr fontId="2"/>
  </si>
  <si>
    <t>monitored data</t>
    <phoneticPr fontId="2"/>
  </si>
  <si>
    <t>Monitored continuously and recorded monthly</t>
    <phoneticPr fontId="2"/>
  </si>
  <si>
    <t>Net calorific value of diesel</t>
    <phoneticPr fontId="2"/>
  </si>
  <si>
    <t>Weighted average density of diesel</t>
    <phoneticPr fontId="2"/>
  </si>
  <si>
    <t>L/h</t>
    <phoneticPr fontId="2"/>
  </si>
  <si>
    <t>kg/L</t>
    <phoneticPr fontId="2"/>
  </si>
  <si>
    <t>TJ/Gg</t>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</si>
  <si>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</si>
  <si>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IPCC default values provided in table 1.2 of Ch.1 Vol.2 of 2006 IPCC Guidelines on National GHG Inventories. Lower value is applied.</t>
    <phoneticPr fontId="2"/>
  </si>
  <si>
    <t>IPCC default values provided in table 1.4 of Ch.1 Vol.2 of 2006 IPCC Guidelines on National GHG Inventories. Lower value is applied.</t>
    <phoneticPr fontId="2"/>
  </si>
  <si>
    <t>0.84 is value for Jamali grid</t>
    <phoneticPr fontId="2"/>
  </si>
  <si>
    <t>n/a</t>
    <phoneticPr fontId="2"/>
  </si>
  <si>
    <t>MWh/p</t>
    <phoneticPr fontId="2"/>
  </si>
  <si>
    <r>
      <t xml:space="preserve">Total electricity consumption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2"/>
  </si>
  <si>
    <r>
      <t xml:space="preserve">The amount of grid electricity consumed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2"/>
  </si>
  <si>
    <r>
      <t>The amount of electricity generated by the project diesel generator at</t>
    </r>
    <r>
      <rPr>
        <i/>
        <sz val="11"/>
        <color indexed="8"/>
        <rFont val="Arial"/>
        <family val="2"/>
      </rPr>
      <t xml:space="preserve"> BTSi </t>
    </r>
    <r>
      <rPr>
        <sz val="11"/>
        <color indexed="8"/>
        <rFont val="Arial"/>
        <family val="2"/>
      </rPr>
      <t>during the period</t>
    </r>
    <r>
      <rPr>
        <i/>
        <sz val="11"/>
        <color indexed="8"/>
        <rFont val="Arial"/>
        <family val="2"/>
      </rPr>
      <t xml:space="preserve"> p</t>
    </r>
    <phoneticPr fontId="2"/>
  </si>
  <si>
    <r>
      <t xml:space="preserve">The amount of electricity generated by the project solar PV system at </t>
    </r>
    <r>
      <rPr>
        <i/>
        <sz val="11"/>
        <color indexed="8"/>
        <rFont val="Arial"/>
        <family val="2"/>
      </rPr>
      <t>BTSi</t>
    </r>
    <r>
      <rPr>
        <sz val="11"/>
        <color indexed="8"/>
        <rFont val="Arial"/>
        <family val="2"/>
      </rPr>
      <t xml:space="preserve"> during the period</t>
    </r>
    <r>
      <rPr>
        <i/>
        <sz val="11"/>
        <color indexed="8"/>
        <rFont val="Arial"/>
        <family val="2"/>
      </rPr>
      <t xml:space="preserve"> p</t>
    </r>
    <phoneticPr fontId="2"/>
  </si>
  <si>
    <r>
      <t xml:space="preserve">Hours for which electricity is available from grid at </t>
    </r>
    <r>
      <rPr>
        <i/>
        <sz val="11"/>
        <color indexed="8"/>
        <rFont val="Arial"/>
        <family val="2"/>
      </rPr>
      <t>BTSi</t>
    </r>
    <r>
      <rPr>
        <sz val="11"/>
        <color indexed="8"/>
        <rFont val="Arial"/>
        <family val="2"/>
      </rPr>
      <t xml:space="preserve"> during the period </t>
    </r>
    <r>
      <rPr>
        <i/>
        <sz val="11"/>
        <color indexed="8"/>
        <rFont val="Arial"/>
        <family val="2"/>
      </rPr>
      <t>p</t>
    </r>
    <phoneticPr fontId="2"/>
  </si>
  <si>
    <r>
      <t xml:space="preserve">Total hours of operation of </t>
    </r>
    <r>
      <rPr>
        <i/>
        <sz val="11"/>
        <color indexed="8"/>
        <rFont val="Arial"/>
        <family val="2"/>
      </rPr>
      <t xml:space="preserve">BTSi </t>
    </r>
    <r>
      <rPr>
        <sz val="11"/>
        <color indexed="8"/>
        <rFont val="Arial"/>
        <family val="2"/>
      </rPr>
      <t>during the period</t>
    </r>
    <r>
      <rPr>
        <i/>
        <sz val="11"/>
        <color indexed="8"/>
        <rFont val="Arial"/>
        <family val="2"/>
      </rPr>
      <t xml:space="preserve"> p </t>
    </r>
    <phoneticPr fontId="2"/>
  </si>
  <si>
    <t>h/p</t>
    <phoneticPr fontId="2"/>
  </si>
  <si>
    <t>Electricity</t>
    <phoneticPr fontId="2"/>
  </si>
  <si>
    <t>Weighted average density of diesel</t>
    <phoneticPr fontId="2"/>
  </si>
  <si>
    <t>Net calorific value of diesel</t>
    <phoneticPr fontId="2"/>
  </si>
  <si>
    <r>
      <t>NCV</t>
    </r>
    <r>
      <rPr>
        <vertAlign val="subscript"/>
        <sz val="11"/>
        <color indexed="8"/>
        <rFont val="Arial"/>
        <family val="2"/>
      </rPr>
      <t>diesel</t>
    </r>
    <phoneticPr fontId="2"/>
  </si>
  <si>
    <r>
      <t>EF</t>
    </r>
    <r>
      <rPr>
        <vertAlign val="subscript"/>
        <sz val="11"/>
        <color indexed="8"/>
        <rFont val="Arial"/>
        <family val="2"/>
      </rPr>
      <t>diesel</t>
    </r>
    <phoneticPr fontId="2"/>
  </si>
  <si>
    <t>TJ/Gg</t>
    <phoneticPr fontId="2"/>
  </si>
  <si>
    <t>L/h</t>
    <phoneticPr fontId="2"/>
  </si>
  <si>
    <r>
      <t>ρ</t>
    </r>
    <r>
      <rPr>
        <vertAlign val="subscript"/>
        <sz val="11"/>
        <color theme="1"/>
        <rFont val="Arial"/>
        <family val="2"/>
      </rPr>
      <t>diesel</t>
    </r>
    <phoneticPr fontId="2"/>
  </si>
  <si>
    <t>kg/L</t>
    <phoneticPr fontId="2"/>
  </si>
  <si>
    <t>Diesel</t>
    <phoneticPr fontId="2"/>
  </si>
  <si>
    <r>
      <t>EF</t>
    </r>
    <r>
      <rPr>
        <vertAlign val="subscript"/>
        <sz val="11"/>
        <color theme="1"/>
        <rFont val="Arial"/>
        <family val="2"/>
      </rPr>
      <t>grid</t>
    </r>
    <phoneticPr fontId="2"/>
  </si>
  <si>
    <r>
      <t>Grid CO</t>
    </r>
    <r>
      <rPr>
        <vertAlign val="subscript"/>
        <sz val="11"/>
        <color indexed="8"/>
        <rFont val="Arial"/>
        <family val="2"/>
      </rPr>
      <t>2</t>
    </r>
    <r>
      <rPr>
        <sz val="11"/>
        <color indexed="8"/>
        <rFont val="Arial"/>
        <family val="2"/>
      </rPr>
      <t xml:space="preserve"> emission factor</t>
    </r>
    <phoneticPr fontId="2"/>
  </si>
  <si>
    <r>
      <t>T</t>
    </r>
    <r>
      <rPr>
        <vertAlign val="subscript"/>
        <sz val="11"/>
        <color theme="1"/>
        <rFont val="Arial"/>
        <family val="2"/>
      </rPr>
      <t>i,p</t>
    </r>
    <phoneticPr fontId="2"/>
  </si>
  <si>
    <r>
      <t>EC</t>
    </r>
    <r>
      <rPr>
        <vertAlign val="subscript"/>
        <sz val="11"/>
        <color theme="1"/>
        <rFont val="Arial"/>
        <family val="2"/>
      </rPr>
      <t>i,grid,p</t>
    </r>
    <phoneticPr fontId="2"/>
  </si>
  <si>
    <r>
      <t>EC</t>
    </r>
    <r>
      <rPr>
        <vertAlign val="subscript"/>
        <sz val="11"/>
        <color theme="1"/>
        <rFont val="Arial"/>
        <family val="2"/>
      </rPr>
      <t>i,diesel,p</t>
    </r>
    <phoneticPr fontId="2"/>
  </si>
  <si>
    <r>
      <t>EC</t>
    </r>
    <r>
      <rPr>
        <vertAlign val="subscript"/>
        <sz val="11"/>
        <color theme="1"/>
        <rFont val="Arial"/>
        <family val="2"/>
      </rPr>
      <t>i,solar,p</t>
    </r>
    <phoneticPr fontId="2"/>
  </si>
  <si>
    <r>
      <t>EC</t>
    </r>
    <r>
      <rPr>
        <vertAlign val="subscript"/>
        <sz val="11"/>
        <color theme="1"/>
        <rFont val="Arial"/>
        <family val="2"/>
      </rPr>
      <t>i,p</t>
    </r>
    <phoneticPr fontId="2"/>
  </si>
  <si>
    <r>
      <t xml:space="preserve">The amount of grid electricity consumed at </t>
    </r>
    <r>
      <rPr>
        <i/>
        <sz val="11"/>
        <color indexed="8"/>
        <rFont val="Arial"/>
        <family val="2"/>
      </rPr>
      <t>BTS</t>
    </r>
    <r>
      <rPr>
        <i/>
        <vertAlign val="subscript"/>
        <sz val="11"/>
        <color indexed="8"/>
        <rFont val="Arial"/>
        <family val="2"/>
      </rPr>
      <t>i</t>
    </r>
    <r>
      <rPr>
        <sz val="11"/>
        <color indexed="8"/>
        <rFont val="Arial"/>
        <family val="2"/>
      </rPr>
      <t xml:space="preserve"> during the period</t>
    </r>
    <r>
      <rPr>
        <i/>
        <sz val="11"/>
        <color indexed="8"/>
        <rFont val="Arial"/>
        <family val="2"/>
      </rPr>
      <t xml:space="preserve"> p</t>
    </r>
    <phoneticPr fontId="2"/>
  </si>
  <si>
    <r>
      <t xml:space="preserve">The quantity of diesel consumed at </t>
    </r>
    <r>
      <rPr>
        <i/>
        <sz val="11"/>
        <color indexed="8"/>
        <rFont val="Arial"/>
        <family val="2"/>
      </rPr>
      <t>BTS</t>
    </r>
    <r>
      <rPr>
        <i/>
        <vertAlign val="subscript"/>
        <sz val="11"/>
        <color indexed="8"/>
        <rFont val="Arial"/>
        <family val="2"/>
      </rPr>
      <t xml:space="preserve">i </t>
    </r>
    <r>
      <rPr>
        <sz val="11"/>
        <color indexed="8"/>
        <rFont val="Arial"/>
        <family val="2"/>
      </rPr>
      <t xml:space="preserve">during the period </t>
    </r>
    <r>
      <rPr>
        <i/>
        <sz val="11"/>
        <color indexed="8"/>
        <rFont val="Arial"/>
        <family val="2"/>
      </rPr>
      <t>p</t>
    </r>
    <phoneticPr fontId="2"/>
  </si>
  <si>
    <t>L/p</t>
    <phoneticPr fontId="2"/>
  </si>
  <si>
    <r>
      <t>FC</t>
    </r>
    <r>
      <rPr>
        <vertAlign val="subscript"/>
        <sz val="11"/>
        <color indexed="8"/>
        <rFont val="Arial"/>
        <family val="2"/>
      </rPr>
      <t>i,diesel,p</t>
    </r>
    <phoneticPr fontId="2"/>
  </si>
  <si>
    <r>
      <t>tCO</t>
    </r>
    <r>
      <rPr>
        <vertAlign val="subscript"/>
        <sz val="11"/>
        <color theme="1"/>
        <rFont val="Arial"/>
        <family val="2"/>
      </rPr>
      <t>2</t>
    </r>
    <r>
      <rPr>
        <sz val="11"/>
        <color theme="1"/>
        <rFont val="Arial"/>
        <family val="2"/>
      </rPr>
      <t>/MWh</t>
    </r>
    <phoneticPr fontId="2"/>
  </si>
  <si>
    <r>
      <t>Diesel CO</t>
    </r>
    <r>
      <rPr>
        <vertAlign val="subscript"/>
        <sz val="11"/>
        <color indexed="8"/>
        <rFont val="Arial"/>
        <family val="2"/>
      </rPr>
      <t xml:space="preserve">2 </t>
    </r>
    <r>
      <rPr>
        <sz val="11"/>
        <color indexed="8"/>
        <rFont val="Arial"/>
        <family val="2"/>
      </rPr>
      <t xml:space="preserve">emission factor </t>
    </r>
    <phoneticPr fontId="2"/>
  </si>
  <si>
    <t xml:space="preserve">Sensor logger is installed to measure hours for which of electricity is available from grid.
The sensor is replaced or calibrated at an interval following the regulations in the country in which the sensor is commonly used or according to the manufacturer's recommendation, unless a type approval, manufacturer's specification, or certification issued by an entity accredited under international/national standards for the sensor has been prepared by the time of installation.
</t>
    <phoneticPr fontId="2"/>
  </si>
  <si>
    <t>Monitored daily and recorded monthly</t>
    <phoneticPr fontId="2"/>
  </si>
  <si>
    <t>(6)</t>
    <phoneticPr fontId="2"/>
  </si>
  <si>
    <r>
      <t>EF</t>
    </r>
    <r>
      <rPr>
        <vertAlign val="subscript"/>
        <sz val="12"/>
        <rFont val="Arial"/>
        <family val="2"/>
      </rPr>
      <t>grid</t>
    </r>
    <phoneticPr fontId="2"/>
  </si>
  <si>
    <r>
      <t>Grid CO</t>
    </r>
    <r>
      <rPr>
        <vertAlign val="subscript"/>
        <sz val="12"/>
        <rFont val="Arial"/>
        <family val="2"/>
      </rPr>
      <t>2</t>
    </r>
    <r>
      <rPr>
        <sz val="12"/>
        <rFont val="Arial"/>
        <family val="2"/>
      </rPr>
      <t xml:space="preserve"> emission factor</t>
    </r>
    <phoneticPr fontId="2"/>
  </si>
  <si>
    <r>
      <t>tCO</t>
    </r>
    <r>
      <rPr>
        <vertAlign val="subscript"/>
        <sz val="12"/>
        <rFont val="Arial"/>
        <family val="2"/>
      </rPr>
      <t>2</t>
    </r>
    <r>
      <rPr>
        <sz val="12"/>
        <rFont val="Arial"/>
        <family val="2"/>
      </rPr>
      <t>/MWh</t>
    </r>
    <phoneticPr fontId="2"/>
  </si>
  <si>
    <r>
      <t>ρ</t>
    </r>
    <r>
      <rPr>
        <vertAlign val="subscript"/>
        <sz val="12"/>
        <rFont val="Arial"/>
        <family val="2"/>
      </rPr>
      <t>diesel</t>
    </r>
    <phoneticPr fontId="2"/>
  </si>
  <si>
    <r>
      <t>NCV</t>
    </r>
    <r>
      <rPr>
        <vertAlign val="subscript"/>
        <sz val="12"/>
        <rFont val="Arial"/>
        <family val="2"/>
      </rPr>
      <t>diesel</t>
    </r>
    <phoneticPr fontId="2"/>
  </si>
  <si>
    <r>
      <t>EF</t>
    </r>
    <r>
      <rPr>
        <vertAlign val="subscript"/>
        <sz val="12"/>
        <rFont val="Arial"/>
        <family val="2"/>
      </rPr>
      <t>diesel</t>
    </r>
    <phoneticPr fontId="2"/>
  </si>
  <si>
    <r>
      <t>Diesel CO</t>
    </r>
    <r>
      <rPr>
        <vertAlign val="subscript"/>
        <sz val="12"/>
        <rFont val="Arial"/>
        <family val="2"/>
      </rPr>
      <t>2</t>
    </r>
    <r>
      <rPr>
        <sz val="12"/>
        <rFont val="Arial"/>
        <family val="2"/>
      </rPr>
      <t xml:space="preserve"> emission factor</t>
    </r>
    <phoneticPr fontId="2"/>
  </si>
  <si>
    <r>
      <t>kgCO</t>
    </r>
    <r>
      <rPr>
        <vertAlign val="subscript"/>
        <sz val="12"/>
        <rFont val="Arial"/>
        <family val="2"/>
      </rPr>
      <t>2</t>
    </r>
    <r>
      <rPr>
        <sz val="12"/>
        <rFont val="Arial"/>
        <family val="2"/>
      </rPr>
      <t>/TJ</t>
    </r>
    <phoneticPr fontId="2"/>
  </si>
  <si>
    <r>
      <t>EC</t>
    </r>
    <r>
      <rPr>
        <vertAlign val="subscript"/>
        <sz val="11"/>
        <rFont val="Arial"/>
        <family val="2"/>
      </rPr>
      <t>i,grid,p</t>
    </r>
    <phoneticPr fontId="2"/>
  </si>
  <si>
    <r>
      <t xml:space="preserve">The amount of grid electricity consumed at </t>
    </r>
    <r>
      <rPr>
        <i/>
        <sz val="11"/>
        <rFont val="Arial"/>
        <family val="2"/>
      </rPr>
      <t>BTSi</t>
    </r>
    <r>
      <rPr>
        <sz val="11"/>
        <rFont val="Arial"/>
        <family val="2"/>
      </rPr>
      <t xml:space="preserve"> during the period </t>
    </r>
    <r>
      <rPr>
        <i/>
        <sz val="11"/>
        <rFont val="Arial"/>
        <family val="2"/>
      </rPr>
      <t>p</t>
    </r>
    <phoneticPr fontId="2"/>
  </si>
  <si>
    <r>
      <t>EC</t>
    </r>
    <r>
      <rPr>
        <vertAlign val="subscript"/>
        <sz val="11"/>
        <rFont val="Arial"/>
        <family val="2"/>
      </rPr>
      <t>i,diesel,p</t>
    </r>
    <phoneticPr fontId="2"/>
  </si>
  <si>
    <r>
      <t xml:space="preserve">The amount of electricity generated by the project diesel generator at </t>
    </r>
    <r>
      <rPr>
        <i/>
        <sz val="11"/>
        <rFont val="Arial"/>
        <family val="2"/>
      </rPr>
      <t xml:space="preserve">BTSi </t>
    </r>
    <r>
      <rPr>
        <sz val="11"/>
        <rFont val="Arial"/>
        <family val="2"/>
      </rPr>
      <t xml:space="preserve">during the period </t>
    </r>
    <r>
      <rPr>
        <i/>
        <sz val="11"/>
        <rFont val="Arial"/>
        <family val="2"/>
      </rPr>
      <t>p</t>
    </r>
    <phoneticPr fontId="2"/>
  </si>
  <si>
    <r>
      <t>EC</t>
    </r>
    <r>
      <rPr>
        <vertAlign val="subscript"/>
        <sz val="11"/>
        <rFont val="Arial"/>
        <family val="2"/>
      </rPr>
      <t>i,solar,p</t>
    </r>
    <phoneticPr fontId="2"/>
  </si>
  <si>
    <r>
      <t xml:space="preserve">The amount of electricity generated by the project solar PV system at </t>
    </r>
    <r>
      <rPr>
        <i/>
        <sz val="11"/>
        <rFont val="Arial"/>
        <family val="2"/>
      </rPr>
      <t xml:space="preserve">BTSi </t>
    </r>
    <r>
      <rPr>
        <sz val="11"/>
        <rFont val="Arial"/>
        <family val="2"/>
      </rPr>
      <t>during the period</t>
    </r>
    <r>
      <rPr>
        <i/>
        <sz val="11"/>
        <rFont val="Arial"/>
        <family val="2"/>
      </rPr>
      <t xml:space="preserve"> p</t>
    </r>
    <phoneticPr fontId="2"/>
  </si>
  <si>
    <r>
      <t xml:space="preserve">Hours for which electricity is available from grid at </t>
    </r>
    <r>
      <rPr>
        <i/>
        <sz val="11"/>
        <rFont val="Arial"/>
        <family val="2"/>
      </rPr>
      <t xml:space="preserve">BTSi </t>
    </r>
    <r>
      <rPr>
        <sz val="11"/>
        <rFont val="Arial"/>
        <family val="2"/>
      </rPr>
      <t>during the period</t>
    </r>
    <r>
      <rPr>
        <i/>
        <sz val="11"/>
        <rFont val="Arial"/>
        <family val="2"/>
      </rPr>
      <t xml:space="preserve"> p</t>
    </r>
    <phoneticPr fontId="2"/>
  </si>
  <si>
    <r>
      <t>T</t>
    </r>
    <r>
      <rPr>
        <vertAlign val="subscript"/>
        <sz val="11"/>
        <rFont val="Arial"/>
        <family val="2"/>
      </rPr>
      <t>i,p</t>
    </r>
    <phoneticPr fontId="2"/>
  </si>
  <si>
    <r>
      <t xml:space="preserve">Total hours of operation of </t>
    </r>
    <r>
      <rPr>
        <i/>
        <sz val="11"/>
        <rFont val="Arial"/>
        <family val="2"/>
      </rPr>
      <t>BTSi</t>
    </r>
    <r>
      <rPr>
        <sz val="11"/>
        <rFont val="Arial"/>
        <family val="2"/>
      </rPr>
      <t xml:space="preserve"> during the period</t>
    </r>
    <r>
      <rPr>
        <i/>
        <sz val="11"/>
        <rFont val="Arial"/>
        <family val="2"/>
      </rPr>
      <t xml:space="preserve"> p</t>
    </r>
    <phoneticPr fontId="2"/>
  </si>
  <si>
    <r>
      <t>FC</t>
    </r>
    <r>
      <rPr>
        <vertAlign val="subscript"/>
        <sz val="11"/>
        <rFont val="Arial"/>
        <family val="2"/>
      </rPr>
      <t>i,diesel,p</t>
    </r>
    <phoneticPr fontId="2"/>
  </si>
  <si>
    <r>
      <t xml:space="preserve">The quantity of diesel consumed at </t>
    </r>
    <r>
      <rPr>
        <i/>
        <sz val="11"/>
        <rFont val="Arial"/>
        <family val="2"/>
      </rPr>
      <t xml:space="preserve">BTSi </t>
    </r>
    <r>
      <rPr>
        <sz val="11"/>
        <rFont val="Arial"/>
        <family val="2"/>
      </rPr>
      <t xml:space="preserve">during the period </t>
    </r>
    <r>
      <rPr>
        <i/>
        <sz val="11"/>
        <rFont val="Arial"/>
        <family val="2"/>
      </rPr>
      <t>p</t>
    </r>
    <phoneticPr fontId="2"/>
  </si>
  <si>
    <r>
      <t>kgCO</t>
    </r>
    <r>
      <rPr>
        <vertAlign val="subscript"/>
        <sz val="11"/>
        <rFont val="Arial"/>
        <family val="2"/>
      </rPr>
      <t>2</t>
    </r>
    <r>
      <rPr>
        <sz val="11"/>
        <rFont val="Arial"/>
        <family val="2"/>
      </rPr>
      <t>/TJ</t>
    </r>
    <phoneticPr fontId="2"/>
  </si>
  <si>
    <t>(4)</t>
    <phoneticPr fontId="2"/>
  </si>
  <si>
    <t>(5)</t>
    <phoneticPr fontId="2"/>
  </si>
  <si>
    <t>TJ/Gg</t>
    <phoneticPr fontId="2"/>
  </si>
  <si>
    <r>
      <t>kgCO</t>
    </r>
    <r>
      <rPr>
        <vertAlign val="subscript"/>
        <sz val="11"/>
        <color indexed="8"/>
        <rFont val="Arial"/>
        <family val="2"/>
      </rPr>
      <t>2</t>
    </r>
    <r>
      <rPr>
        <sz val="11"/>
        <color indexed="8"/>
        <rFont val="Arial"/>
        <family val="2"/>
      </rPr>
      <t>/TJ</t>
    </r>
    <phoneticPr fontId="2"/>
  </si>
  <si>
    <t xml:space="preserve">a) Values provided by the fuel supplier in invoices, or
b) Regional or national default value. </t>
    <phoneticPr fontId="2"/>
  </si>
  <si>
    <r>
      <t>φ</t>
    </r>
    <r>
      <rPr>
        <vertAlign val="subscript"/>
        <sz val="11"/>
        <color theme="1"/>
        <rFont val="Arial"/>
        <family val="2"/>
      </rPr>
      <t>i</t>
    </r>
    <phoneticPr fontId="2"/>
  </si>
  <si>
    <r>
      <rPr>
        <vertAlign val="subscript"/>
        <sz val="11"/>
        <color rgb="FFFF0000"/>
        <rFont val="Arial"/>
        <family val="2"/>
      </rPr>
      <t>τ</t>
    </r>
    <r>
      <rPr>
        <vertAlign val="subscript"/>
        <sz val="11"/>
        <color theme="1"/>
        <rFont val="Arial"/>
        <family val="2"/>
      </rPr>
      <t>i,p</t>
    </r>
    <phoneticPr fontId="2"/>
  </si>
  <si>
    <r>
      <rPr>
        <sz val="12"/>
        <rFont val="Arial"/>
        <family val="2"/>
      </rPr>
      <t>φ</t>
    </r>
    <r>
      <rPr>
        <vertAlign val="subscript"/>
        <sz val="12"/>
        <rFont val="ＭＳ Ｐゴシック"/>
        <family val="3"/>
        <charset val="128"/>
      </rPr>
      <t>i</t>
    </r>
    <phoneticPr fontId="2"/>
  </si>
  <si>
    <r>
      <t>Design efficiency of diesel generator operated at the project BTS at the time of validation at 25% load to be installed at BTS</t>
    </r>
    <r>
      <rPr>
        <vertAlign val="subscript"/>
        <sz val="12"/>
        <rFont val="Arial"/>
        <family val="2"/>
      </rPr>
      <t xml:space="preserve">i </t>
    </r>
    <phoneticPr fontId="2"/>
  </si>
  <si>
    <t>Specification of generator.
Manufacturer’s data.
If more than one diesel generators are equipped at the project BTS, the most efficient value among the design efficiency of the equipped diesel generators is adopted for the calculation of the reference emissions.</t>
    <phoneticPr fontId="2"/>
  </si>
  <si>
    <t>Design efficiency of diesel generator operated at the project BTS at the time of validation at 25% load to be installed at BTSi</t>
    <phoneticPr fontId="2"/>
  </si>
  <si>
    <r>
      <t>Diesel CO</t>
    </r>
    <r>
      <rPr>
        <vertAlign val="subscript"/>
        <sz val="11"/>
        <rFont val="Arial"/>
        <family val="2"/>
      </rPr>
      <t>2</t>
    </r>
    <r>
      <rPr>
        <sz val="11"/>
        <rFont val="Arial"/>
        <family val="2"/>
      </rPr>
      <t xml:space="preserve"> emission factor </t>
    </r>
    <phoneticPr fontId="2"/>
  </si>
  <si>
    <r>
      <t>Measuring equipment is installed to measure grid electricity consumption at project BTS</t>
    </r>
    <r>
      <rPr>
        <vertAlign val="subscript"/>
        <sz val="11"/>
        <rFont val="Arial"/>
        <family val="2"/>
      </rPr>
      <t>i</t>
    </r>
    <r>
      <rPr>
        <sz val="11"/>
        <rFont val="Arial"/>
        <family val="2"/>
      </rPr>
      <t xml:space="preserve">.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t>
    </r>
    <phoneticPr fontId="2"/>
  </si>
  <si>
    <t xml:space="preserve">Measuring equipment is installed to measure electricity generated by the project diesel generator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t>
    <phoneticPr fontId="2"/>
  </si>
  <si>
    <t xml:space="preserve">Measuring equipment is installed to measure electricity generated by solar PV system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
</t>
    <phoneticPr fontId="2"/>
  </si>
  <si>
    <r>
      <t>Total hours of operation of</t>
    </r>
    <r>
      <rPr>
        <i/>
        <sz val="11"/>
        <rFont val="Arial"/>
        <family val="2"/>
      </rPr>
      <t xml:space="preserve"> BTS</t>
    </r>
    <r>
      <rPr>
        <i/>
        <vertAlign val="subscript"/>
        <sz val="11"/>
        <rFont val="Arial"/>
        <family val="2"/>
      </rPr>
      <t xml:space="preserve">i </t>
    </r>
    <r>
      <rPr>
        <sz val="11"/>
        <rFont val="Arial"/>
        <family val="2"/>
      </rPr>
      <t xml:space="preserve">is determined based on the following calculation result:
</t>
    </r>
    <r>
      <rPr>
        <i/>
        <sz val="11"/>
        <rFont val="Arial"/>
        <family val="2"/>
      </rPr>
      <t>T</t>
    </r>
    <r>
      <rPr>
        <i/>
        <vertAlign val="subscript"/>
        <sz val="11"/>
        <rFont val="Arial"/>
        <family val="2"/>
      </rPr>
      <t xml:space="preserve">i,p </t>
    </r>
    <r>
      <rPr>
        <sz val="11"/>
        <rFont val="Arial"/>
        <family val="2"/>
      </rPr>
      <t xml:space="preserve">= </t>
    </r>
    <r>
      <rPr>
        <i/>
        <sz val="11"/>
        <rFont val="Arial"/>
        <family val="2"/>
      </rPr>
      <t>D</t>
    </r>
    <r>
      <rPr>
        <i/>
        <vertAlign val="subscript"/>
        <sz val="11"/>
        <rFont val="Arial"/>
        <family val="2"/>
      </rPr>
      <t xml:space="preserve">i,p </t>
    </r>
    <r>
      <rPr>
        <sz val="11"/>
        <rFont val="Arial"/>
        <family val="2"/>
      </rPr>
      <t>* 24
Where,
D</t>
    </r>
    <r>
      <rPr>
        <vertAlign val="subscript"/>
        <sz val="11"/>
        <rFont val="Arial"/>
        <family val="2"/>
      </rPr>
      <t>i,p</t>
    </r>
    <r>
      <rPr>
        <sz val="11"/>
        <rFont val="Arial"/>
        <family val="2"/>
      </rPr>
      <t xml:space="preserve"> = Days of operation of </t>
    </r>
    <r>
      <rPr>
        <i/>
        <sz val="11"/>
        <rFont val="Arial"/>
        <family val="2"/>
      </rPr>
      <t xml:space="preserve">BTSi </t>
    </r>
    <r>
      <rPr>
        <sz val="11"/>
        <rFont val="Arial"/>
        <family val="2"/>
      </rPr>
      <t xml:space="preserve">during the period </t>
    </r>
    <r>
      <rPr>
        <i/>
        <sz val="11"/>
        <rFont val="Arial"/>
        <family val="2"/>
      </rPr>
      <t xml:space="preserve">p
</t>
    </r>
    <r>
      <rPr>
        <sz val="11"/>
        <rFont val="Arial"/>
        <family val="2"/>
      </rPr>
      <t>D</t>
    </r>
    <r>
      <rPr>
        <vertAlign val="subscript"/>
        <sz val="11"/>
        <rFont val="Arial"/>
        <family val="2"/>
      </rPr>
      <t>i,p</t>
    </r>
    <r>
      <rPr>
        <sz val="11"/>
        <rFont val="Arial"/>
        <family val="2"/>
      </rPr>
      <t xml:space="preserve"> is counted as the actual number of days between starting date (DD/MM/YYYY) and end date (DD/MM/YYYY) of the monitoring period. If there are days on which BTS</t>
    </r>
    <r>
      <rPr>
        <vertAlign val="subscript"/>
        <sz val="11"/>
        <rFont val="Arial"/>
        <family val="2"/>
      </rPr>
      <t>i</t>
    </r>
    <r>
      <rPr>
        <sz val="11"/>
        <rFont val="Arial"/>
        <family val="2"/>
      </rPr>
      <t xml:space="preserve"> is not operating, the number of days should be subtracted from the total number of days monitored.</t>
    </r>
    <phoneticPr fontId="2"/>
  </si>
  <si>
    <r>
      <t>[Option A]
Diesel consumption is determined by recording the quantity of the filled fuel which is refilled to fill up the tank at the project BTS</t>
    </r>
    <r>
      <rPr>
        <vertAlign val="subscript"/>
        <sz val="11"/>
        <rFont val="Arial"/>
        <family val="2"/>
      </rPr>
      <t>i</t>
    </r>
    <r>
      <rPr>
        <sz val="11"/>
        <rFont val="Arial"/>
        <family val="2"/>
      </rPr>
      <t>. 
[Option B] 
Measured with a flow meter, calibrated according to the national regulation.
For option B, flow meter is replaced or calibrated at an interval following the regulation in the country in which the flow meter is commonly used or according to the manufacturer's recommendation, unless a type approval, manufacturer's specification, or certification issued by an entity accredited under international/national standards for the flow meter has been prepared by the time of installation.</t>
    </r>
    <phoneticPr fontId="2"/>
  </si>
  <si>
    <t>[Option A]
Recorded monthly
[Option B]
Monitored continuously and recorded monthly</t>
    <phoneticPr fontId="2"/>
  </si>
  <si>
    <r>
      <t>τ</t>
    </r>
    <r>
      <rPr>
        <vertAlign val="subscript"/>
        <sz val="11"/>
        <rFont val="Arial"/>
        <family val="2"/>
      </rPr>
      <t>i,p</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</si>
</sst>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b/>
      <vertAlign val="subscript"/>
      <sz val="14"/>
      <color indexed="9"/>
      <name val="Arial"/>
      <family val="2"/>
    </font>
    <font>
      <sz val="11"/>
      <color theme="1"/>
      <name val="Arial"/>
      <family val="2"/>
    </font>
    <font>
      <sz val="14"/>
      <color theme="1"/>
      <name val="Arial"/>
      <family val="2"/>
    </font>
    <font>
      <vertAlign val="subscript"/>
      <sz val="14"/>
      <color theme="1"/>
      <name val="Arial"/>
      <family val="2"/>
    </font>
    <font>
      <vertAlign val="subscript"/>
      <sz val="11"/>
      <color theme="1"/>
      <name val="Arial"/>
      <family val="2"/>
    </font>
    <font>
      <i/>
      <sz val="11"/>
      <color theme="1"/>
      <name val="Arial"/>
      <family val="2"/>
    </font>
    <font>
      <i/>
      <sz val="11"/>
      <color indexed="8"/>
      <name val="Arial"/>
      <family val="2"/>
    </font>
    <font>
      <vertAlign val="subscript"/>
      <sz val="11"/>
      <color indexed="8"/>
      <name val="Arial"/>
      <family val="2"/>
    </font>
    <font>
      <i/>
      <vertAlign val="subscript"/>
      <sz val="11"/>
      <color indexed="8"/>
      <name val="Arial"/>
      <family val="2"/>
    </font>
    <font>
      <vertAlign val="subscript"/>
      <sz val="11"/>
      <name val="Arial"/>
      <family val="2"/>
    </font>
    <font>
      <i/>
      <sz val="11"/>
      <name val="Arial"/>
      <family val="2"/>
    </font>
    <font>
      <sz val="14"/>
      <name val="Arial"/>
      <family val="2"/>
    </font>
    <font>
      <i/>
      <vertAlign val="subscript"/>
      <sz val="11"/>
      <name val="Arial"/>
      <family val="2"/>
    </font>
    <font>
      <sz val="12"/>
      <name val="ＭＳ Ｐゴシック"/>
      <family val="3"/>
      <charset val="128"/>
    </font>
    <font>
      <vertAlign val="subscript"/>
      <sz val="12"/>
      <name val="ＭＳ Ｐゴシック"/>
      <family val="3"/>
      <charset val="128"/>
    </font>
    <font>
      <sz val="12"/>
      <name val="Arial"/>
      <family val="2"/>
    </font>
    <font>
      <vertAlign val="subscript"/>
      <sz val="12"/>
      <name val="Arial"/>
      <family val="2"/>
    </font>
    <font>
      <vertAlign val="subscript"/>
      <sz val="11"/>
      <color rgb="FFFF0000"/>
      <name val="Arial"/>
      <family val="2"/>
    </font>
  </fonts>
  <fills count="9">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right style="thin">
        <color indexed="64"/>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23"/>
      </left>
      <right/>
      <top style="thin">
        <color indexed="23"/>
      </top>
      <bottom style="thin">
        <color indexed="23"/>
      </bottom>
      <diagonal/>
    </border>
    <border>
      <left style="thin">
        <color theme="1" tint="0.34998626667073579"/>
      </left>
      <right/>
      <top style="thin">
        <color theme="1" tint="0.34998626667073579"/>
      </top>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11">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8" fillId="0" borderId="0" xfId="0" applyFont="1">
      <alignment vertical="center"/>
    </xf>
    <xf numFmtId="0" fontId="3" fillId="0" borderId="0" xfId="0" applyFont="1" applyAlignment="1">
      <alignment horizontal="right" vertical="center"/>
    </xf>
    <xf numFmtId="0" fontId="12" fillId="0" borderId="0" xfId="0" applyFont="1" applyFill="1" applyBorder="1">
      <alignment vertical="center"/>
    </xf>
    <xf numFmtId="0" fontId="12" fillId="0" borderId="0" xfId="0" applyFont="1">
      <alignment vertical="center"/>
    </xf>
    <xf numFmtId="0" fontId="11"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9" fillId="4" borderId="1" xfId="0" applyFont="1" applyFill="1" applyBorder="1" applyAlignment="1">
      <alignment horizontal="center" vertical="center" wrapText="1"/>
    </xf>
    <xf numFmtId="0" fontId="9" fillId="4" borderId="1" xfId="0" applyFont="1" applyFill="1" applyBorder="1" applyAlignment="1">
      <alignment horizontal="center" vertical="center"/>
    </xf>
    <xf numFmtId="0" fontId="15" fillId="0" borderId="6" xfId="0" applyFont="1" applyFill="1" applyBorder="1">
      <alignment vertical="center"/>
    </xf>
    <xf numFmtId="0" fontId="3" fillId="4" borderId="6" xfId="0" applyFont="1" applyFill="1" applyBorder="1">
      <alignment vertical="center"/>
    </xf>
    <xf numFmtId="0" fontId="5" fillId="4" borderId="6" xfId="0" applyFont="1" applyFill="1" applyBorder="1">
      <alignment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shrinkToFit="1"/>
    </xf>
    <xf numFmtId="0" fontId="3" fillId="6" borderId="6" xfId="0" applyFont="1" applyFill="1" applyBorder="1">
      <alignment vertical="center"/>
    </xf>
    <xf numFmtId="0" fontId="3" fillId="0" borderId="6" xfId="0" applyFont="1" applyFill="1" applyBorder="1" applyAlignment="1">
      <alignment horizontal="center" vertical="center"/>
    </xf>
    <xf numFmtId="0" fontId="3" fillId="0" borderId="6" xfId="0" applyFont="1" applyBorder="1" applyAlignment="1">
      <alignment horizontal="center" vertical="center"/>
    </xf>
    <xf numFmtId="0" fontId="3" fillId="6" borderId="6" xfId="0" applyFont="1" applyFill="1" applyBorder="1" applyAlignment="1">
      <alignment vertical="center"/>
    </xf>
    <xf numFmtId="0" fontId="3" fillId="6" borderId="7" xfId="0" applyFont="1" applyFill="1" applyBorder="1">
      <alignment vertical="center"/>
    </xf>
    <xf numFmtId="0" fontId="3" fillId="6" borderId="8" xfId="0" applyFont="1" applyFill="1" applyBorder="1">
      <alignment vertical="center"/>
    </xf>
    <xf numFmtId="0" fontId="3" fillId="6" borderId="9" xfId="0" applyFont="1" applyFill="1" applyBorder="1">
      <alignment vertical="center"/>
    </xf>
    <xf numFmtId="0" fontId="5" fillId="4" borderId="10" xfId="0" applyFont="1" applyFill="1" applyBorder="1">
      <alignment vertical="center"/>
    </xf>
    <xf numFmtId="0" fontId="3" fillId="4" borderId="11" xfId="0" applyFont="1" applyFill="1" applyBorder="1">
      <alignment vertical="center"/>
    </xf>
    <xf numFmtId="0" fontId="3" fillId="4" borderId="12" xfId="0" applyFont="1" applyFill="1" applyBorder="1">
      <alignment vertical="center"/>
    </xf>
    <xf numFmtId="0" fontId="3" fillId="6" borderId="12" xfId="0" applyFont="1" applyFill="1" applyBorder="1">
      <alignment vertical="center"/>
    </xf>
    <xf numFmtId="0" fontId="4" fillId="5" borderId="12" xfId="0" applyFont="1" applyFill="1" applyBorder="1">
      <alignment vertical="center"/>
    </xf>
    <xf numFmtId="0" fontId="3" fillId="7" borderId="6" xfId="0" applyFont="1" applyFill="1" applyBorder="1">
      <alignment vertical="center"/>
    </xf>
    <xf numFmtId="0" fontId="3" fillId="7" borderId="6" xfId="0" applyFont="1" applyFill="1" applyBorder="1" applyAlignment="1">
      <alignment horizontal="center" vertical="center"/>
    </xf>
    <xf numFmtId="0" fontId="17" fillId="0" borderId="0" xfId="0" applyFont="1" applyAlignment="1">
      <alignment horizontal="right" vertical="center"/>
    </xf>
    <xf numFmtId="0" fontId="18" fillId="5" borderId="2" xfId="0" applyFont="1" applyFill="1" applyBorder="1">
      <alignment vertical="center"/>
    </xf>
    <xf numFmtId="0" fontId="17" fillId="6" borderId="6" xfId="0" applyFont="1" applyFill="1" applyBorder="1">
      <alignment vertical="center"/>
    </xf>
    <xf numFmtId="0" fontId="17" fillId="0" borderId="6" xfId="0" applyFont="1" applyFill="1" applyBorder="1" applyAlignment="1">
      <alignment horizontal="center" vertical="center"/>
    </xf>
    <xf numFmtId="0" fontId="17" fillId="0" borderId="6" xfId="0" applyFont="1" applyBorder="1" applyAlignment="1">
      <alignment horizontal="center" vertical="center"/>
    </xf>
    <xf numFmtId="0" fontId="17" fillId="6" borderId="6" xfId="0" applyFont="1" applyFill="1" applyBorder="1" applyAlignment="1">
      <alignment vertical="center"/>
    </xf>
    <xf numFmtId="0" fontId="17" fillId="6" borderId="10" xfId="0" applyFont="1" applyFill="1" applyBorder="1">
      <alignment vertical="center"/>
    </xf>
    <xf numFmtId="0" fontId="17" fillId="6" borderId="10" xfId="0" applyFont="1" applyFill="1" applyBorder="1" applyAlignment="1">
      <alignment vertical="center"/>
    </xf>
    <xf numFmtId="0" fontId="17" fillId="6" borderId="12" xfId="0" applyFont="1" applyFill="1" applyBorder="1">
      <alignment vertical="center"/>
    </xf>
    <xf numFmtId="0" fontId="3" fillId="0" borderId="9" xfId="0" applyFont="1" applyFill="1" applyBorder="1" applyAlignment="1">
      <alignment horizontal="center" vertical="center"/>
    </xf>
    <xf numFmtId="0" fontId="20" fillId="0" borderId="6" xfId="0" applyFont="1" applyBorder="1" applyAlignment="1">
      <alignment horizontal="center" vertical="center"/>
    </xf>
    <xf numFmtId="0" fontId="3" fillId="8" borderId="6" xfId="0" applyFont="1" applyFill="1" applyBorder="1">
      <alignment vertical="center"/>
    </xf>
    <xf numFmtId="3" fontId="7" fillId="7" borderId="6" xfId="0" applyNumberFormat="1" applyFont="1" applyFill="1" applyBorder="1">
      <alignment vertical="center"/>
    </xf>
    <xf numFmtId="0" fontId="7" fillId="7" borderId="6" xfId="0" applyFont="1" applyFill="1" applyBorder="1" applyAlignment="1">
      <alignment horizontal="center" vertical="center"/>
    </xf>
    <xf numFmtId="0" fontId="3" fillId="0" borderId="7" xfId="0" applyFont="1" applyBorder="1" applyAlignment="1">
      <alignment horizontal="center" vertical="center"/>
    </xf>
    <xf numFmtId="0" fontId="17" fillId="0" borderId="9" xfId="0" applyFont="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lignment vertical="center"/>
    </xf>
    <xf numFmtId="0" fontId="3" fillId="0" borderId="14" xfId="0" applyFont="1" applyBorder="1">
      <alignment vertical="center"/>
    </xf>
    <xf numFmtId="0" fontId="3" fillId="0" borderId="8" xfId="0" applyFont="1" applyFill="1" applyBorder="1" applyAlignment="1">
      <alignment horizontal="center" vertical="center"/>
    </xf>
    <xf numFmtId="0" fontId="17" fillId="8" borderId="6" xfId="0" applyFont="1" applyFill="1" applyBorder="1" applyAlignment="1">
      <alignment horizontal="center" vertical="center"/>
    </xf>
    <xf numFmtId="38" fontId="3" fillId="5" borderId="11" xfId="0" applyNumberFormat="1" applyFont="1" applyFill="1" applyBorder="1">
      <alignment vertical="center"/>
    </xf>
    <xf numFmtId="0" fontId="17" fillId="5" borderId="6" xfId="0" applyFont="1" applyFill="1" applyBorder="1" applyAlignment="1">
      <alignment horizontal="center" vertical="center"/>
    </xf>
    <xf numFmtId="38" fontId="3" fillId="5" borderId="6" xfId="0" applyNumberFormat="1" applyFont="1" applyFill="1" applyBorder="1">
      <alignment vertical="center"/>
    </xf>
    <xf numFmtId="0" fontId="3" fillId="5" borderId="6" xfId="0" applyFont="1" applyFill="1" applyBorder="1">
      <alignment vertical="center"/>
    </xf>
    <xf numFmtId="0" fontId="3" fillId="5" borderId="6" xfId="0" applyFont="1" applyFill="1" applyBorder="1" applyAlignment="1">
      <alignment horizontal="center" vertical="center"/>
    </xf>
    <xf numFmtId="3" fontId="3" fillId="7" borderId="6" xfId="0" applyNumberFormat="1" applyFont="1" applyFill="1" applyBorder="1" applyAlignment="1">
      <alignment horizontal="center" vertical="center"/>
    </xf>
    <xf numFmtId="0" fontId="7" fillId="5" borderId="1" xfId="0" applyFont="1" applyFill="1" applyBorder="1">
      <alignment vertical="center"/>
    </xf>
    <xf numFmtId="0" fontId="7" fillId="5" borderId="1" xfId="0" applyFont="1" applyFill="1" applyBorder="1" applyAlignment="1">
      <alignment vertical="center" wrapText="1"/>
    </xf>
    <xf numFmtId="38" fontId="7" fillId="2" borderId="1" xfId="1" applyFont="1" applyFill="1" applyBorder="1">
      <alignment vertical="center"/>
    </xf>
    <xf numFmtId="0" fontId="7" fillId="0" borderId="1" xfId="0" applyFont="1" applyFill="1" applyBorder="1" applyAlignment="1">
      <alignment vertical="center" wrapText="1"/>
    </xf>
    <xf numFmtId="0" fontId="7" fillId="2" borderId="1" xfId="0" applyFont="1" applyFill="1" applyBorder="1" applyAlignment="1">
      <alignment vertical="center" wrapText="1"/>
    </xf>
    <xf numFmtId="38" fontId="7" fillId="2" borderId="1" xfId="1" quotePrefix="1" applyFont="1" applyFill="1" applyBorder="1" applyAlignment="1">
      <alignment horizontal="left" vertical="center" wrapText="1"/>
    </xf>
    <xf numFmtId="0" fontId="7" fillId="0" borderId="1" xfId="0" applyFont="1" applyFill="1" applyBorder="1">
      <alignment vertical="center"/>
    </xf>
    <xf numFmtId="0" fontId="7" fillId="0" borderId="1" xfId="0" quotePrefix="1" applyFont="1" applyFill="1" applyBorder="1" applyAlignment="1">
      <alignment vertical="center" wrapText="1"/>
    </xf>
    <xf numFmtId="0" fontId="29" fillId="5" borderId="1" xfId="0" applyFont="1" applyFill="1" applyBorder="1">
      <alignment vertical="center"/>
    </xf>
    <xf numFmtId="0" fontId="31" fillId="0" borderId="1" xfId="0" applyFont="1" applyBorder="1">
      <alignment vertical="center"/>
    </xf>
    <xf numFmtId="0" fontId="31" fillId="5" borderId="1" xfId="0" applyFont="1" applyFill="1" applyBorder="1">
      <alignment vertical="center"/>
    </xf>
    <xf numFmtId="3" fontId="31" fillId="0" borderId="1" xfId="0" applyNumberFormat="1" applyFont="1" applyBorder="1">
      <alignment vertical="center"/>
    </xf>
    <xf numFmtId="0" fontId="7" fillId="2"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7" fillId="5" borderId="2" xfId="0" applyFont="1" applyFill="1" applyBorder="1">
      <alignment vertical="center"/>
    </xf>
    <xf numFmtId="0" fontId="9" fillId="4" borderId="15" xfId="0" applyFont="1" applyFill="1" applyBorder="1" applyAlignment="1">
      <alignment horizontal="center" vertical="center" wrapText="1"/>
    </xf>
    <xf numFmtId="0" fontId="7" fillId="5" borderId="15" xfId="0" quotePrefix="1" applyFont="1" applyFill="1" applyBorder="1" applyAlignment="1">
      <alignment horizontal="center" vertical="center"/>
    </xf>
    <xf numFmtId="0" fontId="7" fillId="6" borderId="7" xfId="0" applyFont="1" applyFill="1" applyBorder="1">
      <alignment vertical="center"/>
    </xf>
    <xf numFmtId="0" fontId="9" fillId="4"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1" fillId="0" borderId="1" xfId="0" applyFont="1" applyBorder="1" applyAlignment="1">
      <alignment horizontal="left" vertical="center" wrapText="1"/>
    </xf>
    <xf numFmtId="0" fontId="15" fillId="0" borderId="6" xfId="0" applyFont="1" applyFill="1" applyBorder="1" applyAlignment="1">
      <alignment vertical="center" wrapText="1"/>
    </xf>
    <xf numFmtId="0" fontId="9" fillId="4" borderId="3" xfId="0" applyFont="1" applyFill="1" applyBorder="1" applyAlignment="1">
      <alignment horizontal="center" vertical="center"/>
    </xf>
    <xf numFmtId="38" fontId="27" fillId="2" borderId="4" xfId="1" applyFont="1" applyFill="1" applyBorder="1" applyAlignment="1">
      <alignment horizontal="right" vertical="center"/>
    </xf>
    <xf numFmtId="38" fontId="27" fillId="2" borderId="5" xfId="1" applyFont="1" applyFill="1" applyBorder="1" applyAlignment="1">
      <alignment horizontal="right" vertical="center"/>
    </xf>
    <xf numFmtId="0" fontId="31" fillId="5" borderId="1" xfId="0" applyFont="1" applyFill="1" applyBorder="1" applyAlignment="1">
      <alignment vertical="center" wrapText="1"/>
    </xf>
    <xf numFmtId="0" fontId="31" fillId="5" borderId="16" xfId="0" applyFont="1" applyFill="1" applyBorder="1" applyAlignment="1">
      <alignment vertical="center" wrapText="1"/>
    </xf>
    <xf numFmtId="0" fontId="31" fillId="5" borderId="2" xfId="0" applyFont="1" applyFill="1" applyBorder="1" applyAlignment="1">
      <alignment vertical="center" wrapText="1"/>
    </xf>
    <xf numFmtId="0" fontId="3" fillId="5" borderId="7"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5" borderId="9" xfId="0" applyFont="1" applyFill="1" applyBorder="1" applyAlignment="1">
      <alignment horizontal="left" vertical="center" wrapText="1"/>
    </xf>
    <xf numFmtId="0" fontId="10" fillId="3" borderId="0" xfId="0" applyFont="1" applyFill="1" applyAlignment="1">
      <alignment vertical="center"/>
    </xf>
    <xf numFmtId="0" fontId="8" fillId="3" borderId="0" xfId="0" applyFont="1" applyFill="1" applyAlignment="1">
      <alignment horizontal="right" vertical="center"/>
    </xf>
    <xf numFmtId="0" fontId="10" fillId="3" borderId="0" xfId="0" applyFont="1" applyFill="1" applyAlignment="1">
      <alignment horizontal="right" vertical="center"/>
    </xf>
    <xf numFmtId="0" fontId="3" fillId="5" borderId="13" xfId="0" applyFont="1" applyFill="1" applyBorder="1" applyAlignment="1">
      <alignment horizontal="left" vertical="center" wrapText="1"/>
    </xf>
    <xf numFmtId="0" fontId="3" fillId="5" borderId="1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cellXfs>
  <cellStyles count="2">
    <cellStyle name="桁区切り" xfId="1" builtinId="6"/>
    <cellStyle name="標準" xfId="0" builtinId="0"/>
  </cellStyles>
  <dxfs count="0"/>
  <tableStyles count="0" defaultTableStyle="TableStyleMedium9"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0"/>
  <sheetViews>
    <sheetView showGridLines="0" tabSelected="1" zoomScale="60" zoomScaleNormal="60" workbookViewId="0"/>
  </sheetViews>
  <sheetFormatPr defaultColWidth="9" defaultRowHeight="14.25" x14ac:dyDescent="0.15"/>
  <cols>
    <col min="1" max="1" width="3.625" style="1" customWidth="1"/>
    <col min="2" max="2" width="15.625" style="1" customWidth="1"/>
    <col min="3" max="3" width="16.875" style="1" customWidth="1"/>
    <col min="4" max="4" width="32.25" style="1" customWidth="1"/>
    <col min="5" max="5" width="14.125" style="1" customWidth="1"/>
    <col min="6" max="6" width="13.125" style="1" customWidth="1"/>
    <col min="7" max="7" width="15.375" style="1" customWidth="1"/>
    <col min="8" max="8" width="21.375" style="1" customWidth="1"/>
    <col min="9" max="9" width="63.375" style="1" customWidth="1"/>
    <col min="10" max="10" width="15.75" style="1" customWidth="1"/>
    <col min="11" max="11" width="14.625" style="1" customWidth="1"/>
    <col min="12" max="16384" width="9" style="1"/>
  </cols>
  <sheetData>
    <row r="1" spans="1:11" ht="18" customHeight="1" x14ac:dyDescent="0.15">
      <c r="K1" s="43" t="s">
        <v>43</v>
      </c>
    </row>
    <row r="2" spans="1:11" ht="27.75" customHeight="1" x14ac:dyDescent="0.15">
      <c r="A2" s="19" t="s">
        <v>42</v>
      </c>
      <c r="B2" s="20"/>
      <c r="C2" s="20"/>
      <c r="D2" s="20"/>
      <c r="E2" s="20"/>
      <c r="F2" s="20"/>
      <c r="G2" s="20"/>
      <c r="H2" s="20"/>
      <c r="I2" s="20"/>
      <c r="J2" s="20"/>
      <c r="K2" s="21"/>
    </row>
    <row r="4" spans="1:11" ht="18.75" customHeight="1" x14ac:dyDescent="0.15">
      <c r="A4" s="17" t="s">
        <v>9</v>
      </c>
      <c r="B4" s="6"/>
    </row>
    <row r="5" spans="1:11" ht="18.75" customHeight="1" x14ac:dyDescent="0.15">
      <c r="A5" s="6"/>
      <c r="B5" s="85" t="s">
        <v>13</v>
      </c>
      <c r="C5" s="83" t="s">
        <v>14</v>
      </c>
      <c r="D5" s="22" t="s">
        <v>15</v>
      </c>
      <c r="E5" s="22" t="s">
        <v>16</v>
      </c>
      <c r="F5" s="22" t="s">
        <v>17</v>
      </c>
      <c r="G5" s="22" t="s">
        <v>18</v>
      </c>
      <c r="H5" s="22" t="s">
        <v>19</v>
      </c>
      <c r="I5" s="22" t="s">
        <v>20</v>
      </c>
      <c r="J5" s="22" t="s">
        <v>21</v>
      </c>
      <c r="K5" s="22" t="s">
        <v>22</v>
      </c>
    </row>
    <row r="6" spans="1:11" s="12" customFormat="1" ht="39" customHeight="1" x14ac:dyDescent="0.15">
      <c r="B6" s="85" t="s">
        <v>23</v>
      </c>
      <c r="C6" s="83" t="s">
        <v>24</v>
      </c>
      <c r="D6" s="22" t="s">
        <v>25</v>
      </c>
      <c r="E6" s="22" t="s">
        <v>26</v>
      </c>
      <c r="F6" s="22" t="s">
        <v>27</v>
      </c>
      <c r="G6" s="22" t="s">
        <v>28</v>
      </c>
      <c r="H6" s="22" t="s">
        <v>29</v>
      </c>
      <c r="I6" s="22" t="s">
        <v>30</v>
      </c>
      <c r="J6" s="22" t="s">
        <v>31</v>
      </c>
      <c r="K6" s="22" t="s">
        <v>32</v>
      </c>
    </row>
    <row r="7" spans="1:11" ht="150" customHeight="1" x14ac:dyDescent="0.15">
      <c r="B7" s="86" t="s">
        <v>52</v>
      </c>
      <c r="C7" s="84" t="s">
        <v>113</v>
      </c>
      <c r="D7" s="71" t="s">
        <v>114</v>
      </c>
      <c r="E7" s="72"/>
      <c r="F7" s="70" t="s">
        <v>55</v>
      </c>
      <c r="G7" s="73" t="s">
        <v>58</v>
      </c>
      <c r="H7" s="73" t="s">
        <v>59</v>
      </c>
      <c r="I7" s="74" t="s">
        <v>137</v>
      </c>
      <c r="J7" s="73" t="s">
        <v>60</v>
      </c>
      <c r="K7" s="82" t="s">
        <v>70</v>
      </c>
    </row>
    <row r="8" spans="1:11" ht="142.15" customHeight="1" x14ac:dyDescent="0.15">
      <c r="B8" s="86" t="s">
        <v>53</v>
      </c>
      <c r="C8" s="84" t="s">
        <v>115</v>
      </c>
      <c r="D8" s="71" t="s">
        <v>116</v>
      </c>
      <c r="E8" s="72"/>
      <c r="F8" s="70" t="s">
        <v>55</v>
      </c>
      <c r="G8" s="73" t="s">
        <v>58</v>
      </c>
      <c r="H8" s="73" t="s">
        <v>59</v>
      </c>
      <c r="I8" s="75" t="s">
        <v>138</v>
      </c>
      <c r="J8" s="73" t="s">
        <v>60</v>
      </c>
      <c r="K8" s="82" t="s">
        <v>70</v>
      </c>
    </row>
    <row r="9" spans="1:11" ht="175.9" customHeight="1" x14ac:dyDescent="0.15">
      <c r="B9" s="86" t="s">
        <v>54</v>
      </c>
      <c r="C9" s="84" t="s">
        <v>117</v>
      </c>
      <c r="D9" s="71" t="s">
        <v>118</v>
      </c>
      <c r="E9" s="72"/>
      <c r="F9" s="70" t="s">
        <v>55</v>
      </c>
      <c r="G9" s="76" t="s">
        <v>58</v>
      </c>
      <c r="H9" s="76" t="s">
        <v>59</v>
      </c>
      <c r="I9" s="75" t="s">
        <v>139</v>
      </c>
      <c r="J9" s="73" t="s">
        <v>60</v>
      </c>
      <c r="K9" s="82" t="s">
        <v>70</v>
      </c>
    </row>
    <row r="10" spans="1:11" ht="162" customHeight="1" x14ac:dyDescent="0.15">
      <c r="A10" s="5"/>
      <c r="B10" s="86" t="s">
        <v>125</v>
      </c>
      <c r="C10" s="84" t="s">
        <v>143</v>
      </c>
      <c r="D10" s="71" t="s">
        <v>119</v>
      </c>
      <c r="E10" s="72"/>
      <c r="F10" s="70" t="s">
        <v>56</v>
      </c>
      <c r="G10" s="76" t="s">
        <v>58</v>
      </c>
      <c r="H10" s="76" t="s">
        <v>59</v>
      </c>
      <c r="I10" s="73" t="s">
        <v>102</v>
      </c>
      <c r="J10" s="73" t="s">
        <v>60</v>
      </c>
      <c r="K10" s="82" t="s">
        <v>70</v>
      </c>
    </row>
    <row r="11" spans="1:11" ht="168" customHeight="1" x14ac:dyDescent="0.15">
      <c r="A11" s="5"/>
      <c r="B11" s="86" t="s">
        <v>126</v>
      </c>
      <c r="C11" s="84" t="s">
        <v>120</v>
      </c>
      <c r="D11" s="71" t="s">
        <v>121</v>
      </c>
      <c r="E11" s="72"/>
      <c r="F11" s="70" t="s">
        <v>56</v>
      </c>
      <c r="G11" s="76" t="s">
        <v>58</v>
      </c>
      <c r="H11" s="76" t="s">
        <v>59</v>
      </c>
      <c r="I11" s="73" t="s">
        <v>140</v>
      </c>
      <c r="J11" s="73" t="s">
        <v>103</v>
      </c>
      <c r="K11" s="82" t="s">
        <v>70</v>
      </c>
    </row>
    <row r="12" spans="1:11" ht="206.45" customHeight="1" x14ac:dyDescent="0.15">
      <c r="A12" s="5"/>
      <c r="B12" s="86" t="s">
        <v>104</v>
      </c>
      <c r="C12" s="84" t="s">
        <v>122</v>
      </c>
      <c r="D12" s="71" t="s">
        <v>123</v>
      </c>
      <c r="E12" s="72"/>
      <c r="F12" s="70" t="s">
        <v>57</v>
      </c>
      <c r="G12" s="76" t="s">
        <v>58</v>
      </c>
      <c r="H12" s="76" t="s">
        <v>59</v>
      </c>
      <c r="I12" s="77" t="s">
        <v>141</v>
      </c>
      <c r="J12" s="73" t="s">
        <v>142</v>
      </c>
      <c r="K12" s="82" t="s">
        <v>70</v>
      </c>
    </row>
    <row r="13" spans="1:11" ht="8.25" customHeight="1" x14ac:dyDescent="0.15"/>
    <row r="14" spans="1:11" ht="20.100000000000001" customHeight="1" x14ac:dyDescent="0.15">
      <c r="A14" s="17" t="s">
        <v>10</v>
      </c>
    </row>
    <row r="15" spans="1:11" ht="20.100000000000001" customHeight="1" x14ac:dyDescent="0.15">
      <c r="B15" s="22" t="s">
        <v>13</v>
      </c>
      <c r="C15" s="88" t="s">
        <v>14</v>
      </c>
      <c r="D15" s="88"/>
      <c r="E15" s="22" t="s">
        <v>15</v>
      </c>
      <c r="F15" s="22" t="s">
        <v>16</v>
      </c>
      <c r="G15" s="88" t="s">
        <v>17</v>
      </c>
      <c r="H15" s="88"/>
      <c r="I15" s="88"/>
      <c r="J15" s="88" t="s">
        <v>18</v>
      </c>
      <c r="K15" s="88"/>
    </row>
    <row r="16" spans="1:11" ht="42" customHeight="1" x14ac:dyDescent="0.15">
      <c r="B16" s="22" t="s">
        <v>24</v>
      </c>
      <c r="C16" s="88" t="s">
        <v>25</v>
      </c>
      <c r="D16" s="88"/>
      <c r="E16" s="22" t="s">
        <v>26</v>
      </c>
      <c r="F16" s="22" t="s">
        <v>27</v>
      </c>
      <c r="G16" s="88" t="s">
        <v>29</v>
      </c>
      <c r="H16" s="88"/>
      <c r="I16" s="88"/>
      <c r="J16" s="88" t="s">
        <v>32</v>
      </c>
      <c r="K16" s="88"/>
    </row>
    <row r="17" spans="1:11" ht="86.45" customHeight="1" x14ac:dyDescent="0.15">
      <c r="B17" s="78" t="s">
        <v>132</v>
      </c>
      <c r="C17" s="96" t="s">
        <v>133</v>
      </c>
      <c r="D17" s="97"/>
      <c r="E17" s="79"/>
      <c r="F17" s="80" t="s">
        <v>63</v>
      </c>
      <c r="G17" s="90" t="s">
        <v>134</v>
      </c>
      <c r="H17" s="90"/>
      <c r="I17" s="90"/>
      <c r="J17" s="89" t="s">
        <v>70</v>
      </c>
      <c r="K17" s="89"/>
    </row>
    <row r="18" spans="1:11" ht="79.150000000000006" customHeight="1" x14ac:dyDescent="0.15">
      <c r="B18" s="80" t="s">
        <v>105</v>
      </c>
      <c r="C18" s="95" t="s">
        <v>106</v>
      </c>
      <c r="D18" s="95"/>
      <c r="E18" s="79"/>
      <c r="F18" s="80" t="s">
        <v>107</v>
      </c>
      <c r="G18" s="90" t="s">
        <v>66</v>
      </c>
      <c r="H18" s="90"/>
      <c r="I18" s="90"/>
      <c r="J18" s="89" t="s">
        <v>69</v>
      </c>
      <c r="K18" s="89"/>
    </row>
    <row r="19" spans="1:11" ht="48" customHeight="1" x14ac:dyDescent="0.15">
      <c r="B19" s="80" t="s">
        <v>108</v>
      </c>
      <c r="C19" s="95" t="s">
        <v>62</v>
      </c>
      <c r="D19" s="95"/>
      <c r="E19" s="79"/>
      <c r="F19" s="80" t="s">
        <v>64</v>
      </c>
      <c r="G19" s="90" t="s">
        <v>129</v>
      </c>
      <c r="H19" s="90"/>
      <c r="I19" s="90"/>
      <c r="J19" s="89" t="s">
        <v>70</v>
      </c>
      <c r="K19" s="89"/>
    </row>
    <row r="20" spans="1:11" ht="39" customHeight="1" x14ac:dyDescent="0.15">
      <c r="B20" s="80" t="s">
        <v>109</v>
      </c>
      <c r="C20" s="95" t="s">
        <v>61</v>
      </c>
      <c r="D20" s="95"/>
      <c r="E20" s="79"/>
      <c r="F20" s="80" t="s">
        <v>65</v>
      </c>
      <c r="G20" s="90" t="s">
        <v>67</v>
      </c>
      <c r="H20" s="90"/>
      <c r="I20" s="90"/>
      <c r="J20" s="89" t="s">
        <v>70</v>
      </c>
      <c r="K20" s="89"/>
    </row>
    <row r="21" spans="1:11" ht="54.6" customHeight="1" x14ac:dyDescent="0.15">
      <c r="B21" s="80" t="s">
        <v>110</v>
      </c>
      <c r="C21" s="95" t="s">
        <v>111</v>
      </c>
      <c r="D21" s="95"/>
      <c r="E21" s="81"/>
      <c r="F21" s="80" t="s">
        <v>112</v>
      </c>
      <c r="G21" s="90" t="s">
        <v>68</v>
      </c>
      <c r="H21" s="90"/>
      <c r="I21" s="90"/>
      <c r="J21" s="89" t="s">
        <v>70</v>
      </c>
      <c r="K21" s="89"/>
    </row>
    <row r="22" spans="1:11" ht="6.75" customHeight="1" x14ac:dyDescent="0.15"/>
    <row r="23" spans="1:11" ht="18.75" customHeight="1" x14ac:dyDescent="0.15">
      <c r="A23" s="18" t="s">
        <v>11</v>
      </c>
      <c r="B23" s="4"/>
    </row>
    <row r="24" spans="1:11" ht="21.75" thickBot="1" x14ac:dyDescent="0.2">
      <c r="B24" s="92" t="s">
        <v>39</v>
      </c>
      <c r="C24" s="92"/>
      <c r="D24" s="23" t="s">
        <v>27</v>
      </c>
    </row>
    <row r="25" spans="1:11" ht="21.75" thickBot="1" x14ac:dyDescent="0.2">
      <c r="B25" s="93" t="e">
        <f>ROUNDDOWN('PMS(calc_process)'!G6, 0)</f>
        <v>#DIV/0!</v>
      </c>
      <c r="C25" s="94"/>
      <c r="D25" s="44" t="s">
        <v>44</v>
      </c>
    </row>
    <row r="26" spans="1:11" ht="20.100000000000001" customHeight="1" x14ac:dyDescent="0.15">
      <c r="B26" s="5"/>
      <c r="C26" s="5"/>
      <c r="F26" s="13"/>
      <c r="G26" s="13"/>
    </row>
    <row r="27" spans="1:11" ht="18.75" customHeight="1" x14ac:dyDescent="0.15">
      <c r="A27" s="17" t="s">
        <v>12</v>
      </c>
    </row>
    <row r="28" spans="1:11" ht="18" customHeight="1" x14ac:dyDescent="0.15">
      <c r="B28" s="24" t="s">
        <v>34</v>
      </c>
      <c r="C28" s="91" t="s">
        <v>35</v>
      </c>
      <c r="D28" s="91"/>
      <c r="E28" s="91"/>
      <c r="F28" s="91"/>
      <c r="G28" s="91"/>
      <c r="H28" s="91"/>
      <c r="I28" s="91"/>
      <c r="J28" s="14"/>
    </row>
    <row r="29" spans="1:11" ht="18" customHeight="1" x14ac:dyDescent="0.15">
      <c r="B29" s="24" t="s">
        <v>33</v>
      </c>
      <c r="C29" s="91" t="s">
        <v>36</v>
      </c>
      <c r="D29" s="91"/>
      <c r="E29" s="91"/>
      <c r="F29" s="91"/>
      <c r="G29" s="91"/>
      <c r="H29" s="91"/>
      <c r="I29" s="91"/>
      <c r="J29" s="14"/>
    </row>
    <row r="30" spans="1:11" ht="18" customHeight="1" x14ac:dyDescent="0.15">
      <c r="B30" s="24" t="s">
        <v>37</v>
      </c>
      <c r="C30" s="91" t="s">
        <v>38</v>
      </c>
      <c r="D30" s="91"/>
      <c r="E30" s="91"/>
      <c r="F30" s="91"/>
      <c r="G30" s="91"/>
      <c r="H30" s="91"/>
      <c r="I30" s="91"/>
      <c r="J30" s="14"/>
    </row>
  </sheetData>
  <mergeCells count="26">
    <mergeCell ref="C29:I29"/>
    <mergeCell ref="C30:I30"/>
    <mergeCell ref="C15:D15"/>
    <mergeCell ref="C16:D16"/>
    <mergeCell ref="B24:C24"/>
    <mergeCell ref="B25:C25"/>
    <mergeCell ref="C21:D21"/>
    <mergeCell ref="C28:I28"/>
    <mergeCell ref="C17:D17"/>
    <mergeCell ref="C20:D20"/>
    <mergeCell ref="C18:D18"/>
    <mergeCell ref="C19:D19"/>
    <mergeCell ref="J15:K15"/>
    <mergeCell ref="J16:K16"/>
    <mergeCell ref="J21:K21"/>
    <mergeCell ref="G15:I15"/>
    <mergeCell ref="G16:I16"/>
    <mergeCell ref="G21:I21"/>
    <mergeCell ref="G17:I17"/>
    <mergeCell ref="J17:K17"/>
    <mergeCell ref="G20:I20"/>
    <mergeCell ref="J20:K20"/>
    <mergeCell ref="G18:I18"/>
    <mergeCell ref="J18:K18"/>
    <mergeCell ref="G19:I19"/>
    <mergeCell ref="J19:K19"/>
  </mergeCells>
  <phoneticPr fontId="2"/>
  <pageMargins left="0.70866141732283472" right="0.70866141732283472" top="0.74803149606299213" bottom="0.74803149606299213" header="0.31496062992125984" footer="0.31496062992125984"/>
  <pageSetup paperSize="9" scale="59" orientation="landscape" r:id="rId1"/>
  <ignoredErrors>
    <ignoredError sqref="B7:B9"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9" style="7"/>
    <col min="10" max="16384" width="9" style="1"/>
  </cols>
  <sheetData>
    <row r="1" spans="1:11" ht="18" customHeight="1" x14ac:dyDescent="0.15">
      <c r="I1" s="16" t="str">
        <f>'PMS(input)'!K1</f>
        <v>JCM_ID_F_PMS_ver01.1</v>
      </c>
    </row>
    <row r="2" spans="1:11" ht="27.75" customHeight="1" x14ac:dyDescent="0.15">
      <c r="A2" s="101" t="s">
        <v>41</v>
      </c>
      <c r="B2" s="101"/>
      <c r="C2" s="101"/>
      <c r="D2" s="101"/>
      <c r="E2" s="101"/>
      <c r="F2" s="101"/>
      <c r="G2" s="101"/>
      <c r="H2" s="101"/>
      <c r="I2" s="101"/>
    </row>
    <row r="3" spans="1:11" ht="18" customHeight="1" x14ac:dyDescent="0.15">
      <c r="A3" s="102" t="s">
        <v>40</v>
      </c>
      <c r="B3" s="103"/>
      <c r="C3" s="103"/>
      <c r="D3" s="103"/>
      <c r="E3" s="103"/>
      <c r="F3" s="103"/>
      <c r="G3" s="103"/>
      <c r="H3" s="103"/>
      <c r="I3" s="103"/>
    </row>
    <row r="4" spans="1:11" ht="11.25" customHeight="1" x14ac:dyDescent="0.15"/>
    <row r="5" spans="1:11" ht="18.75" customHeight="1" thickBot="1" x14ac:dyDescent="0.2">
      <c r="A5" s="36" t="s">
        <v>2</v>
      </c>
      <c r="B5" s="25"/>
      <c r="C5" s="25"/>
      <c r="D5" s="25"/>
      <c r="E5" s="26"/>
      <c r="F5" s="27" t="s">
        <v>6</v>
      </c>
      <c r="G5" s="59" t="s">
        <v>0</v>
      </c>
      <c r="H5" s="27" t="s">
        <v>1</v>
      </c>
      <c r="I5" s="28" t="s">
        <v>7</v>
      </c>
    </row>
    <row r="6" spans="1:11" ht="18.75" customHeight="1" thickBot="1" x14ac:dyDescent="0.2">
      <c r="A6" s="37"/>
      <c r="B6" s="45" t="s">
        <v>49</v>
      </c>
      <c r="C6" s="29"/>
      <c r="D6" s="29"/>
      <c r="E6" s="45"/>
      <c r="F6" s="57" t="s">
        <v>70</v>
      </c>
      <c r="G6" s="61" t="e">
        <f>G11-G22</f>
        <v>#DIV/0!</v>
      </c>
      <c r="H6" s="58" t="s">
        <v>45</v>
      </c>
      <c r="I6" s="46" t="s">
        <v>46</v>
      </c>
    </row>
    <row r="7" spans="1:11" ht="18.75" customHeight="1" x14ac:dyDescent="0.15">
      <c r="A7" s="36" t="s">
        <v>3</v>
      </c>
      <c r="B7" s="25"/>
      <c r="C7" s="25"/>
      <c r="D7" s="25"/>
      <c r="E7" s="26"/>
      <c r="F7" s="26"/>
      <c r="G7" s="60"/>
      <c r="H7" s="27"/>
      <c r="I7" s="27"/>
      <c r="J7" s="15"/>
      <c r="K7" s="15"/>
    </row>
    <row r="8" spans="1:11" ht="18.75" customHeight="1" x14ac:dyDescent="0.15">
      <c r="A8" s="38"/>
      <c r="B8" s="33" t="s">
        <v>81</v>
      </c>
      <c r="C8" s="34"/>
      <c r="D8" s="34"/>
      <c r="E8" s="35"/>
      <c r="F8" s="30" t="s">
        <v>88</v>
      </c>
      <c r="G8" s="41">
        <f>'PMS(input)'!E20</f>
        <v>0</v>
      </c>
      <c r="H8" s="42" t="s">
        <v>84</v>
      </c>
      <c r="I8" s="31" t="s">
        <v>82</v>
      </c>
    </row>
    <row r="9" spans="1:11" ht="18.75" customHeight="1" x14ac:dyDescent="0.15">
      <c r="A9" s="38"/>
      <c r="B9" s="87" t="s">
        <v>136</v>
      </c>
      <c r="C9" s="34"/>
      <c r="D9" s="34"/>
      <c r="E9" s="35"/>
      <c r="F9" s="30" t="s">
        <v>88</v>
      </c>
      <c r="G9" s="55">
        <f>'PMS(input)'!E21</f>
        <v>0</v>
      </c>
      <c r="H9" s="56" t="s">
        <v>124</v>
      </c>
      <c r="I9" s="30" t="s">
        <v>83</v>
      </c>
    </row>
    <row r="10" spans="1:11" ht="18.75" customHeight="1" thickBot="1" x14ac:dyDescent="0.2">
      <c r="A10" s="36" t="s">
        <v>4</v>
      </c>
      <c r="B10" s="26"/>
      <c r="C10" s="25"/>
      <c r="D10" s="27"/>
      <c r="E10" s="27"/>
      <c r="F10" s="27"/>
      <c r="G10" s="36"/>
      <c r="H10" s="27"/>
      <c r="I10" s="27"/>
    </row>
    <row r="11" spans="1:11" ht="18.75" customHeight="1" thickBot="1" x14ac:dyDescent="0.2">
      <c r="A11" s="38"/>
      <c r="B11" s="49" t="s">
        <v>50</v>
      </c>
      <c r="C11" s="29"/>
      <c r="D11" s="29"/>
      <c r="E11" s="45"/>
      <c r="F11" s="62" t="s">
        <v>70</v>
      </c>
      <c r="G11" s="61" t="e">
        <f>G12*G16/G17*G18+G19*(G17-G16)*G20*10^(-6)*G8*G9*10^(-3)</f>
        <v>#DIV/0!</v>
      </c>
      <c r="H11" s="58" t="s">
        <v>45</v>
      </c>
      <c r="I11" s="47" t="s">
        <v>47</v>
      </c>
    </row>
    <row r="12" spans="1:11" ht="18.75" customHeight="1" x14ac:dyDescent="0.15">
      <c r="A12" s="38"/>
      <c r="B12" s="51"/>
      <c r="C12" s="105" t="s">
        <v>72</v>
      </c>
      <c r="D12" s="106"/>
      <c r="E12" s="107"/>
      <c r="F12" s="52" t="s">
        <v>79</v>
      </c>
      <c r="G12" s="64">
        <f>G13+G14+G15</f>
        <v>0</v>
      </c>
      <c r="H12" s="65" t="s">
        <v>71</v>
      </c>
      <c r="I12" s="47" t="s">
        <v>95</v>
      </c>
    </row>
    <row r="13" spans="1:11" ht="27" customHeight="1" x14ac:dyDescent="0.15">
      <c r="A13" s="38"/>
      <c r="B13" s="51"/>
      <c r="C13" s="40"/>
      <c r="D13" s="98" t="s">
        <v>73</v>
      </c>
      <c r="E13" s="104"/>
      <c r="F13" s="52" t="s">
        <v>79</v>
      </c>
      <c r="G13" s="66">
        <f>'PMS(input)'!E7</f>
        <v>0</v>
      </c>
      <c r="H13" s="65" t="s">
        <v>71</v>
      </c>
      <c r="I13" s="47" t="s">
        <v>92</v>
      </c>
      <c r="K13" s="5"/>
    </row>
    <row r="14" spans="1:11" ht="28.15" customHeight="1" x14ac:dyDescent="0.15">
      <c r="A14" s="38"/>
      <c r="B14" s="51"/>
      <c r="C14" s="40"/>
      <c r="D14" s="98" t="s">
        <v>74</v>
      </c>
      <c r="E14" s="104"/>
      <c r="F14" s="52" t="s">
        <v>79</v>
      </c>
      <c r="G14" s="66">
        <f>'PMS(input)'!E8</f>
        <v>0</v>
      </c>
      <c r="H14" s="65" t="s">
        <v>71</v>
      </c>
      <c r="I14" s="47" t="s">
        <v>93</v>
      </c>
    </row>
    <row r="15" spans="1:11" ht="28.15" customHeight="1" x14ac:dyDescent="0.15">
      <c r="A15" s="38"/>
      <c r="B15" s="51"/>
      <c r="C15" s="40"/>
      <c r="D15" s="98" t="s">
        <v>75</v>
      </c>
      <c r="E15" s="104"/>
      <c r="F15" s="52" t="s">
        <v>79</v>
      </c>
      <c r="G15" s="66">
        <f>'PMS(input)'!E9</f>
        <v>0</v>
      </c>
      <c r="H15" s="65" t="s">
        <v>71</v>
      </c>
      <c r="I15" s="47" t="s">
        <v>94</v>
      </c>
    </row>
    <row r="16" spans="1:11" ht="31.9" customHeight="1" x14ac:dyDescent="0.15">
      <c r="A16" s="38"/>
      <c r="B16" s="51"/>
      <c r="C16" s="98" t="s">
        <v>76</v>
      </c>
      <c r="D16" s="99"/>
      <c r="E16" s="104"/>
      <c r="F16" s="52" t="s">
        <v>70</v>
      </c>
      <c r="G16" s="66">
        <f>'PMS(input)'!E10</f>
        <v>0</v>
      </c>
      <c r="H16" s="65" t="s">
        <v>78</v>
      </c>
      <c r="I16" s="53" t="s">
        <v>131</v>
      </c>
    </row>
    <row r="17" spans="1:9" ht="21" customHeight="1" x14ac:dyDescent="0.15">
      <c r="A17" s="38"/>
      <c r="B17" s="51"/>
      <c r="C17" s="98" t="s">
        <v>77</v>
      </c>
      <c r="D17" s="99"/>
      <c r="E17" s="100"/>
      <c r="F17" s="52" t="s">
        <v>70</v>
      </c>
      <c r="G17" s="66">
        <f>'PMS(input)'!E11</f>
        <v>0</v>
      </c>
      <c r="H17" s="65" t="s">
        <v>78</v>
      </c>
      <c r="I17" s="47" t="s">
        <v>91</v>
      </c>
    </row>
    <row r="18" spans="1:9" ht="21" customHeight="1" x14ac:dyDescent="0.15">
      <c r="A18" s="38"/>
      <c r="B18" s="51"/>
      <c r="C18" s="98" t="s">
        <v>90</v>
      </c>
      <c r="D18" s="99"/>
      <c r="E18" s="100"/>
      <c r="F18" s="52" t="s">
        <v>79</v>
      </c>
      <c r="G18" s="67">
        <f>'PMS(input)'!E18</f>
        <v>0</v>
      </c>
      <c r="H18" s="65" t="s">
        <v>100</v>
      </c>
      <c r="I18" s="47" t="s">
        <v>89</v>
      </c>
    </row>
    <row r="19" spans="1:9" ht="45.75" customHeight="1" x14ac:dyDescent="0.15">
      <c r="A19" s="38"/>
      <c r="B19" s="51"/>
      <c r="C19" s="108" t="s">
        <v>135</v>
      </c>
      <c r="D19" s="109"/>
      <c r="E19" s="110"/>
      <c r="F19" s="52" t="s">
        <v>70</v>
      </c>
      <c r="G19" s="54">
        <f>'PMS(input)'!$E$17</f>
        <v>0</v>
      </c>
      <c r="H19" s="63" t="s">
        <v>85</v>
      </c>
      <c r="I19" s="47" t="s">
        <v>130</v>
      </c>
    </row>
    <row r="20" spans="1:9" ht="21" customHeight="1" x14ac:dyDescent="0.15">
      <c r="A20" s="38"/>
      <c r="B20" s="51"/>
      <c r="C20" s="98" t="s">
        <v>80</v>
      </c>
      <c r="D20" s="99"/>
      <c r="E20" s="100"/>
      <c r="F20" s="52" t="s">
        <v>88</v>
      </c>
      <c r="G20" s="54">
        <f>'PMS(input)'!E19</f>
        <v>0</v>
      </c>
      <c r="H20" s="63" t="s">
        <v>87</v>
      </c>
      <c r="I20" s="47" t="s">
        <v>86</v>
      </c>
    </row>
    <row r="21" spans="1:9" ht="18.75" customHeight="1" thickBot="1" x14ac:dyDescent="0.2">
      <c r="A21" s="36" t="s">
        <v>5</v>
      </c>
      <c r="B21" s="25"/>
      <c r="C21" s="25"/>
      <c r="D21" s="25"/>
      <c r="E21" s="26"/>
      <c r="F21" s="27"/>
      <c r="G21" s="36"/>
      <c r="H21" s="27"/>
      <c r="I21" s="27"/>
    </row>
    <row r="22" spans="1:9" ht="18.75" customHeight="1" thickBot="1" x14ac:dyDescent="0.2">
      <c r="A22" s="38"/>
      <c r="B22" s="50" t="s">
        <v>51</v>
      </c>
      <c r="C22" s="32"/>
      <c r="D22" s="32"/>
      <c r="E22" s="48"/>
      <c r="F22" s="62" t="s">
        <v>70</v>
      </c>
      <c r="G22" s="61">
        <f>G23*G24+G25*G26*10^(-6)*G8*G9*10^(-3)</f>
        <v>0</v>
      </c>
      <c r="H22" s="58" t="s">
        <v>45</v>
      </c>
      <c r="I22" s="47" t="s">
        <v>48</v>
      </c>
    </row>
    <row r="23" spans="1:9" ht="42" customHeight="1" x14ac:dyDescent="0.15">
      <c r="A23" s="38"/>
      <c r="B23" s="39"/>
      <c r="C23" s="98" t="s">
        <v>96</v>
      </c>
      <c r="D23" s="99"/>
      <c r="E23" s="100"/>
      <c r="F23" s="52" t="s">
        <v>79</v>
      </c>
      <c r="G23" s="64">
        <f>'PMS(input)'!E7</f>
        <v>0</v>
      </c>
      <c r="H23" s="65" t="s">
        <v>71</v>
      </c>
      <c r="I23" s="47" t="s">
        <v>92</v>
      </c>
    </row>
    <row r="24" spans="1:9" ht="18.75" customHeight="1" x14ac:dyDescent="0.15">
      <c r="A24" s="38"/>
      <c r="B24" s="39"/>
      <c r="C24" s="98" t="s">
        <v>90</v>
      </c>
      <c r="D24" s="99"/>
      <c r="E24" s="100"/>
      <c r="F24" s="52" t="s">
        <v>79</v>
      </c>
      <c r="G24" s="54">
        <f>'PMS(input)'!E18</f>
        <v>0</v>
      </c>
      <c r="H24" s="63" t="s">
        <v>100</v>
      </c>
      <c r="I24" s="47" t="s">
        <v>89</v>
      </c>
    </row>
    <row r="25" spans="1:9" ht="40.5" customHeight="1" x14ac:dyDescent="0.15">
      <c r="A25" s="38"/>
      <c r="B25" s="39"/>
      <c r="C25" s="98" t="s">
        <v>97</v>
      </c>
      <c r="D25" s="99"/>
      <c r="E25" s="100"/>
      <c r="F25" s="52" t="s">
        <v>88</v>
      </c>
      <c r="G25" s="66">
        <f>'PMS(input)'!E12</f>
        <v>0</v>
      </c>
      <c r="H25" s="68" t="s">
        <v>98</v>
      </c>
      <c r="I25" s="31" t="s">
        <v>99</v>
      </c>
    </row>
    <row r="26" spans="1:9" ht="18.75" customHeight="1" x14ac:dyDescent="0.15">
      <c r="A26" s="38"/>
      <c r="B26" s="39"/>
      <c r="C26" s="98" t="s">
        <v>80</v>
      </c>
      <c r="D26" s="99"/>
      <c r="E26" s="100"/>
      <c r="F26" s="52" t="s">
        <v>88</v>
      </c>
      <c r="G26" s="54">
        <f>'PMS(input)'!E19</f>
        <v>0</v>
      </c>
      <c r="H26" s="63" t="s">
        <v>87</v>
      </c>
      <c r="I26" s="47" t="s">
        <v>86</v>
      </c>
    </row>
    <row r="27" spans="1:9" x14ac:dyDescent="0.15">
      <c r="A27" s="2"/>
      <c r="B27" s="2"/>
      <c r="C27" s="9"/>
      <c r="D27" s="2"/>
      <c r="E27" s="9"/>
      <c r="F27" s="11"/>
      <c r="G27" s="10"/>
      <c r="H27" s="10"/>
      <c r="I27" s="8"/>
    </row>
    <row r="28" spans="1:9" ht="21.75" customHeight="1" x14ac:dyDescent="0.15">
      <c r="E28" s="2" t="s">
        <v>8</v>
      </c>
      <c r="F28" s="5"/>
    </row>
    <row r="29" spans="1:9" ht="21.75" customHeight="1" x14ac:dyDescent="0.15">
      <c r="E29" s="41" t="s">
        <v>81</v>
      </c>
      <c r="F29" s="42">
        <v>41.4</v>
      </c>
      <c r="G29" s="42" t="s">
        <v>127</v>
      </c>
      <c r="H29" s="3"/>
    </row>
    <row r="30" spans="1:9" ht="21.75" customHeight="1" x14ac:dyDescent="0.15">
      <c r="E30" s="41" t="s">
        <v>101</v>
      </c>
      <c r="F30" s="69">
        <v>72600</v>
      </c>
      <c r="G30" s="42" t="s">
        <v>128</v>
      </c>
      <c r="H30" s="3"/>
    </row>
    <row r="31" spans="1:9" s="7" customFormat="1" x14ac:dyDescent="0.15">
      <c r="E31" s="2"/>
      <c r="F31" s="2"/>
      <c r="G31" s="2"/>
      <c r="H31" s="2"/>
    </row>
  </sheetData>
  <mergeCells count="15">
    <mergeCell ref="C23:E23"/>
    <mergeCell ref="C24:E24"/>
    <mergeCell ref="C25:E25"/>
    <mergeCell ref="C26:E26"/>
    <mergeCell ref="A2:I2"/>
    <mergeCell ref="A3:I3"/>
    <mergeCell ref="D13:E13"/>
    <mergeCell ref="D14:E14"/>
    <mergeCell ref="C12:E12"/>
    <mergeCell ref="C16:E16"/>
    <mergeCell ref="C18:E18"/>
    <mergeCell ref="C19:E19"/>
    <mergeCell ref="C20:E20"/>
    <mergeCell ref="C17:E17"/>
    <mergeCell ref="D15:E15"/>
  </mergeCells>
  <phoneticPr fontId="2"/>
  <pageMargins left="0.25" right="0.25" top="0.75" bottom="0.75" header="0.3" footer="0.3"/>
  <pageSetup paperSize="9" scale="81" fitToHeight="2" orientation="portrait" r:id="rId1"/>
  <rowBreaks count="1" manualBreakCount="1">
    <brk id="27"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egory xmlns="21784d2d-e399-40c3-87fb-5f6b5f580e8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F4FD3D12D13DAE428EFD0D677DB582DE" ma:contentTypeVersion="" ma:contentTypeDescription="新しいドキュメントを作成します。" ma:contentTypeScope="" ma:versionID="4cad71c5bc40306c4040c94cc8049d5a">
  <xsd:schema xmlns:xsd="http://www.w3.org/2001/XMLSchema" xmlns:xs="http://www.w3.org/2001/XMLSchema" xmlns:p="http://schemas.microsoft.com/office/2006/metadata/properties" xmlns:ns2="21784d2d-e399-40c3-87fb-5f6b5f580e80" targetNamespace="http://schemas.microsoft.com/office/2006/metadata/properties" ma:root="true" ma:fieldsID="205dd33946e9804eed0f1d363ccac74d" ns2:_="">
    <xsd:import namespace="21784d2d-e399-40c3-87fb-5f6b5f580e80"/>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784d2d-e399-40c3-87fb-5f6b5f580e80" elementFormDefault="qualified">
    <xsd:import namespace="http://schemas.microsoft.com/office/2006/documentManagement/types"/>
    <xsd:import namespace="http://schemas.microsoft.com/office/infopath/2007/PartnerControls"/>
    <xsd:element name="Category" ma:index="8" nillable="true" ma:displayName="カテゴリ" ma:internalName="Category">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B98E23-2BF5-47DC-ACC7-3032C3E5A4FB}">
  <ds:schemaRefs>
    <ds:schemaRef ds:uri="http://schemas.microsoft.com/office/2006/metadata/properties"/>
    <ds:schemaRef ds:uri="http://schemas.microsoft.com/office/infopath/2007/PartnerControls"/>
    <ds:schemaRef ds:uri="21784d2d-e399-40c3-87fb-5f6b5f580e80"/>
  </ds:schemaRefs>
</ds:datastoreItem>
</file>

<file path=customXml/itemProps2.xml><?xml version="1.0" encoding="utf-8"?>
<ds:datastoreItem xmlns:ds="http://schemas.openxmlformats.org/officeDocument/2006/customXml" ds:itemID="{22D5AF5F-9FDE-47C9-9D90-344986713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784d2d-e399-40c3-87fb-5f6b5f580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FBACA25-42E6-46A3-9C8C-768483060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PMS(input)</vt:lpstr>
      <vt:lpstr>PMS(calc_process)</vt:lpstr>
      <vt:lpstr>'PMS(calc_process)'!Print_Area</vt:lpstr>
      <vt:lpstr>'PMS(input)'!Print_Area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2017-06-15T03:37:58Z</cp:lastPrinted>
  <dcterms:created xsi:type="dcterms:W3CDTF">2012-01-13T02:28:29Z</dcterms:created>
  <dcterms:modified xsi:type="dcterms:W3CDTF">2017-10-19T11:32:03Z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0x010100F4FD3D12D13DAE428EFD0D677DB582DE</vt:lpwstr>
  </property>
</Properties>
</file>