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azabu\project\2017\P170282801_平成30年度二国間クレジット制度の効率的な運用のための検討・実施事業委託業務\02_作業\02_各種申請\01_Methodology\08_ID\ID_PM022(工営_貫流ボイラ)\3_public_comment_辺見確認済\"/>
    </mc:Choice>
  </mc:AlternateContent>
  <bookViews>
    <workbookView xWindow="0" yWindow="0" windowWidth="19200" windowHeight="10950" tabRatio="587"/>
  </bookViews>
  <sheets>
    <sheet name="PMS(input)" sheetId="30" r:id="rId1"/>
    <sheet name="PMS(calc_process)" sheetId="31" r:id="rId2"/>
  </sheets>
  <definedNames>
    <definedName name="_xlnm.Print_Area" localSheetId="1">'PMS(calc_process)'!$A$1:$I$42</definedName>
    <definedName name="_xlnm.Print_Area" localSheetId="0">'PMS(input)'!$A$1:$K$30</definedName>
  </definedNames>
  <calcPr calcId="152511"/>
</workbook>
</file>

<file path=xl/calcChain.xml><?xml version="1.0" encoding="utf-8"?>
<calcChain xmlns="http://schemas.openxmlformats.org/spreadsheetml/2006/main">
  <c r="G6" i="31" l="1"/>
  <c r="G18" i="31" l="1"/>
  <c r="G14" i="31"/>
  <c r="G16" i="31"/>
  <c r="G29" i="31"/>
  <c r="G8" i="31"/>
  <c r="G19" i="31"/>
  <c r="G9" i="31"/>
  <c r="G20" i="31" s="1"/>
  <c r="G21" i="31"/>
  <c r="G22" i="31"/>
  <c r="G15" i="31"/>
  <c r="G17" i="31"/>
  <c r="G30" i="31"/>
  <c r="G25" i="31"/>
  <c r="G27" i="31"/>
  <c r="G26" i="31"/>
  <c r="G28" i="31"/>
  <c r="G11" i="31"/>
  <c r="G10" i="31"/>
  <c r="I1" i="31"/>
  <c r="G24" i="31" l="1"/>
  <c r="G13" i="31"/>
  <c r="B25" i="30" s="1"/>
</calcChain>
</file>

<file path=xl/sharedStrings.xml><?xml version="1.0" encoding="utf-8"?>
<sst xmlns="http://schemas.openxmlformats.org/spreadsheetml/2006/main" count="201" uniqueCount="146">
  <si>
    <t>Value</t>
    <phoneticPr fontId="2"/>
  </si>
  <si>
    <t>Units</t>
    <phoneticPr fontId="2"/>
  </si>
  <si>
    <t>1. Calculations for emission reductions</t>
    <phoneticPr fontId="2"/>
  </si>
  <si>
    <t>2. Selected default values, etc.</t>
    <phoneticPr fontId="2"/>
  </si>
  <si>
    <t>3. Calculations for reference emissions</t>
    <phoneticPr fontId="2"/>
  </si>
  <si>
    <t>4. Calculations of the project emissions</t>
    <phoneticPr fontId="2"/>
  </si>
  <si>
    <t>Fuel type</t>
    <phoneticPr fontId="2"/>
  </si>
  <si>
    <t>Parameter</t>
  </si>
  <si>
    <t>[List of Default Values]</t>
    <phoneticPr fontId="2"/>
  </si>
  <si>
    <r>
      <t xml:space="preserve">Table 1: Parameters to be monitored </t>
    </r>
    <r>
      <rPr>
        <b/>
        <i/>
        <sz val="14"/>
        <color indexed="8"/>
        <rFont val="Arial"/>
        <family val="2"/>
      </rPr>
      <t>ex post</t>
    </r>
    <phoneticPr fontId="2"/>
  </si>
  <si>
    <r>
      <t xml:space="preserve">Table 2: Project-specific parameters to be fixed </t>
    </r>
    <r>
      <rPr>
        <b/>
        <i/>
        <sz val="14"/>
        <color indexed="8"/>
        <rFont val="Arial"/>
        <family val="2"/>
      </rPr>
      <t>ex ante</t>
    </r>
    <phoneticPr fontId="2"/>
  </si>
  <si>
    <r>
      <t xml:space="preserve">Table3: </t>
    </r>
    <r>
      <rPr>
        <b/>
        <i/>
        <sz val="14"/>
        <color indexed="8"/>
        <rFont val="Arial"/>
        <family val="2"/>
      </rPr>
      <t>Ex-ante</t>
    </r>
    <r>
      <rPr>
        <b/>
        <sz val="14"/>
        <color indexed="8"/>
        <rFont val="Arial"/>
        <family val="2"/>
      </rPr>
      <t xml:space="preserve"> estimation of CO</t>
    </r>
    <r>
      <rPr>
        <b/>
        <vertAlign val="subscript"/>
        <sz val="14"/>
        <color indexed="8"/>
        <rFont val="Arial"/>
        <family val="2"/>
      </rPr>
      <t>2</t>
    </r>
    <r>
      <rPr>
        <b/>
        <sz val="14"/>
        <color indexed="8"/>
        <rFont val="Arial"/>
        <family val="2"/>
      </rPr>
      <t xml:space="preserve"> emission reductions</t>
    </r>
    <phoneticPr fontId="2"/>
  </si>
  <si>
    <t>[Monitoring option]</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</si>
  <si>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</si>
  <si>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</si>
  <si>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</si>
  <si>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</si>
  <si>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</si>
  <si>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</si>
  <si>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</si>
  <si>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</si>
  <si>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</si>
  <si>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</si>
  <si>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</si>
  <si>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</si>
  <si>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</si>
  <si>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</si>
  <si>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</si>
  <si>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</si>
  <si>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</si>
  <si>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</si>
  <si>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</si>
  <si>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</si>
  <si>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Option B</t>
    <phoneticPr fontId="2"/>
  </si>
  <si>
    <t>Option A</t>
    <phoneticPr fontId="2"/>
  </si>
  <si>
    <t>Based on public data which is measured by entities other than the project participants (Data used: publicly recognized data such as statistical data and specifications)</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</si>
  <si>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</si>
  <si>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</si>
  <si>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</si>
  <si>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r>
      <t>CO</t>
    </r>
    <r>
      <rPr>
        <b/>
        <vertAlign val="subscript"/>
        <sz val="14"/>
        <color indexed="9"/>
        <rFont val="Arial"/>
        <family val="2"/>
      </rPr>
      <t>2</t>
    </r>
    <r>
      <rPr>
        <b/>
        <sz val="14"/>
        <color indexed="9"/>
        <rFont val="Arial"/>
        <family val="2"/>
      </rPr>
      <t xml:space="preserve"> emission reductions</t>
    </r>
    <phoneticPr fontId="2"/>
  </si>
  <si>
    <t xml:space="preserve">[Attachment to Proposed Methodology Form]  </t>
    <phoneticPr fontId="2"/>
  </si>
  <si>
    <t>JCM Proposed Methodology Spreadsheet Form (Calculation Process Sheet)</t>
    <phoneticPr fontId="2"/>
  </si>
  <si>
    <t>-</t>
    <phoneticPr fontId="2"/>
  </si>
  <si>
    <t>Efficiency of reference boiler</t>
    <phoneticPr fontId="2"/>
  </si>
  <si>
    <t>Blow flow rate setting of reference boiler</t>
    <phoneticPr fontId="2"/>
  </si>
  <si>
    <t>The default value set in the methodologies</t>
    <phoneticPr fontId="2"/>
  </si>
  <si>
    <t>(1)</t>
    <phoneticPr fontId="2"/>
  </si>
  <si>
    <t>Continuously</t>
    <phoneticPr fontId="2"/>
  </si>
  <si>
    <r>
      <t>tCO</t>
    </r>
    <r>
      <rPr>
        <vertAlign val="subscript"/>
        <sz val="11"/>
        <color indexed="8"/>
        <rFont val="Arial"/>
        <family val="2"/>
      </rPr>
      <t>2</t>
    </r>
    <r>
      <rPr>
        <sz val="11"/>
        <color indexed="8"/>
        <rFont val="Arial"/>
        <family val="2"/>
      </rPr>
      <t>/p</t>
    </r>
    <phoneticPr fontId="2"/>
  </si>
  <si>
    <t>Project emissions during the period p</t>
    <phoneticPr fontId="2"/>
  </si>
  <si>
    <t>Efficiency of reference boiler</t>
  </si>
  <si>
    <t>-</t>
    <phoneticPr fontId="2"/>
  </si>
  <si>
    <r>
      <t>PE</t>
    </r>
    <r>
      <rPr>
        <vertAlign val="subscript"/>
        <sz val="11"/>
        <color indexed="8"/>
        <rFont val="Arial"/>
        <family val="2"/>
      </rPr>
      <t>p</t>
    </r>
    <phoneticPr fontId="2"/>
  </si>
  <si>
    <r>
      <t>ER</t>
    </r>
    <r>
      <rPr>
        <vertAlign val="subscript"/>
        <sz val="11"/>
        <color indexed="8"/>
        <rFont val="Arial"/>
        <family val="2"/>
      </rPr>
      <t>p</t>
    </r>
    <phoneticPr fontId="2"/>
  </si>
  <si>
    <t>Blow flow rate setting of reference boiler</t>
    <phoneticPr fontId="2"/>
  </si>
  <si>
    <t>%</t>
    <phoneticPr fontId="2"/>
  </si>
  <si>
    <t>Net calorific value of natural gas</t>
    <phoneticPr fontId="2"/>
  </si>
  <si>
    <t>Net calorific value of LPG</t>
    <phoneticPr fontId="2"/>
  </si>
  <si>
    <r>
      <t>η</t>
    </r>
    <r>
      <rPr>
        <vertAlign val="subscript"/>
        <sz val="11"/>
        <color indexed="8"/>
        <rFont val="Arial"/>
        <family val="2"/>
      </rPr>
      <t>RE</t>
    </r>
    <phoneticPr fontId="2"/>
  </si>
  <si>
    <r>
      <t>BF</t>
    </r>
    <r>
      <rPr>
        <vertAlign val="subscript"/>
        <sz val="11"/>
        <color indexed="8"/>
        <rFont val="Arial"/>
        <family val="2"/>
      </rPr>
      <t>RE</t>
    </r>
    <phoneticPr fontId="2"/>
  </si>
  <si>
    <t>%</t>
    <phoneticPr fontId="2"/>
  </si>
  <si>
    <r>
      <t>GJ/Nm</t>
    </r>
    <r>
      <rPr>
        <vertAlign val="superscript"/>
        <sz val="11"/>
        <color indexed="8"/>
        <rFont val="Arial"/>
        <family val="2"/>
      </rPr>
      <t>3</t>
    </r>
    <phoneticPr fontId="2"/>
  </si>
  <si>
    <t>GJ/t</t>
    <phoneticPr fontId="2"/>
  </si>
  <si>
    <t>Option B or Option C</t>
    <phoneticPr fontId="2"/>
  </si>
  <si>
    <t>Invoice from fuel supply company or
measured data</t>
    <phoneticPr fontId="2"/>
  </si>
  <si>
    <t>t/p</t>
    <phoneticPr fontId="2"/>
  </si>
  <si>
    <t>(1) Net calorific value (lower heating value) provided by fuel supplier or boiler manufacturer, (2) IPCC default values at the lower limit in Table 1.2 of Chapter 1 of Vol. 2 of the “2006 IPCC Guidelines on National GHG Inventories” (when (1) is not available, apply (2))</t>
    <phoneticPr fontId="2"/>
  </si>
  <si>
    <t>GJ/t</t>
    <phoneticPr fontId="2"/>
  </si>
  <si>
    <t xml:space="preserve">For diesel oil </t>
    <phoneticPr fontId="2"/>
  </si>
  <si>
    <t>t/p</t>
    <phoneticPr fontId="2"/>
  </si>
  <si>
    <t>(1) Net calorific value (lower heating value) provided by fuel supplier or boiler manufacturer, (2) IPCC default values at the lower limit in Table 1.2 of Chapter 1 of Vol. 2 of the “2006 IPCC Guidelines on National GHG Inventories” (when (1) is not available, apply (2))</t>
    <phoneticPr fontId="2"/>
  </si>
  <si>
    <t>IPCC default values at the lower limit in Table 1.4 of Chapter 1 of Vol. 2 of the “2006 IPCC Guidelines on National GHG Inventories"</t>
    <phoneticPr fontId="2"/>
  </si>
  <si>
    <t>(2)</t>
    <phoneticPr fontId="2"/>
  </si>
  <si>
    <t xml:space="preserve">For diesel oil </t>
    <phoneticPr fontId="2"/>
  </si>
  <si>
    <t>Net calorific value of diesel</t>
    <phoneticPr fontId="2"/>
  </si>
  <si>
    <r>
      <t>NCV</t>
    </r>
    <r>
      <rPr>
        <vertAlign val="subscript"/>
        <sz val="14"/>
        <rFont val="Arial"/>
        <family val="2"/>
      </rPr>
      <t>i,j,PJ</t>
    </r>
    <phoneticPr fontId="2"/>
  </si>
  <si>
    <r>
      <t>GJ/Nm</t>
    </r>
    <r>
      <rPr>
        <vertAlign val="superscript"/>
        <sz val="14"/>
        <rFont val="Arial"/>
        <family val="2"/>
      </rPr>
      <t>3</t>
    </r>
    <r>
      <rPr>
        <sz val="14"/>
        <rFont val="Arial"/>
        <family val="2"/>
      </rPr>
      <t xml:space="preserve">
 or GJ/t</t>
    </r>
    <phoneticPr fontId="2"/>
  </si>
  <si>
    <r>
      <t>EF</t>
    </r>
    <r>
      <rPr>
        <vertAlign val="subscript"/>
        <sz val="14"/>
        <rFont val="Arial"/>
        <family val="2"/>
      </rPr>
      <t>i,j,PJ</t>
    </r>
    <phoneticPr fontId="2"/>
  </si>
  <si>
    <r>
      <t>tCO</t>
    </r>
    <r>
      <rPr>
        <vertAlign val="subscript"/>
        <sz val="14"/>
        <rFont val="Arial"/>
        <family val="2"/>
      </rPr>
      <t>2</t>
    </r>
    <r>
      <rPr>
        <sz val="14"/>
        <rFont val="Arial"/>
        <family val="2"/>
      </rPr>
      <t>/GJ</t>
    </r>
    <phoneticPr fontId="2"/>
  </si>
  <si>
    <r>
      <t>EF</t>
    </r>
    <r>
      <rPr>
        <vertAlign val="subscript"/>
        <sz val="14"/>
        <rFont val="Arial"/>
        <family val="2"/>
      </rPr>
      <t>RE</t>
    </r>
    <phoneticPr fontId="2"/>
  </si>
  <si>
    <r>
      <t>η</t>
    </r>
    <r>
      <rPr>
        <vertAlign val="subscript"/>
        <sz val="14"/>
        <rFont val="Arial"/>
        <family val="2"/>
      </rPr>
      <t>RE</t>
    </r>
    <phoneticPr fontId="2"/>
  </si>
  <si>
    <r>
      <t>BF</t>
    </r>
    <r>
      <rPr>
        <vertAlign val="subscript"/>
        <sz val="14"/>
        <rFont val="Arial"/>
        <family val="2"/>
      </rPr>
      <t>RE</t>
    </r>
    <phoneticPr fontId="2"/>
  </si>
  <si>
    <r>
      <t>FC</t>
    </r>
    <r>
      <rPr>
        <vertAlign val="subscript"/>
        <sz val="14"/>
        <rFont val="Arial"/>
        <family val="2"/>
      </rPr>
      <t>p,i,j,PJ</t>
    </r>
    <phoneticPr fontId="2"/>
  </si>
  <si>
    <r>
      <t>Nm</t>
    </r>
    <r>
      <rPr>
        <vertAlign val="superscript"/>
        <sz val="14"/>
        <rFont val="Arial"/>
        <family val="2"/>
      </rPr>
      <t>3</t>
    </r>
    <r>
      <rPr>
        <sz val="14"/>
        <rFont val="Arial"/>
        <family val="2"/>
      </rPr>
      <t>/p
 or t/p</t>
    </r>
    <phoneticPr fontId="2"/>
  </si>
  <si>
    <r>
      <t xml:space="preserve">[For Option B]
Data is collected and recorded from the invoices by the fuel supply company.
[For Option C]
Data is measured by measuring equipments in the factory.
- Specification of measuring equipments:
  1) Fuel flow meter is applied for measurement of fuel consumption of the project boilers.
  2) Meter is certified in compliance with national / regional / international standards on fuel flow meter.
- Measuring and recording:
</t>
    </r>
    <r>
      <rPr>
        <sz val="14"/>
        <rFont val="ＭＳ Ｐゴシック"/>
        <family val="3"/>
        <charset val="128"/>
      </rPr>
      <t>　</t>
    </r>
    <r>
      <rPr>
        <sz val="14"/>
        <rFont val="Arial"/>
        <family val="2"/>
      </rPr>
      <t xml:space="preserve">1) Measured data is automatically sent to a server where data is recorded and stored.
</t>
    </r>
    <r>
      <rPr>
        <sz val="14"/>
        <rFont val="ＭＳ Ｐゴシック"/>
        <family val="3"/>
        <charset val="128"/>
      </rPr>
      <t>　</t>
    </r>
    <r>
      <rPr>
        <sz val="14"/>
        <rFont val="Arial"/>
        <family val="2"/>
      </rPr>
      <t>2) Recorded data is checked its integrity once a month by responsible staff.
- Calibration:
 The measuring instrument(s) is replaced or calibrated at an interval following the regulations in the country in which the measuring instrument(s) is commonly used or according to the manufacturer’s recommendation, unless a type approval, manufacturer’s specification, or certification issued by an entity accredited under international/national standards for the measuring instrument(s) has been prepared by the time of installation.</t>
    </r>
    <phoneticPr fontId="2"/>
  </si>
  <si>
    <r>
      <t>tCO</t>
    </r>
    <r>
      <rPr>
        <vertAlign val="subscript"/>
        <sz val="11"/>
        <rFont val="Arial"/>
        <family val="2"/>
      </rPr>
      <t>2</t>
    </r>
    <r>
      <rPr>
        <sz val="11"/>
        <rFont val="Arial"/>
        <family val="2"/>
      </rPr>
      <t>/p</t>
    </r>
    <phoneticPr fontId="2"/>
  </si>
  <si>
    <r>
      <t>RE</t>
    </r>
    <r>
      <rPr>
        <vertAlign val="subscript"/>
        <sz val="11"/>
        <rFont val="Arial"/>
        <family val="2"/>
      </rPr>
      <t>p</t>
    </r>
    <phoneticPr fontId="2"/>
  </si>
  <si>
    <r>
      <t>Nm</t>
    </r>
    <r>
      <rPr>
        <vertAlign val="superscript"/>
        <sz val="11"/>
        <rFont val="Arial"/>
        <family val="2"/>
      </rPr>
      <t>3</t>
    </r>
    <r>
      <rPr>
        <sz val="11"/>
        <rFont val="Arial"/>
        <family val="2"/>
      </rPr>
      <t>/p or t/p</t>
    </r>
    <phoneticPr fontId="2"/>
  </si>
  <si>
    <r>
      <t>GJ/Nm</t>
    </r>
    <r>
      <rPr>
        <vertAlign val="superscript"/>
        <sz val="11"/>
        <rFont val="Arial"/>
        <family val="2"/>
      </rPr>
      <t>3</t>
    </r>
    <r>
      <rPr>
        <sz val="11"/>
        <rFont val="Arial"/>
        <family val="2"/>
      </rPr>
      <t xml:space="preserve">  or GJ/t</t>
    </r>
    <phoneticPr fontId="2"/>
  </si>
  <si>
    <r>
      <t>NCV</t>
    </r>
    <r>
      <rPr>
        <vertAlign val="subscript"/>
        <sz val="11"/>
        <rFont val="Arial"/>
        <family val="2"/>
      </rPr>
      <t>i,j,PJ</t>
    </r>
    <phoneticPr fontId="2"/>
  </si>
  <si>
    <r>
      <t>tCO</t>
    </r>
    <r>
      <rPr>
        <vertAlign val="subscript"/>
        <sz val="11"/>
        <rFont val="Arial"/>
        <family val="2"/>
      </rPr>
      <t>2</t>
    </r>
    <r>
      <rPr>
        <sz val="11"/>
        <rFont val="Arial"/>
        <family val="2"/>
      </rPr>
      <t>/GJ</t>
    </r>
    <phoneticPr fontId="2"/>
  </si>
  <si>
    <r>
      <t>EF</t>
    </r>
    <r>
      <rPr>
        <vertAlign val="subscript"/>
        <sz val="11"/>
        <rFont val="Arial"/>
        <family val="2"/>
      </rPr>
      <t>RE</t>
    </r>
    <phoneticPr fontId="2"/>
  </si>
  <si>
    <r>
      <t>η</t>
    </r>
    <r>
      <rPr>
        <vertAlign val="subscript"/>
        <sz val="11"/>
        <rFont val="Arial"/>
        <family val="2"/>
      </rPr>
      <t>RE</t>
    </r>
    <phoneticPr fontId="2"/>
  </si>
  <si>
    <r>
      <t>BF</t>
    </r>
    <r>
      <rPr>
        <vertAlign val="subscript"/>
        <sz val="11"/>
        <rFont val="Arial"/>
        <family val="2"/>
      </rPr>
      <t>RE</t>
    </r>
    <phoneticPr fontId="2"/>
  </si>
  <si>
    <r>
      <t>GJ/Nm</t>
    </r>
    <r>
      <rPr>
        <vertAlign val="superscript"/>
        <sz val="11"/>
        <rFont val="Arial"/>
        <family val="2"/>
      </rPr>
      <t>3</t>
    </r>
    <r>
      <rPr>
        <sz val="11"/>
        <rFont val="Arial"/>
        <family val="2"/>
      </rPr>
      <t xml:space="preserve"> or GJ/t</t>
    </r>
    <phoneticPr fontId="2"/>
  </si>
  <si>
    <r>
      <t>EF</t>
    </r>
    <r>
      <rPr>
        <vertAlign val="subscript"/>
        <sz val="11"/>
        <rFont val="Arial"/>
        <family val="2"/>
      </rPr>
      <t>i,j,PJ</t>
    </r>
    <phoneticPr fontId="2"/>
  </si>
  <si>
    <r>
      <t>CO</t>
    </r>
    <r>
      <rPr>
        <vertAlign val="subscript"/>
        <sz val="11"/>
        <rFont val="Arial"/>
        <family val="2"/>
      </rPr>
      <t>2</t>
    </r>
    <r>
      <rPr>
        <sz val="11"/>
        <rFont val="Arial"/>
        <family val="2"/>
      </rPr>
      <t xml:space="preserve"> emission factor of natural gas</t>
    </r>
    <phoneticPr fontId="2"/>
  </si>
  <si>
    <r>
      <t>CO</t>
    </r>
    <r>
      <rPr>
        <vertAlign val="subscript"/>
        <sz val="11"/>
        <rFont val="Arial"/>
        <family val="2"/>
      </rPr>
      <t>2</t>
    </r>
    <r>
      <rPr>
        <sz val="11"/>
        <rFont val="Arial"/>
        <family val="2"/>
      </rPr>
      <t xml:space="preserve"> emission factor of LPG</t>
    </r>
    <phoneticPr fontId="2"/>
  </si>
  <si>
    <r>
      <t>CO</t>
    </r>
    <r>
      <rPr>
        <vertAlign val="subscript"/>
        <sz val="11"/>
        <rFont val="Arial"/>
        <family val="2"/>
      </rPr>
      <t>2</t>
    </r>
    <r>
      <rPr>
        <sz val="11"/>
        <rFont val="Arial"/>
        <family val="2"/>
      </rPr>
      <t xml:space="preserve"> emission factor of diesel</t>
    </r>
    <phoneticPr fontId="2"/>
  </si>
  <si>
    <r>
      <t>CO</t>
    </r>
    <r>
      <rPr>
        <vertAlign val="subscript"/>
        <sz val="11"/>
        <rFont val="Arial"/>
        <family val="2"/>
      </rPr>
      <t>2</t>
    </r>
    <r>
      <rPr>
        <sz val="11"/>
        <rFont val="Arial"/>
        <family val="2"/>
      </rPr>
      <t xml:space="preserve"> emission factor of HFO</t>
    </r>
    <phoneticPr fontId="2"/>
  </si>
  <si>
    <r>
      <t>CO</t>
    </r>
    <r>
      <rPr>
        <vertAlign val="subscript"/>
        <sz val="11"/>
        <rFont val="Arial"/>
        <family val="2"/>
      </rPr>
      <t>2</t>
    </r>
    <r>
      <rPr>
        <sz val="11"/>
        <rFont val="Arial"/>
        <family val="2"/>
      </rPr>
      <t xml:space="preserve"> emission factor of Coal</t>
    </r>
    <phoneticPr fontId="2"/>
  </si>
  <si>
    <t>JCM_ID_F_PMS_ver01.1</t>
    <phoneticPr fontId="2"/>
  </si>
  <si>
    <t>For natural gas or LPG</t>
    <phoneticPr fontId="2"/>
  </si>
  <si>
    <t>For natural gas or LPG</t>
    <phoneticPr fontId="2"/>
  </si>
  <si>
    <r>
      <t>NCV</t>
    </r>
    <r>
      <rPr>
        <vertAlign val="subscript"/>
        <sz val="11"/>
        <rFont val="Arial"/>
        <family val="2"/>
      </rPr>
      <t>i,j,PJ</t>
    </r>
    <phoneticPr fontId="2"/>
  </si>
  <si>
    <r>
      <t xml:space="preserve">JCM Proposed Methodology Spreadsheet Form (input sheet) </t>
    </r>
    <r>
      <rPr>
        <b/>
        <sz val="12"/>
        <color indexed="9"/>
        <rFont val="Arial"/>
        <family val="2"/>
      </rPr>
      <t xml:space="preserve">[Attachment to Proposed Methodology Form]  </t>
    </r>
    <phoneticPr fontId="2"/>
  </si>
  <si>
    <r>
      <t>CO</t>
    </r>
    <r>
      <rPr>
        <vertAlign val="subscript"/>
        <sz val="14"/>
        <rFont val="Arial"/>
        <family val="2"/>
      </rPr>
      <t>2</t>
    </r>
    <r>
      <rPr>
        <sz val="14"/>
        <rFont val="Arial"/>
        <family val="2"/>
      </rPr>
      <t xml:space="preserve"> emission factor of fuel used by the project boiler </t>
    </r>
    <r>
      <rPr>
        <i/>
        <sz val="14"/>
        <rFont val="Arial"/>
        <family val="2"/>
      </rPr>
      <t>i</t>
    </r>
    <r>
      <rPr>
        <sz val="14"/>
        <rFont val="Arial"/>
        <family val="2"/>
      </rPr>
      <t xml:space="preserve"> for the fuel type </t>
    </r>
    <r>
      <rPr>
        <i/>
        <sz val="14"/>
        <rFont val="Arial"/>
        <family val="2"/>
      </rPr>
      <t>j</t>
    </r>
    <phoneticPr fontId="2"/>
  </si>
  <si>
    <r>
      <t xml:space="preserve">Emission reductions during the period </t>
    </r>
    <r>
      <rPr>
        <i/>
        <sz val="11"/>
        <color indexed="8"/>
        <rFont val="Arial"/>
        <family val="2"/>
      </rPr>
      <t>p</t>
    </r>
    <phoneticPr fontId="2"/>
  </si>
  <si>
    <r>
      <t xml:space="preserve">Reference emissions during the period </t>
    </r>
    <r>
      <rPr>
        <i/>
        <sz val="11"/>
        <color indexed="8"/>
        <rFont val="Arial"/>
        <family val="2"/>
      </rPr>
      <t>p</t>
    </r>
    <phoneticPr fontId="2"/>
  </si>
  <si>
    <r>
      <t xml:space="preserve">Fuel consumption of project boiler </t>
    </r>
    <r>
      <rPr>
        <i/>
        <sz val="11"/>
        <rFont val="Arial"/>
        <family val="2"/>
      </rPr>
      <t>i</t>
    </r>
    <r>
      <rPr>
        <sz val="11"/>
        <rFont val="Arial"/>
        <family val="2"/>
      </rPr>
      <t xml:space="preserve"> using the fuel type</t>
    </r>
    <r>
      <rPr>
        <i/>
        <sz val="11"/>
        <rFont val="Arial"/>
        <family val="2"/>
      </rPr>
      <t xml:space="preserve"> j</t>
    </r>
    <r>
      <rPr>
        <sz val="11"/>
        <rFont val="Arial"/>
        <family val="2"/>
      </rPr>
      <t xml:space="preserve"> during the period </t>
    </r>
    <r>
      <rPr>
        <i/>
        <sz val="11"/>
        <rFont val="Arial"/>
        <family val="2"/>
      </rPr>
      <t>p</t>
    </r>
    <r>
      <rPr>
        <sz val="11"/>
        <rFont val="Arial"/>
        <family val="2"/>
      </rPr>
      <t xml:space="preserve"> (for natural gas or LPG)</t>
    </r>
    <phoneticPr fontId="2"/>
  </si>
  <si>
    <r>
      <t>Fuel consumption of project boiler</t>
    </r>
    <r>
      <rPr>
        <i/>
        <sz val="11"/>
        <rFont val="Arial"/>
        <family val="2"/>
      </rPr>
      <t xml:space="preserve"> i</t>
    </r>
    <r>
      <rPr>
        <sz val="11"/>
        <rFont val="Arial"/>
        <family val="2"/>
      </rPr>
      <t xml:space="preserve"> using the fuel type </t>
    </r>
    <r>
      <rPr>
        <i/>
        <sz val="11"/>
        <rFont val="Arial"/>
        <family val="2"/>
      </rPr>
      <t xml:space="preserve">j </t>
    </r>
    <r>
      <rPr>
        <sz val="11"/>
        <rFont val="Arial"/>
        <family val="2"/>
      </rPr>
      <t xml:space="preserve">during the period </t>
    </r>
    <r>
      <rPr>
        <i/>
        <sz val="11"/>
        <rFont val="Arial"/>
        <family val="2"/>
      </rPr>
      <t>p</t>
    </r>
    <r>
      <rPr>
        <sz val="11"/>
        <rFont val="Arial"/>
        <family val="2"/>
      </rPr>
      <t xml:space="preserve"> (for diesel oil)</t>
    </r>
    <phoneticPr fontId="2"/>
  </si>
  <si>
    <r>
      <t>Blow flow rate setting of project boiler</t>
    </r>
    <r>
      <rPr>
        <i/>
        <sz val="11"/>
        <color indexed="8"/>
        <rFont val="Arial"/>
        <family val="2"/>
      </rPr>
      <t/>
    </r>
    <phoneticPr fontId="2"/>
  </si>
  <si>
    <r>
      <t>BF</t>
    </r>
    <r>
      <rPr>
        <vertAlign val="subscript"/>
        <sz val="11"/>
        <rFont val="Arial"/>
        <family val="2"/>
      </rPr>
      <t>i,PJ</t>
    </r>
    <phoneticPr fontId="2"/>
  </si>
  <si>
    <r>
      <t xml:space="preserve">Fuel consumption of project boiler </t>
    </r>
    <r>
      <rPr>
        <i/>
        <sz val="11"/>
        <rFont val="Arial"/>
        <family val="2"/>
      </rPr>
      <t>i</t>
    </r>
    <r>
      <rPr>
        <sz val="11"/>
        <rFont val="Arial"/>
        <family val="2"/>
      </rPr>
      <t xml:space="preserve"> using the fuel type </t>
    </r>
    <r>
      <rPr>
        <i/>
        <sz val="11"/>
        <rFont val="Arial"/>
        <family val="2"/>
      </rPr>
      <t xml:space="preserve">j </t>
    </r>
    <r>
      <rPr>
        <sz val="11"/>
        <rFont val="Arial"/>
        <family val="2"/>
      </rPr>
      <t xml:space="preserve">during the period </t>
    </r>
    <r>
      <rPr>
        <i/>
        <sz val="11"/>
        <rFont val="Arial"/>
        <family val="2"/>
      </rPr>
      <t>p</t>
    </r>
    <r>
      <rPr>
        <sz val="11"/>
        <rFont val="Arial"/>
        <family val="2"/>
      </rPr>
      <t xml:space="preserve"> (for natural gas or LPG)</t>
    </r>
    <phoneticPr fontId="2"/>
  </si>
  <si>
    <r>
      <t xml:space="preserve">Fuel consumption of project boiler </t>
    </r>
    <r>
      <rPr>
        <i/>
        <sz val="11"/>
        <rFont val="Arial"/>
        <family val="2"/>
      </rPr>
      <t>i</t>
    </r>
    <r>
      <rPr>
        <sz val="11"/>
        <rFont val="Arial"/>
        <family val="2"/>
      </rPr>
      <t xml:space="preserve"> using the fuel type </t>
    </r>
    <r>
      <rPr>
        <i/>
        <sz val="11"/>
        <rFont val="Arial"/>
        <family val="2"/>
      </rPr>
      <t>j</t>
    </r>
    <r>
      <rPr>
        <sz val="11"/>
        <rFont val="Arial"/>
        <family val="2"/>
      </rPr>
      <t xml:space="preserve"> during the period </t>
    </r>
    <r>
      <rPr>
        <i/>
        <sz val="11"/>
        <rFont val="Arial"/>
        <family val="2"/>
      </rPr>
      <t>p</t>
    </r>
    <r>
      <rPr>
        <sz val="11"/>
        <rFont val="Arial"/>
        <family val="2"/>
      </rPr>
      <t xml:space="preserve"> (for diesel oil)</t>
    </r>
    <phoneticPr fontId="2"/>
  </si>
  <si>
    <r>
      <t>CO</t>
    </r>
    <r>
      <rPr>
        <vertAlign val="subscript"/>
        <sz val="11"/>
        <rFont val="Arial"/>
        <family val="2"/>
      </rPr>
      <t>2</t>
    </r>
    <r>
      <rPr>
        <sz val="11"/>
        <rFont val="Arial"/>
        <family val="2"/>
      </rPr>
      <t xml:space="preserve"> emission factor of fuel used by the project boiler </t>
    </r>
    <r>
      <rPr>
        <i/>
        <sz val="11"/>
        <rFont val="Arial"/>
        <family val="2"/>
      </rPr>
      <t>i</t>
    </r>
    <r>
      <rPr>
        <sz val="11"/>
        <rFont val="Arial"/>
        <family val="2"/>
      </rPr>
      <t xml:space="preserve"> for the fuel type </t>
    </r>
    <r>
      <rPr>
        <i/>
        <sz val="11"/>
        <rFont val="Arial"/>
        <family val="2"/>
      </rPr>
      <t xml:space="preserve">j </t>
    </r>
    <r>
      <rPr>
        <sz val="11"/>
        <rFont val="Arial"/>
        <family val="2"/>
      </rPr>
      <t>(for natural gas or LPG)</t>
    </r>
    <phoneticPr fontId="2"/>
  </si>
  <si>
    <r>
      <t>CO</t>
    </r>
    <r>
      <rPr>
        <vertAlign val="subscript"/>
        <sz val="11"/>
        <rFont val="Arial"/>
        <family val="2"/>
      </rPr>
      <t>2</t>
    </r>
    <r>
      <rPr>
        <sz val="11"/>
        <rFont val="Arial"/>
        <family val="2"/>
      </rPr>
      <t xml:space="preserve"> emission factor of fuel used by the project boiler </t>
    </r>
    <r>
      <rPr>
        <i/>
        <sz val="11"/>
        <rFont val="Arial"/>
        <family val="2"/>
      </rPr>
      <t>i</t>
    </r>
    <r>
      <rPr>
        <sz val="11"/>
        <rFont val="Arial"/>
        <family val="2"/>
      </rPr>
      <t xml:space="preserve"> for the fuel type </t>
    </r>
    <r>
      <rPr>
        <i/>
        <sz val="11"/>
        <rFont val="Arial"/>
        <family val="2"/>
      </rPr>
      <t>j</t>
    </r>
    <r>
      <rPr>
        <sz val="11"/>
        <rFont val="Arial"/>
        <family val="2"/>
      </rPr>
      <t xml:space="preserve"> (for diesel oil)</t>
    </r>
    <phoneticPr fontId="2"/>
  </si>
  <si>
    <r>
      <t xml:space="preserve">Efficiency of project boiler </t>
    </r>
    <r>
      <rPr>
        <i/>
        <sz val="11"/>
        <color theme="1"/>
        <rFont val="Arial"/>
        <family val="2"/>
      </rPr>
      <t>i</t>
    </r>
    <r>
      <rPr>
        <sz val="11"/>
        <color rgb="FFFF0000"/>
        <rFont val="Arial"/>
        <family val="2"/>
      </rPr>
      <t/>
    </r>
    <phoneticPr fontId="2"/>
  </si>
  <si>
    <r>
      <t>η</t>
    </r>
    <r>
      <rPr>
        <vertAlign val="subscript"/>
        <sz val="11"/>
        <rFont val="Arial"/>
        <family val="2"/>
      </rPr>
      <t>i,PJ</t>
    </r>
    <phoneticPr fontId="2"/>
  </si>
  <si>
    <r>
      <t>η</t>
    </r>
    <r>
      <rPr>
        <vertAlign val="subscript"/>
        <sz val="14"/>
        <rFont val="Arial"/>
        <family val="2"/>
      </rPr>
      <t>i,PJ</t>
    </r>
    <phoneticPr fontId="2"/>
  </si>
  <si>
    <r>
      <t xml:space="preserve">Efficiency of project boiler </t>
    </r>
    <r>
      <rPr>
        <i/>
        <sz val="14"/>
        <rFont val="Arial"/>
        <family val="2"/>
      </rPr>
      <t>i</t>
    </r>
    <r>
      <rPr>
        <sz val="14"/>
        <color rgb="FFFF0000"/>
        <rFont val="Arial"/>
        <family val="2"/>
      </rPr>
      <t/>
    </r>
    <phoneticPr fontId="2"/>
  </si>
  <si>
    <r>
      <t>η</t>
    </r>
    <r>
      <rPr>
        <vertAlign val="subscript"/>
        <sz val="11"/>
        <rFont val="Arial"/>
        <family val="2"/>
      </rPr>
      <t>i,PJ</t>
    </r>
    <phoneticPr fontId="2"/>
  </si>
  <si>
    <r>
      <t xml:space="preserve">The amount of fuel consumption of project boiler </t>
    </r>
    <r>
      <rPr>
        <i/>
        <sz val="14"/>
        <rFont val="Arial"/>
        <family val="2"/>
      </rPr>
      <t>i</t>
    </r>
    <r>
      <rPr>
        <sz val="14"/>
        <rFont val="Arial"/>
        <family val="2"/>
      </rPr>
      <t xml:space="preserve"> using the fuel type </t>
    </r>
    <r>
      <rPr>
        <i/>
        <sz val="14"/>
        <rFont val="Arial"/>
        <family val="2"/>
      </rPr>
      <t>j</t>
    </r>
    <r>
      <rPr>
        <sz val="14"/>
        <rFont val="Arial"/>
        <family val="2"/>
      </rPr>
      <t xml:space="preserve"> (=natural gas or LPG) during the period </t>
    </r>
    <r>
      <rPr>
        <i/>
        <sz val="14"/>
        <rFont val="Arial"/>
        <family val="2"/>
      </rPr>
      <t>p</t>
    </r>
    <phoneticPr fontId="2"/>
  </si>
  <si>
    <r>
      <t xml:space="preserve">The amount of fuel consumption of project boiler </t>
    </r>
    <r>
      <rPr>
        <i/>
        <sz val="14"/>
        <rFont val="Arial"/>
        <family val="2"/>
      </rPr>
      <t>i</t>
    </r>
    <r>
      <rPr>
        <sz val="14"/>
        <rFont val="Arial"/>
        <family val="2"/>
      </rPr>
      <t xml:space="preserve"> using the fuel type </t>
    </r>
    <r>
      <rPr>
        <i/>
        <sz val="14"/>
        <rFont val="Arial"/>
        <family val="2"/>
      </rPr>
      <t>j</t>
    </r>
    <r>
      <rPr>
        <sz val="14"/>
        <rFont val="Arial"/>
        <family val="2"/>
      </rPr>
      <t xml:space="preserve"> (=diesel oil) during the period </t>
    </r>
    <r>
      <rPr>
        <i/>
        <sz val="14"/>
        <rFont val="Arial"/>
        <family val="2"/>
      </rPr>
      <t>p</t>
    </r>
    <phoneticPr fontId="2"/>
  </si>
  <si>
    <r>
      <t xml:space="preserve">Net calorific value of fuel used by the project boiler </t>
    </r>
    <r>
      <rPr>
        <i/>
        <sz val="14"/>
        <rFont val="Arial"/>
        <family val="2"/>
      </rPr>
      <t xml:space="preserve">i </t>
    </r>
    <r>
      <rPr>
        <sz val="14"/>
        <rFont val="Arial"/>
        <family val="2"/>
      </rPr>
      <t>for the fuel type</t>
    </r>
    <r>
      <rPr>
        <i/>
        <sz val="14"/>
        <rFont val="Arial"/>
        <family val="2"/>
      </rPr>
      <t xml:space="preserve"> j </t>
    </r>
    <phoneticPr fontId="2"/>
  </si>
  <si>
    <r>
      <t xml:space="preserve">Net calorific value of fuel used by the project boiler </t>
    </r>
    <r>
      <rPr>
        <i/>
        <sz val="14"/>
        <rFont val="Arial"/>
        <family val="2"/>
      </rPr>
      <t>i</t>
    </r>
    <r>
      <rPr>
        <sz val="14"/>
        <rFont val="Arial"/>
        <family val="2"/>
      </rPr>
      <t xml:space="preserve"> for the fuel type</t>
    </r>
    <r>
      <rPr>
        <i/>
        <sz val="14"/>
        <rFont val="Arial"/>
        <family val="2"/>
      </rPr>
      <t xml:space="preserve"> j </t>
    </r>
    <phoneticPr fontId="2"/>
  </si>
  <si>
    <r>
      <t>CO</t>
    </r>
    <r>
      <rPr>
        <vertAlign val="subscript"/>
        <sz val="14"/>
        <rFont val="Arial"/>
        <family val="2"/>
      </rPr>
      <t>2</t>
    </r>
    <r>
      <rPr>
        <sz val="14"/>
        <rFont val="Arial"/>
        <family val="2"/>
      </rPr>
      <t xml:space="preserve"> emission factor of fuel used by reference boiler</t>
    </r>
    <phoneticPr fontId="2"/>
  </si>
  <si>
    <r>
      <t>BF</t>
    </r>
    <r>
      <rPr>
        <vertAlign val="subscript"/>
        <sz val="14"/>
        <rFont val="Arial"/>
        <family val="2"/>
      </rPr>
      <t>i,PJ</t>
    </r>
    <phoneticPr fontId="2"/>
  </si>
  <si>
    <t>Blow flow rate setting specified in the boiler water treatment program for a water purification/demineralization system such as RO based on the test result</t>
    <phoneticPr fontId="2"/>
  </si>
  <si>
    <t>Blow flow rate specified in the boiler water treatment program for a water softener based on the test result</t>
    <phoneticPr fontId="2"/>
  </si>
  <si>
    <r>
      <t>tCO</t>
    </r>
    <r>
      <rPr>
        <vertAlign val="subscript"/>
        <sz val="14"/>
        <rFont val="Arial"/>
        <family val="2"/>
      </rPr>
      <t>2</t>
    </r>
    <r>
      <rPr>
        <sz val="14"/>
        <rFont val="Arial"/>
        <family val="2"/>
      </rPr>
      <t>/p</t>
    </r>
    <phoneticPr fontId="2"/>
  </si>
  <si>
    <r>
      <t>IPCC default values at the lower limit in Table 1.4 of Chapter 1 of Vol. 2 of the “2006 IPCC Guidelines on National GHG Inventories"
In case the project boiler replaces the existing boiler or the planned boiler whose plan is once approved officially such as with boiler installation permit or environmental impact assessment, the fuel of the existing or planned boiler is applied.
Otherwise, the value is the same with EF</t>
    </r>
    <r>
      <rPr>
        <vertAlign val="subscript"/>
        <sz val="14"/>
        <rFont val="Arial"/>
        <family val="2"/>
      </rPr>
      <t>i,j,PJ</t>
    </r>
    <r>
      <rPr>
        <sz val="14"/>
        <rFont val="Arial"/>
        <family val="2"/>
      </rPr>
      <t>.</t>
    </r>
    <phoneticPr fontId="2"/>
  </si>
  <si>
    <r>
      <t>In case the project boiler replaces the existing boiler or the planned boiler whose plan is once approved officially such as with boiler installation permit or environmental impact assessment, CO</t>
    </r>
    <r>
      <rPr>
        <vertAlign val="subscript"/>
        <sz val="14"/>
        <rFont val="Arial"/>
        <family val="2"/>
      </rPr>
      <t>2</t>
    </r>
    <r>
      <rPr>
        <sz val="14"/>
        <rFont val="Arial"/>
        <family val="2"/>
      </rPr>
      <t xml:space="preserve"> emission factor of fuel of the existing or planned boiler is input in cell E17 of this sheet. Otherwise, the value is the same with EF</t>
    </r>
    <r>
      <rPr>
        <vertAlign val="subscript"/>
        <sz val="14"/>
        <rFont val="Arial"/>
        <family val="2"/>
      </rPr>
      <t>i,j,PJ</t>
    </r>
    <r>
      <rPr>
        <sz val="14"/>
        <rFont val="Arial"/>
        <family val="2"/>
      </rPr>
      <t>. In such cases, the cell E17 remains as zero for the purpose of automatic calculation in cell G13 of PMS(calc_process)).</t>
    </r>
    <phoneticPr fontId="2"/>
  </si>
  <si>
    <r>
      <t>Specifications of the project boiler or factory test data of the project boiler</t>
    </r>
    <r>
      <rPr>
        <sz val="14"/>
        <color rgb="FFFF0000"/>
        <rFont val="Arial"/>
        <family val="2"/>
      </rPr>
      <t xml:space="preserve"> </t>
    </r>
    <r>
      <rPr>
        <sz val="14"/>
        <rFont val="Arial"/>
        <family val="2"/>
      </rPr>
      <t>by the manufacturer</t>
    </r>
    <phoneticPr fontId="2"/>
  </si>
  <si>
    <r>
      <t xml:space="preserve">Net calorific value of fuel used by the project boiler </t>
    </r>
    <r>
      <rPr>
        <i/>
        <sz val="11"/>
        <rFont val="Arial"/>
        <family val="2"/>
      </rPr>
      <t>i</t>
    </r>
    <r>
      <rPr>
        <sz val="11"/>
        <rFont val="Arial"/>
        <family val="2"/>
      </rPr>
      <t xml:space="preserve"> for the fuel type </t>
    </r>
    <r>
      <rPr>
        <i/>
        <sz val="11"/>
        <rFont val="Arial"/>
        <family val="2"/>
      </rPr>
      <t>j</t>
    </r>
    <r>
      <rPr>
        <sz val="11"/>
        <rFont val="Arial"/>
        <family val="2"/>
      </rPr>
      <t xml:space="preserve"> (for natural gas or LPG)</t>
    </r>
    <phoneticPr fontId="2"/>
  </si>
  <si>
    <r>
      <t xml:space="preserve">Net calorific value of fuel used by the project boiler </t>
    </r>
    <r>
      <rPr>
        <i/>
        <sz val="11"/>
        <rFont val="Arial"/>
        <family val="2"/>
      </rPr>
      <t>i</t>
    </r>
    <r>
      <rPr>
        <sz val="11"/>
        <rFont val="Arial"/>
        <family val="2"/>
      </rPr>
      <t xml:space="preserve"> for the fuel type </t>
    </r>
    <r>
      <rPr>
        <i/>
        <sz val="11"/>
        <rFont val="Arial"/>
        <family val="2"/>
      </rPr>
      <t>j</t>
    </r>
    <r>
      <rPr>
        <sz val="11"/>
        <rFont val="Arial"/>
        <family val="2"/>
      </rPr>
      <t xml:space="preserve"> (for diesel oil)</t>
    </r>
    <phoneticPr fontId="2"/>
  </si>
  <si>
    <r>
      <t xml:space="preserve">Net calorific value of fuel used by the project boiler </t>
    </r>
    <r>
      <rPr>
        <i/>
        <sz val="11"/>
        <rFont val="Arial"/>
        <family val="2"/>
      </rPr>
      <t>i</t>
    </r>
    <r>
      <rPr>
        <sz val="11"/>
        <rFont val="Arial"/>
        <family val="2"/>
      </rPr>
      <t xml:space="preserve"> for the fuel type </t>
    </r>
    <r>
      <rPr>
        <i/>
        <sz val="11"/>
        <rFont val="Arial"/>
        <family val="2"/>
      </rPr>
      <t>j</t>
    </r>
    <r>
      <rPr>
        <sz val="11"/>
        <rFont val="Arial"/>
        <family val="2"/>
      </rPr>
      <t xml:space="preserve"> (for natural gas or LPG)</t>
    </r>
    <phoneticPr fontId="2"/>
  </si>
  <si>
    <r>
      <t xml:space="preserve">Net calorific value of fuel used by the project boiler </t>
    </r>
    <r>
      <rPr>
        <i/>
        <sz val="11"/>
        <rFont val="Arial"/>
        <family val="2"/>
      </rPr>
      <t>i</t>
    </r>
    <r>
      <rPr>
        <sz val="11"/>
        <rFont val="Arial"/>
        <family val="2"/>
      </rPr>
      <t xml:space="preserve"> for the fuel type </t>
    </r>
    <r>
      <rPr>
        <i/>
        <sz val="11"/>
        <rFont val="Arial"/>
        <family val="2"/>
      </rPr>
      <t>j</t>
    </r>
    <r>
      <rPr>
        <sz val="11"/>
        <rFont val="Arial"/>
        <family val="2"/>
      </rPr>
      <t xml:space="preserve"> (for diesel oil)</t>
    </r>
    <phoneticPr fontId="2"/>
  </si>
  <si>
    <r>
      <t>CO</t>
    </r>
    <r>
      <rPr>
        <vertAlign val="subscript"/>
        <sz val="11"/>
        <rFont val="Arial"/>
        <family val="2"/>
      </rPr>
      <t>2</t>
    </r>
    <r>
      <rPr>
        <sz val="11"/>
        <rFont val="Arial"/>
        <family val="2"/>
      </rPr>
      <t xml:space="preserve"> emission factor of fuel used by the reference boiler</t>
    </r>
    <phoneticPr fontId="2"/>
  </si>
  <si>
    <r>
      <t>Efficiency of project boiler</t>
    </r>
    <r>
      <rPr>
        <i/>
        <sz val="11"/>
        <rFont val="Arial"/>
        <family val="2"/>
      </rPr>
      <t xml:space="preserve"> i</t>
    </r>
    <r>
      <rPr>
        <sz val="11"/>
        <color rgb="FFFF0000"/>
        <rFont val="Arial"/>
        <family val="2"/>
      </rPr>
      <t/>
    </r>
    <phoneticPr fontId="2"/>
  </si>
  <si>
    <r>
      <t xml:space="preserve">Blow flow rate setting of project boiler </t>
    </r>
    <r>
      <rPr>
        <i/>
        <sz val="11"/>
        <rFont val="Arial"/>
        <family val="2"/>
      </rPr>
      <t>i</t>
    </r>
    <phoneticPr fontId="2"/>
  </si>
  <si>
    <r>
      <t>FC</t>
    </r>
    <r>
      <rPr>
        <vertAlign val="subscript"/>
        <sz val="11"/>
        <rFont val="Arial"/>
        <family val="2"/>
      </rPr>
      <t>p,i,j,PJ</t>
    </r>
    <phoneticPr fontId="2"/>
  </si>
  <si>
    <r>
      <t>BF</t>
    </r>
    <r>
      <rPr>
        <vertAlign val="subscript"/>
        <sz val="11"/>
        <rFont val="Arial"/>
        <family val="2"/>
      </rPr>
      <t>i,PJ</t>
    </r>
    <phoneticPr fontId="2"/>
  </si>
  <si>
    <r>
      <t>FC</t>
    </r>
    <r>
      <rPr>
        <vertAlign val="subscript"/>
        <sz val="11"/>
        <rFont val="Arial"/>
        <family val="2"/>
      </rPr>
      <t>p,i,j,PJ</t>
    </r>
    <phoneticPr fontId="2"/>
  </si>
  <si>
    <r>
      <t xml:space="preserve">Blow flow rate setting of project boiler </t>
    </r>
    <r>
      <rPr>
        <i/>
        <sz val="14"/>
        <rFont val="Arial"/>
        <family val="2"/>
      </rPr>
      <t>i</t>
    </r>
    <r>
      <rPr>
        <sz val="14"/>
        <color rgb="FFFF0000"/>
        <rFont val="Arial"/>
        <family val="2"/>
      </rPr>
      <t/>
    </r>
    <phoneticPr fontId="2"/>
  </si>
  <si>
    <r>
      <t>CO</t>
    </r>
    <r>
      <rPr>
        <vertAlign val="subscript"/>
        <sz val="11"/>
        <rFont val="Arial"/>
        <family val="2"/>
      </rPr>
      <t>2</t>
    </r>
    <r>
      <rPr>
        <sz val="11"/>
        <rFont val="Arial"/>
        <family val="2"/>
      </rPr>
      <t xml:space="preserve"> emission factor of kerosene</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</si>
</sst>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00;[Red]\-#,##0.0000"/>
    <numFmt numFmtId="177" formatCode="0.0000_ "/>
    <numFmt numFmtId="178" formatCode="#,##0.0;[Red]\-#,##0.0"/>
  </numFmts>
  <fonts count="34"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sz val="10"/>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0"/>
      <color indexed="9"/>
      <name val="Arial"/>
      <family val="2"/>
    </font>
    <font>
      <b/>
      <sz val="14"/>
      <color indexed="9"/>
      <name val="Arial"/>
      <family val="2"/>
    </font>
    <font>
      <b/>
      <sz val="12"/>
      <color indexed="9"/>
      <name val="Arial"/>
      <family val="2"/>
    </font>
    <font>
      <b/>
      <sz val="16"/>
      <color indexed="9"/>
      <name val="Arial"/>
      <family val="2"/>
    </font>
    <font>
      <b/>
      <sz val="14"/>
      <color indexed="8"/>
      <name val="Arial"/>
      <family val="2"/>
    </font>
    <font>
      <b/>
      <i/>
      <sz val="14"/>
      <color indexed="8"/>
      <name val="Arial"/>
      <family val="2"/>
    </font>
    <font>
      <b/>
      <vertAlign val="subscript"/>
      <sz val="14"/>
      <color indexed="8"/>
      <name val="Arial"/>
      <family val="2"/>
    </font>
    <font>
      <sz val="12"/>
      <color indexed="8"/>
      <name val="Arial"/>
      <family val="2"/>
    </font>
    <font>
      <b/>
      <vertAlign val="subscript"/>
      <sz val="14"/>
      <color indexed="9"/>
      <name val="Arial"/>
      <family val="2"/>
    </font>
    <font>
      <sz val="11"/>
      <color theme="1"/>
      <name val="ＭＳ Ｐゴシック"/>
      <family val="3"/>
      <charset val="128"/>
      <scheme val="minor"/>
    </font>
    <font>
      <sz val="14"/>
      <name val="Arial"/>
      <family val="2"/>
    </font>
    <font>
      <sz val="14"/>
      <color rgb="FFFF0000"/>
      <name val="Arial"/>
      <family val="2"/>
    </font>
    <font>
      <sz val="14"/>
      <name val="ＭＳ Ｐゴシック"/>
      <family val="3"/>
      <charset val="128"/>
    </font>
    <font>
      <vertAlign val="subscript"/>
      <sz val="11"/>
      <name val="Arial"/>
      <family val="2"/>
    </font>
    <font>
      <vertAlign val="subscript"/>
      <sz val="14"/>
      <name val="Arial"/>
      <family val="2"/>
    </font>
    <font>
      <vertAlign val="superscript"/>
      <sz val="14"/>
      <name val="Arial"/>
      <family val="2"/>
    </font>
    <font>
      <vertAlign val="superscript"/>
      <sz val="11"/>
      <color indexed="8"/>
      <name val="Arial"/>
      <family val="2"/>
    </font>
    <font>
      <sz val="11"/>
      <color theme="1"/>
      <name val="Arial"/>
      <family val="2"/>
    </font>
    <font>
      <vertAlign val="superscript"/>
      <sz val="11"/>
      <name val="Arial"/>
      <family val="2"/>
    </font>
    <font>
      <sz val="10"/>
      <name val="Arial"/>
      <family val="2"/>
    </font>
    <font>
      <i/>
      <sz val="14"/>
      <name val="Arial"/>
      <family val="2"/>
    </font>
    <font>
      <i/>
      <sz val="11"/>
      <color indexed="8"/>
      <name val="Arial"/>
      <family val="2"/>
    </font>
    <font>
      <i/>
      <sz val="11"/>
      <color theme="1"/>
      <name val="Arial"/>
      <family val="2"/>
    </font>
    <font>
      <sz val="11"/>
      <color rgb="FFFF0000"/>
      <name val="Arial"/>
      <family val="2"/>
    </font>
    <font>
      <i/>
      <sz val="11"/>
      <name val="Arial"/>
      <family val="2"/>
    </font>
  </fonts>
  <fills count="9">
    <fill>
      <patternFill patternType="none"/>
    </fill>
    <fill>
      <patternFill patternType="gray125"/>
    </fill>
    <fill>
      <patternFill patternType="solid">
        <fgColor indexed="9"/>
        <bgColor indexed="64"/>
      </patternFill>
    </fill>
    <fill>
      <patternFill patternType="solid">
        <fgColor theme="9" tint="0.59999389629810485"/>
        <bgColor indexed="65"/>
      </patternFill>
    </fill>
    <fill>
      <patternFill patternType="solid">
        <fgColor rgb="FF0F243E"/>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79998168889431442"/>
        <bgColor indexed="64"/>
      </patternFill>
    </fill>
  </fills>
  <borders count="31">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style="thin">
        <color indexed="23"/>
      </left>
      <right style="thin">
        <color indexed="23"/>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23"/>
      </right>
      <top/>
      <bottom style="thin">
        <color indexed="23"/>
      </bottom>
      <diagonal/>
    </border>
    <border>
      <left style="thin">
        <color indexed="23"/>
      </left>
      <right style="medium">
        <color indexed="64"/>
      </right>
      <top style="thin">
        <color indexed="23"/>
      </top>
      <bottom style="thin">
        <color indexed="23"/>
      </bottom>
      <diagonal/>
    </border>
    <border>
      <left style="medium">
        <color indexed="64"/>
      </left>
      <right/>
      <top/>
      <bottom/>
      <diagonal/>
    </border>
    <border>
      <left/>
      <right style="medium">
        <color indexed="64"/>
      </right>
      <top/>
      <bottom/>
      <diagonal/>
    </border>
    <border>
      <left style="medium">
        <color indexed="64"/>
      </left>
      <right style="thin">
        <color indexed="23"/>
      </right>
      <top/>
      <bottom/>
      <diagonal/>
    </border>
    <border>
      <left style="thin">
        <color indexed="23"/>
      </left>
      <right/>
      <top/>
      <bottom/>
      <diagonal/>
    </border>
    <border>
      <left/>
      <right/>
      <top style="thin">
        <color indexed="23"/>
      </top>
      <bottom style="thin">
        <color indexed="23"/>
      </bottom>
      <diagonal/>
    </border>
    <border>
      <left style="thin">
        <color indexed="64"/>
      </left>
      <right/>
      <top style="thin">
        <color indexed="64"/>
      </top>
      <bottom style="thin">
        <color indexed="64"/>
      </bottom>
      <diagonal/>
    </border>
    <border>
      <left style="thin">
        <color indexed="23"/>
      </left>
      <right/>
      <top/>
      <bottom style="thin">
        <color indexed="23"/>
      </bottom>
      <diagonal/>
    </border>
    <border>
      <left/>
      <right style="thin">
        <color indexed="23"/>
      </right>
      <top/>
      <bottom style="thin">
        <color indexed="23"/>
      </bottom>
      <diagonal/>
    </border>
    <border>
      <left/>
      <right/>
      <top style="medium">
        <color indexed="64"/>
      </top>
      <bottom style="thin">
        <color indexed="23"/>
      </bottom>
      <diagonal/>
    </border>
    <border>
      <left/>
      <right/>
      <top/>
      <bottom style="thin">
        <color indexed="23"/>
      </bottom>
      <diagonal/>
    </border>
    <border>
      <left/>
      <right style="medium">
        <color indexed="64"/>
      </right>
      <top/>
      <bottom style="thin">
        <color indexed="23"/>
      </bottom>
      <diagonal/>
    </border>
    <border>
      <left style="thin">
        <color indexed="23"/>
      </left>
      <right/>
      <top style="thin">
        <color indexed="23"/>
      </top>
      <bottom style="medium">
        <color indexed="10"/>
      </bottom>
      <diagonal/>
    </border>
    <border>
      <left/>
      <right style="thin">
        <color indexed="23"/>
      </right>
      <top style="thin">
        <color indexed="23"/>
      </top>
      <bottom style="medium">
        <color indexed="10"/>
      </bottom>
      <diagonal/>
    </border>
    <border>
      <left style="medium">
        <color indexed="10"/>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s>
  <cellStyleXfs count="3">
    <xf numFmtId="0" fontId="0" fillId="0" borderId="0">
      <alignment vertical="center"/>
    </xf>
    <xf numFmtId="0" fontId="18" fillId="3" borderId="0" applyNumberFormat="0" applyBorder="0" applyAlignment="0" applyProtection="0">
      <alignment vertical="center"/>
    </xf>
    <xf numFmtId="38" fontId="1" fillId="0" borderId="0" applyFont="0" applyFill="0" applyBorder="0" applyAlignment="0" applyProtection="0">
      <alignment vertical="center"/>
    </xf>
  </cellStyleXfs>
  <cellXfs count="137">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3" fillId="2" borderId="0" xfId="0" applyFont="1" applyFill="1" applyBorder="1">
      <alignment vertical="center"/>
    </xf>
    <xf numFmtId="0" fontId="7" fillId="0" borderId="0" xfId="0" applyFont="1">
      <alignment vertical="center"/>
    </xf>
    <xf numFmtId="0" fontId="3" fillId="0" borderId="0" xfId="0" applyFont="1" applyBorder="1">
      <alignment vertical="center"/>
    </xf>
    <xf numFmtId="0" fontId="7" fillId="0" borderId="0" xfId="0" applyFont="1" applyFill="1" applyBorder="1">
      <alignment vertical="center"/>
    </xf>
    <xf numFmtId="0" fontId="3" fillId="0" borderId="0" xfId="0" applyFont="1" applyAlignment="1">
      <alignment horizontal="center" vertical="center"/>
    </xf>
    <xf numFmtId="0" fontId="3" fillId="0" borderId="5" xfId="0" applyFont="1" applyBorder="1">
      <alignment vertical="center"/>
    </xf>
    <xf numFmtId="0" fontId="3" fillId="0" borderId="13" xfId="0" applyFont="1" applyFill="1" applyBorder="1" applyAlignment="1">
      <alignment horizontal="center" vertical="center"/>
    </xf>
    <xf numFmtId="0" fontId="3" fillId="0" borderId="13" xfId="0" applyFont="1" applyBorder="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lignment vertical="center"/>
    </xf>
    <xf numFmtId="0" fontId="8" fillId="0" borderId="0" xfId="0" applyFont="1" applyFill="1" applyBorder="1">
      <alignment vertical="center"/>
    </xf>
    <xf numFmtId="0" fontId="8" fillId="0" borderId="1" xfId="0" applyFont="1" applyFill="1" applyBorder="1" applyAlignment="1">
      <alignment horizontal="left" vertical="center"/>
    </xf>
    <xf numFmtId="0" fontId="3" fillId="0" borderId="4" xfId="0" applyFont="1" applyBorder="1" applyAlignment="1">
      <alignment horizontal="center" vertical="center"/>
    </xf>
    <xf numFmtId="0" fontId="8" fillId="0" borderId="0" xfId="0" applyFont="1" applyFill="1" applyBorder="1" applyAlignment="1">
      <alignment horizontal="left" vertical="center"/>
    </xf>
    <xf numFmtId="0" fontId="3" fillId="0" borderId="0" xfId="0" applyFont="1" applyAlignment="1">
      <alignment vertical="center" wrapText="1"/>
    </xf>
    <xf numFmtId="38" fontId="3" fillId="0" borderId="0" xfId="2" applyFont="1">
      <alignment vertical="center"/>
    </xf>
    <xf numFmtId="0" fontId="3" fillId="0" borderId="0" xfId="0" applyFont="1" applyFill="1" applyBorder="1" applyAlignment="1">
      <alignment horizontal="left" vertical="center" wrapText="1"/>
    </xf>
    <xf numFmtId="0" fontId="9" fillId="0" borderId="0" xfId="0" applyFont="1">
      <alignment vertical="center"/>
    </xf>
    <xf numFmtId="0" fontId="3" fillId="0" borderId="0" xfId="0" applyFont="1" applyAlignment="1">
      <alignment horizontal="right" vertical="center"/>
    </xf>
    <xf numFmtId="0" fontId="3" fillId="0" borderId="20" xfId="0" applyFont="1" applyBorder="1">
      <alignment vertical="center"/>
    </xf>
    <xf numFmtId="0" fontId="13" fillId="0" borderId="0" xfId="0" applyFont="1" applyFill="1" applyBorder="1">
      <alignment vertical="center"/>
    </xf>
    <xf numFmtId="0" fontId="13" fillId="0" borderId="0" xfId="0" applyFont="1">
      <alignment vertical="center"/>
    </xf>
    <xf numFmtId="0" fontId="16" fillId="0" borderId="1" xfId="0" applyFont="1" applyFill="1" applyBorder="1">
      <alignment vertical="center"/>
    </xf>
    <xf numFmtId="0" fontId="8" fillId="0" borderId="1" xfId="0" applyFont="1" applyFill="1" applyBorder="1">
      <alignment vertical="center"/>
    </xf>
    <xf numFmtId="38" fontId="19" fillId="2" borderId="1" xfId="2" applyFont="1" applyFill="1" applyBorder="1">
      <alignment vertical="center"/>
    </xf>
    <xf numFmtId="0" fontId="19" fillId="0" borderId="1" xfId="0" applyFont="1" applyFill="1" applyBorder="1" applyAlignment="1">
      <alignment vertical="center" wrapText="1"/>
    </xf>
    <xf numFmtId="0" fontId="19" fillId="2" borderId="1" xfId="0" applyFont="1" applyFill="1" applyBorder="1" applyAlignment="1">
      <alignment vertical="center" wrapText="1"/>
    </xf>
    <xf numFmtId="0" fontId="19" fillId="0" borderId="1" xfId="0" applyFont="1" applyBorder="1">
      <alignment vertical="center"/>
    </xf>
    <xf numFmtId="0" fontId="3" fillId="0" borderId="0" xfId="0" applyFont="1">
      <alignment vertical="center"/>
    </xf>
    <xf numFmtId="0" fontId="8" fillId="0" borderId="29" xfId="0" applyFont="1" applyFill="1" applyBorder="1" applyAlignment="1">
      <alignment horizontal="center" vertical="center"/>
    </xf>
    <xf numFmtId="0" fontId="8" fillId="0" borderId="13" xfId="0" applyFont="1" applyFill="1" applyBorder="1" applyAlignment="1">
      <alignment horizontal="center" vertical="center"/>
    </xf>
    <xf numFmtId="0" fontId="8" fillId="0" borderId="0" xfId="0" applyFont="1">
      <alignment vertical="center"/>
    </xf>
    <xf numFmtId="0" fontId="8" fillId="0" borderId="4" xfId="0" applyFont="1" applyBorder="1">
      <alignment vertical="center"/>
    </xf>
    <xf numFmtId="0" fontId="8" fillId="0" borderId="5" xfId="0" applyFont="1" applyBorder="1">
      <alignment vertical="center"/>
    </xf>
    <xf numFmtId="0" fontId="8" fillId="0" borderId="13" xfId="0" applyFont="1" applyBorder="1" applyAlignment="1">
      <alignment horizontal="center" vertical="center"/>
    </xf>
    <xf numFmtId="0" fontId="8" fillId="0" borderId="1" xfId="0" applyFont="1" applyBorder="1" applyAlignment="1">
      <alignment horizontal="left" vertical="center"/>
    </xf>
    <xf numFmtId="38" fontId="8" fillId="0" borderId="3" xfId="0" applyNumberFormat="1" applyFont="1" applyFill="1" applyBorder="1">
      <alignment vertical="center"/>
    </xf>
    <xf numFmtId="0" fontId="8" fillId="0" borderId="1" xfId="0" applyFont="1" applyFill="1" applyBorder="1" applyAlignment="1">
      <alignment vertical="center" wrapText="1"/>
    </xf>
    <xf numFmtId="0" fontId="8" fillId="0" borderId="4" xfId="0" applyFont="1" applyBorder="1" applyAlignment="1">
      <alignment horizontal="left" vertical="center"/>
    </xf>
    <xf numFmtId="38" fontId="8" fillId="0" borderId="1" xfId="0" applyNumberFormat="1" applyFont="1" applyFill="1" applyBorder="1">
      <alignment vertical="center"/>
    </xf>
    <xf numFmtId="0" fontId="8" fillId="0" borderId="4" xfId="0" applyFont="1" applyBorder="1" applyAlignment="1">
      <alignment horizontal="center" vertical="center"/>
    </xf>
    <xf numFmtId="176" fontId="8" fillId="0" borderId="1" xfId="0" applyNumberFormat="1" applyFont="1" applyFill="1" applyBorder="1">
      <alignment vertical="center"/>
    </xf>
    <xf numFmtId="0" fontId="8" fillId="0" borderId="2" xfId="0" applyFont="1" applyFill="1" applyBorder="1" applyAlignment="1">
      <alignment horizontal="left" vertical="center" wrapText="1"/>
    </xf>
    <xf numFmtId="176" fontId="8" fillId="0" borderId="3" xfId="2" applyNumberFormat="1" applyFont="1" applyFill="1" applyBorder="1">
      <alignment vertical="center"/>
    </xf>
    <xf numFmtId="0" fontId="8" fillId="0" borderId="1" xfId="1" applyFont="1" applyFill="1" applyBorder="1">
      <alignment vertical="center"/>
    </xf>
    <xf numFmtId="0" fontId="12" fillId="4" borderId="0" xfId="0" applyFont="1" applyFill="1" applyAlignment="1">
      <alignment vertical="center"/>
    </xf>
    <xf numFmtId="0" fontId="10" fillId="5" borderId="1" xfId="0" applyFont="1" applyFill="1" applyBorder="1" applyAlignment="1">
      <alignment horizontal="center" vertical="center" wrapText="1"/>
    </xf>
    <xf numFmtId="0" fontId="10" fillId="5" borderId="1" xfId="0" applyFont="1" applyFill="1" applyBorder="1" applyAlignment="1">
      <alignment horizontal="center" vertical="center"/>
    </xf>
    <xf numFmtId="0" fontId="19" fillId="6" borderId="1" xfId="0" quotePrefix="1" applyFont="1" applyFill="1" applyBorder="1" applyAlignment="1">
      <alignment horizontal="center" vertical="center"/>
    </xf>
    <xf numFmtId="0" fontId="19" fillId="6" borderId="1" xfId="0" applyFont="1" applyFill="1" applyBorder="1">
      <alignment vertical="center"/>
    </xf>
    <xf numFmtId="0" fontId="19" fillId="6" borderId="1" xfId="0" applyFont="1" applyFill="1" applyBorder="1" applyAlignment="1">
      <alignment vertical="center" wrapText="1"/>
    </xf>
    <xf numFmtId="0" fontId="6" fillId="4" borderId="0" xfId="0" applyFont="1" applyFill="1" applyAlignment="1">
      <alignment vertical="center"/>
    </xf>
    <xf numFmtId="0" fontId="6" fillId="4" borderId="0" xfId="0" applyFont="1" applyFill="1" applyAlignment="1">
      <alignment horizontal="right" vertical="center"/>
    </xf>
    <xf numFmtId="0" fontId="6" fillId="5" borderId="9" xfId="0" applyFont="1" applyFill="1" applyBorder="1">
      <alignment vertical="center"/>
    </xf>
    <xf numFmtId="0" fontId="3" fillId="5" borderId="22" xfId="0" applyFont="1" applyFill="1" applyBorder="1">
      <alignment vertical="center"/>
    </xf>
    <xf numFmtId="0" fontId="6" fillId="5" borderId="22" xfId="0" applyFont="1" applyFill="1" applyBorder="1">
      <alignment vertical="center"/>
    </xf>
    <xf numFmtId="0" fontId="6" fillId="5" borderId="22" xfId="0" applyFont="1" applyFill="1" applyBorder="1" applyAlignment="1">
      <alignment horizontal="center" vertical="center"/>
    </xf>
    <xf numFmtId="0" fontId="6" fillId="5" borderId="10" xfId="0" applyFont="1" applyFill="1" applyBorder="1" applyAlignment="1">
      <alignment horizontal="center" vertical="center"/>
    </xf>
    <xf numFmtId="0" fontId="6" fillId="5" borderId="11" xfId="0" applyFont="1" applyFill="1" applyBorder="1" applyAlignment="1">
      <alignment horizontal="center" vertical="center" shrinkToFit="1"/>
    </xf>
    <xf numFmtId="0" fontId="3" fillId="5" borderId="12" xfId="0" applyFont="1" applyFill="1" applyBorder="1">
      <alignment vertical="center"/>
    </xf>
    <xf numFmtId="0" fontId="6" fillId="5" borderId="14" xfId="0" applyFont="1" applyFill="1" applyBorder="1">
      <alignment vertical="center"/>
    </xf>
    <xf numFmtId="0" fontId="3" fillId="5" borderId="14" xfId="0" applyFont="1" applyFill="1" applyBorder="1">
      <alignment vertical="center"/>
    </xf>
    <xf numFmtId="0" fontId="3" fillId="5" borderId="16" xfId="0" applyFont="1" applyFill="1" applyBorder="1">
      <alignment vertical="center"/>
    </xf>
    <xf numFmtId="0" fontId="3" fillId="5" borderId="1" xfId="0" applyFont="1" applyFill="1" applyBorder="1">
      <alignment vertical="center"/>
    </xf>
    <xf numFmtId="0" fontId="3" fillId="5" borderId="4" xfId="0" applyFont="1" applyFill="1" applyBorder="1">
      <alignment vertical="center"/>
    </xf>
    <xf numFmtId="0" fontId="6" fillId="5" borderId="5" xfId="0" applyFont="1" applyFill="1" applyBorder="1">
      <alignment vertical="center"/>
    </xf>
    <xf numFmtId="0" fontId="6" fillId="5" borderId="1" xfId="0" applyFont="1" applyFill="1" applyBorder="1">
      <alignment vertical="center"/>
    </xf>
    <xf numFmtId="0" fontId="6" fillId="5" borderId="3" xfId="0" applyFont="1" applyFill="1" applyBorder="1">
      <alignment vertical="center"/>
    </xf>
    <xf numFmtId="0" fontId="6" fillId="5" borderId="13" xfId="0" applyFont="1" applyFill="1" applyBorder="1" applyAlignment="1">
      <alignment horizontal="center" vertical="center"/>
    </xf>
    <xf numFmtId="0" fontId="6" fillId="5" borderId="0" xfId="0" applyFont="1" applyFill="1" applyBorder="1" applyAlignment="1">
      <alignment horizontal="center" vertical="center"/>
    </xf>
    <xf numFmtId="0" fontId="6" fillId="5" borderId="18" xfId="0" applyFont="1" applyFill="1" applyBorder="1">
      <alignment vertical="center"/>
    </xf>
    <xf numFmtId="0" fontId="3" fillId="5" borderId="18" xfId="0" applyFont="1" applyFill="1" applyBorder="1">
      <alignment vertical="center"/>
    </xf>
    <xf numFmtId="0" fontId="6" fillId="5" borderId="0" xfId="0" applyFont="1" applyFill="1" applyBorder="1">
      <alignment vertical="center"/>
    </xf>
    <xf numFmtId="0" fontId="6" fillId="5" borderId="15" xfId="0" applyFont="1" applyFill="1" applyBorder="1" applyAlignment="1">
      <alignment horizontal="center" vertical="center"/>
    </xf>
    <xf numFmtId="0" fontId="3" fillId="5" borderId="0" xfId="0" applyFont="1" applyFill="1" applyBorder="1">
      <alignment vertical="center"/>
    </xf>
    <xf numFmtId="0" fontId="6" fillId="5" borderId="20" xfId="0" applyFont="1" applyFill="1" applyBorder="1">
      <alignment vertical="center"/>
    </xf>
    <xf numFmtId="0" fontId="6" fillId="5" borderId="23" xfId="0" applyFont="1" applyFill="1" applyBorder="1" applyAlignment="1">
      <alignment horizontal="center" vertical="center"/>
    </xf>
    <xf numFmtId="0" fontId="6" fillId="5" borderId="23" xfId="0" applyFont="1" applyFill="1" applyBorder="1">
      <alignment vertical="center"/>
    </xf>
    <xf numFmtId="0" fontId="6" fillId="5" borderId="24" xfId="0" applyFont="1" applyFill="1" applyBorder="1" applyAlignment="1">
      <alignment horizontal="center" vertical="center"/>
    </xf>
    <xf numFmtId="0" fontId="3" fillId="7" borderId="3" xfId="0" applyFont="1" applyFill="1" applyBorder="1">
      <alignment vertical="center"/>
    </xf>
    <xf numFmtId="0" fontId="3" fillId="7" borderId="20" xfId="0" applyFont="1" applyFill="1" applyBorder="1">
      <alignment vertical="center"/>
    </xf>
    <xf numFmtId="0" fontId="3" fillId="7" borderId="21" xfId="0" applyFont="1" applyFill="1" applyBorder="1">
      <alignment vertical="center"/>
    </xf>
    <xf numFmtId="0" fontId="26" fillId="7" borderId="4" xfId="0" applyFont="1" applyFill="1" applyBorder="1">
      <alignment vertical="center"/>
    </xf>
    <xf numFmtId="0" fontId="3" fillId="7" borderId="18" xfId="0" applyFont="1" applyFill="1" applyBorder="1">
      <alignment vertical="center"/>
    </xf>
    <xf numFmtId="0" fontId="3" fillId="7" borderId="5" xfId="0" applyFont="1" applyFill="1" applyBorder="1">
      <alignment vertical="center"/>
    </xf>
    <xf numFmtId="0" fontId="3" fillId="7" borderId="4" xfId="0" applyFont="1" applyFill="1" applyBorder="1">
      <alignment vertical="center"/>
    </xf>
    <xf numFmtId="0" fontId="3" fillId="7" borderId="17" xfId="0" applyFont="1" applyFill="1" applyBorder="1">
      <alignment vertical="center"/>
    </xf>
    <xf numFmtId="0" fontId="8" fillId="7" borderId="0" xfId="0" applyFont="1" applyFill="1" applyBorder="1">
      <alignment vertical="center"/>
    </xf>
    <xf numFmtId="0" fontId="8" fillId="7" borderId="1" xfId="0" applyFont="1" applyFill="1" applyBorder="1">
      <alignment vertical="center"/>
    </xf>
    <xf numFmtId="0" fontId="3" fillId="7" borderId="8" xfId="0" applyFont="1" applyFill="1" applyBorder="1">
      <alignment vertical="center"/>
    </xf>
    <xf numFmtId="0" fontId="3" fillId="7" borderId="8" xfId="0" applyFont="1" applyFill="1" applyBorder="1" applyAlignment="1">
      <alignment vertical="center"/>
    </xf>
    <xf numFmtId="0" fontId="3" fillId="7" borderId="6" xfId="0" applyFont="1" applyFill="1" applyBorder="1" applyAlignment="1">
      <alignment vertical="center"/>
    </xf>
    <xf numFmtId="0" fontId="3" fillId="7" borderId="1" xfId="0" applyFont="1" applyFill="1" applyBorder="1" applyAlignment="1">
      <alignment vertical="center"/>
    </xf>
    <xf numFmtId="0" fontId="8" fillId="6" borderId="7" xfId="0" applyFont="1" applyFill="1" applyBorder="1">
      <alignment vertical="center"/>
    </xf>
    <xf numFmtId="0" fontId="28" fillId="6" borderId="18" xfId="0" applyFont="1" applyFill="1" applyBorder="1">
      <alignment vertical="center"/>
    </xf>
    <xf numFmtId="0" fontId="28" fillId="6" borderId="5" xfId="0" applyFont="1" applyFill="1" applyBorder="1">
      <alignment vertical="center"/>
    </xf>
    <xf numFmtId="0" fontId="8" fillId="6" borderId="4" xfId="0" applyFont="1" applyFill="1" applyBorder="1">
      <alignment vertical="center"/>
    </xf>
    <xf numFmtId="0" fontId="8" fillId="6" borderId="18" xfId="0" applyFont="1" applyFill="1" applyBorder="1">
      <alignment vertical="center"/>
    </xf>
    <xf numFmtId="0" fontId="8" fillId="6" borderId="5" xfId="0" applyFont="1" applyFill="1" applyBorder="1">
      <alignment vertical="center"/>
    </xf>
    <xf numFmtId="0" fontId="3" fillId="8" borderId="19" xfId="0" applyFont="1" applyFill="1" applyBorder="1">
      <alignment vertical="center"/>
    </xf>
    <xf numFmtId="177" fontId="3" fillId="8" borderId="2" xfId="0" applyNumberFormat="1" applyFont="1" applyFill="1" applyBorder="1" applyAlignment="1">
      <alignment horizontal="center" vertical="center"/>
    </xf>
    <xf numFmtId="0" fontId="3" fillId="8" borderId="2" xfId="0" applyFont="1" applyFill="1" applyBorder="1" applyAlignment="1">
      <alignment horizontal="left" vertical="center" wrapText="1"/>
    </xf>
    <xf numFmtId="0" fontId="3" fillId="8" borderId="2" xfId="0" applyFont="1" applyFill="1" applyBorder="1" applyAlignment="1">
      <alignment horizontal="center" vertical="center"/>
    </xf>
    <xf numFmtId="0" fontId="8" fillId="8" borderId="19" xfId="0" applyFont="1" applyFill="1" applyBorder="1">
      <alignment vertical="center"/>
    </xf>
    <xf numFmtId="0" fontId="8" fillId="8" borderId="2" xfId="0" applyFont="1" applyFill="1" applyBorder="1" applyAlignment="1">
      <alignment horizontal="center" vertical="center"/>
    </xf>
    <xf numFmtId="0" fontId="8" fillId="8" borderId="2" xfId="0" applyFont="1" applyFill="1" applyBorder="1">
      <alignment vertical="center"/>
    </xf>
    <xf numFmtId="178" fontId="8" fillId="0" borderId="30" xfId="0" applyNumberFormat="1" applyFont="1" applyFill="1" applyBorder="1">
      <alignment vertical="center"/>
    </xf>
    <xf numFmtId="178" fontId="3" fillId="0" borderId="30" xfId="0" applyNumberFormat="1" applyFont="1" applyBorder="1">
      <alignment vertical="center"/>
    </xf>
    <xf numFmtId="0" fontId="19" fillId="6" borderId="1" xfId="0" applyFont="1" applyFill="1" applyBorder="1" applyAlignment="1">
      <alignment vertical="center" wrapText="1"/>
    </xf>
    <xf numFmtId="178" fontId="3" fillId="0" borderId="30" xfId="2" applyNumberFormat="1" applyFont="1" applyBorder="1">
      <alignment vertical="center"/>
    </xf>
    <xf numFmtId="0" fontId="19" fillId="6" borderId="5" xfId="0" applyFont="1" applyFill="1" applyBorder="1">
      <alignment vertical="center"/>
    </xf>
    <xf numFmtId="0" fontId="19" fillId="0" borderId="1" xfId="0" applyFont="1" applyBorder="1" applyAlignment="1">
      <alignment horizontal="center" vertical="center" wrapText="1"/>
    </xf>
    <xf numFmtId="0" fontId="19" fillId="6" borderId="4" xfId="0" applyFont="1" applyFill="1" applyBorder="1" applyAlignment="1">
      <alignment vertical="center" wrapText="1"/>
    </xf>
    <xf numFmtId="0" fontId="19" fillId="6" borderId="5" xfId="0" applyFont="1" applyFill="1" applyBorder="1" applyAlignment="1">
      <alignment vertical="center" wrapText="1"/>
    </xf>
    <xf numFmtId="0" fontId="19" fillId="0" borderId="1" xfId="0" applyFont="1" applyBorder="1" applyAlignment="1">
      <alignment horizontal="left" vertical="center" wrapText="1"/>
    </xf>
    <xf numFmtId="0" fontId="10" fillId="5" borderId="1" xfId="0" applyFont="1" applyFill="1" applyBorder="1" applyAlignment="1">
      <alignment horizontal="center" vertical="center" wrapText="1"/>
    </xf>
    <xf numFmtId="0" fontId="19" fillId="0" borderId="4" xfId="0" applyFont="1" applyBorder="1" applyAlignment="1">
      <alignment horizontal="left" vertical="center" wrapText="1"/>
    </xf>
    <xf numFmtId="0" fontId="19" fillId="0" borderId="18" xfId="0" applyFont="1" applyBorder="1" applyAlignment="1">
      <alignment horizontal="left" vertical="center" wrapText="1"/>
    </xf>
    <xf numFmtId="0" fontId="19" fillId="0" borderId="5" xfId="0" applyFont="1" applyBorder="1" applyAlignment="1">
      <alignment horizontal="left" vertical="center" wrapText="1"/>
    </xf>
    <xf numFmtId="0" fontId="19" fillId="0" borderId="4" xfId="0" applyFont="1" applyBorder="1" applyAlignment="1">
      <alignment horizontal="center" vertical="center" wrapText="1"/>
    </xf>
    <xf numFmtId="0" fontId="19" fillId="0" borderId="5" xfId="0" applyFont="1" applyBorder="1" applyAlignment="1">
      <alignment horizontal="center" vertical="center" wrapText="1"/>
    </xf>
    <xf numFmtId="0" fontId="16" fillId="0" borderId="1" xfId="0" applyFont="1" applyFill="1" applyBorder="1" applyAlignment="1">
      <alignment vertical="center" wrapText="1"/>
    </xf>
    <xf numFmtId="0" fontId="10" fillId="5" borderId="25" xfId="0" applyFont="1" applyFill="1" applyBorder="1" applyAlignment="1">
      <alignment horizontal="center" vertical="center"/>
    </xf>
    <xf numFmtId="0" fontId="10" fillId="5" borderId="26" xfId="0" applyFont="1" applyFill="1" applyBorder="1" applyAlignment="1">
      <alignment horizontal="center" vertical="center"/>
    </xf>
    <xf numFmtId="38" fontId="20" fillId="2" borderId="27" xfId="2" applyFont="1" applyFill="1" applyBorder="1" applyAlignment="1">
      <alignment horizontal="right" vertical="center"/>
    </xf>
    <xf numFmtId="38" fontId="20" fillId="2" borderId="28" xfId="2" applyFont="1" applyFill="1" applyBorder="1" applyAlignment="1">
      <alignment horizontal="right" vertical="center"/>
    </xf>
    <xf numFmtId="0" fontId="19" fillId="6" borderId="1" xfId="0" applyFont="1" applyFill="1" applyBorder="1" applyAlignment="1">
      <alignment vertical="center" wrapText="1"/>
    </xf>
    <xf numFmtId="0" fontId="8" fillId="6" borderId="4" xfId="0" applyFont="1" applyFill="1" applyBorder="1" applyAlignment="1">
      <alignment horizontal="left" vertical="center" wrapText="1"/>
    </xf>
    <xf numFmtId="0" fontId="8" fillId="6" borderId="18" xfId="0" applyFont="1" applyFill="1" applyBorder="1" applyAlignment="1">
      <alignment horizontal="left" vertical="center" wrapText="1"/>
    </xf>
    <xf numFmtId="0" fontId="8" fillId="6" borderId="5" xfId="0" applyFont="1" applyFill="1" applyBorder="1" applyAlignment="1">
      <alignment horizontal="left" vertical="center" wrapText="1"/>
    </xf>
    <xf numFmtId="0" fontId="11" fillId="4" borderId="0" xfId="0" applyFont="1" applyFill="1" applyAlignment="1">
      <alignment vertical="center"/>
    </xf>
    <xf numFmtId="0" fontId="9" fillId="4" borderId="0" xfId="0" applyFont="1" applyFill="1" applyAlignment="1">
      <alignment horizontal="right" vertical="center"/>
    </xf>
    <xf numFmtId="0" fontId="11" fillId="4" borderId="0" xfId="0" applyFont="1" applyFill="1" applyAlignment="1">
      <alignment horizontal="right" vertical="center"/>
    </xf>
  </cellXfs>
  <cellStyles count="3">
    <cellStyle name="40% - アクセント 6" xfId="1" builtinId="51"/>
    <cellStyle name="桁区切り" xfId="2" builtinId="6"/>
    <cellStyle name="標準" xfId="0" builtinId="0"/>
  </cellStyles>
  <dxfs count="0"/>
  <tableStyles count="0" defaultTableStyle="TableStyleMedium9" defaultPivotStyle="PivotStyleLight16"/>
  <colors>
    <mruColors>
      <color rgb="FF0F24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0"/>
  <sheetViews>
    <sheetView showGridLines="0" tabSelected="1" view="pageBreakPreview" zoomScale="50" zoomScaleNormal="60" zoomScaleSheetLayoutView="50" workbookViewId="0"/>
  </sheetViews>
  <sheetFormatPr defaultColWidth="9" defaultRowHeight="14.25" x14ac:dyDescent="0.15"/>
  <cols>
    <col min="1" max="1" width="3.625" style="1" customWidth="1"/>
    <col min="2" max="2" width="15.625" style="1" customWidth="1"/>
    <col min="3" max="3" width="16.875" style="1" customWidth="1"/>
    <col min="4" max="4" width="32.625" style="1" customWidth="1"/>
    <col min="5" max="5" width="15.375" style="1" customWidth="1"/>
    <col min="6" max="6" width="13.125" style="1" customWidth="1"/>
    <col min="7" max="7" width="15.5" style="1" customWidth="1"/>
    <col min="8" max="8" width="13.625" style="1" customWidth="1"/>
    <col min="9" max="9" width="111" style="1" customWidth="1"/>
    <col min="10" max="11" width="20.625" style="1" customWidth="1"/>
    <col min="12" max="16384" width="9" style="1"/>
  </cols>
  <sheetData>
    <row r="1" spans="1:11" ht="18" customHeight="1" x14ac:dyDescent="0.15">
      <c r="K1" s="22" t="s">
        <v>101</v>
      </c>
    </row>
    <row r="2" spans="1:11" ht="27.75" customHeight="1" x14ac:dyDescent="0.15">
      <c r="A2" s="49" t="s">
        <v>105</v>
      </c>
      <c r="B2" s="55"/>
      <c r="C2" s="55"/>
      <c r="D2" s="55"/>
      <c r="E2" s="55"/>
      <c r="F2" s="55"/>
      <c r="G2" s="55"/>
      <c r="H2" s="55"/>
      <c r="I2" s="55"/>
      <c r="J2" s="55"/>
      <c r="K2" s="56"/>
    </row>
    <row r="4" spans="1:11" ht="18.75" customHeight="1" x14ac:dyDescent="0.15">
      <c r="A4" s="24" t="s">
        <v>9</v>
      </c>
      <c r="B4" s="7"/>
    </row>
    <row r="5" spans="1:11" ht="18.75" customHeight="1" x14ac:dyDescent="0.15">
      <c r="A5" s="7"/>
      <c r="B5" s="50" t="s">
        <v>13</v>
      </c>
      <c r="C5" s="50" t="s">
        <v>14</v>
      </c>
      <c r="D5" s="50" t="s">
        <v>15</v>
      </c>
      <c r="E5" s="50" t="s">
        <v>16</v>
      </c>
      <c r="F5" s="50" t="s">
        <v>17</v>
      </c>
      <c r="G5" s="50" t="s">
        <v>18</v>
      </c>
      <c r="H5" s="50" t="s">
        <v>19</v>
      </c>
      <c r="I5" s="50" t="s">
        <v>20</v>
      </c>
      <c r="J5" s="50" t="s">
        <v>21</v>
      </c>
      <c r="K5" s="50" t="s">
        <v>22</v>
      </c>
    </row>
    <row r="6" spans="1:11" s="18" customFormat="1" ht="39" customHeight="1" x14ac:dyDescent="0.15">
      <c r="B6" s="50" t="s">
        <v>23</v>
      </c>
      <c r="C6" s="50" t="s">
        <v>24</v>
      </c>
      <c r="D6" s="50" t="s">
        <v>25</v>
      </c>
      <c r="E6" s="50" t="s">
        <v>26</v>
      </c>
      <c r="F6" s="50" t="s">
        <v>27</v>
      </c>
      <c r="G6" s="50" t="s">
        <v>28</v>
      </c>
      <c r="H6" s="50" t="s">
        <v>29</v>
      </c>
      <c r="I6" s="50" t="s">
        <v>30</v>
      </c>
      <c r="J6" s="50" t="s">
        <v>31</v>
      </c>
      <c r="K6" s="50" t="s">
        <v>32</v>
      </c>
    </row>
    <row r="7" spans="1:11" s="32" customFormat="1" ht="366.75" customHeight="1" x14ac:dyDescent="0.15">
      <c r="B7" s="52" t="s">
        <v>46</v>
      </c>
      <c r="C7" s="53" t="s">
        <v>82</v>
      </c>
      <c r="D7" s="112" t="s">
        <v>122</v>
      </c>
      <c r="E7" s="28"/>
      <c r="F7" s="54" t="s">
        <v>83</v>
      </c>
      <c r="G7" s="29" t="s">
        <v>63</v>
      </c>
      <c r="H7" s="29" t="s">
        <v>64</v>
      </c>
      <c r="I7" s="30" t="s">
        <v>84</v>
      </c>
      <c r="J7" s="30" t="s">
        <v>47</v>
      </c>
      <c r="K7" s="30" t="s">
        <v>102</v>
      </c>
    </row>
    <row r="8" spans="1:11" s="32" customFormat="1" ht="351.75" customHeight="1" x14ac:dyDescent="0.15">
      <c r="B8" s="52" t="s">
        <v>72</v>
      </c>
      <c r="C8" s="53" t="s">
        <v>82</v>
      </c>
      <c r="D8" s="112" t="s">
        <v>123</v>
      </c>
      <c r="E8" s="28">
        <v>0</v>
      </c>
      <c r="F8" s="54" t="s">
        <v>65</v>
      </c>
      <c r="G8" s="29" t="s">
        <v>63</v>
      </c>
      <c r="H8" s="29" t="s">
        <v>64</v>
      </c>
      <c r="I8" s="30" t="s">
        <v>84</v>
      </c>
      <c r="J8" s="30" t="s">
        <v>47</v>
      </c>
      <c r="K8" s="30" t="s">
        <v>68</v>
      </c>
    </row>
    <row r="9" spans="1:11" ht="8.25" customHeight="1" x14ac:dyDescent="0.15"/>
    <row r="10" spans="1:11" ht="20.100000000000001" customHeight="1" x14ac:dyDescent="0.15">
      <c r="A10" s="24" t="s">
        <v>10</v>
      </c>
    </row>
    <row r="11" spans="1:11" ht="20.100000000000001" customHeight="1" x14ac:dyDescent="0.15">
      <c r="B11" s="50" t="s">
        <v>13</v>
      </c>
      <c r="C11" s="119" t="s">
        <v>14</v>
      </c>
      <c r="D11" s="119"/>
      <c r="E11" s="50" t="s">
        <v>15</v>
      </c>
      <c r="F11" s="50" t="s">
        <v>16</v>
      </c>
      <c r="G11" s="119" t="s">
        <v>17</v>
      </c>
      <c r="H11" s="119"/>
      <c r="I11" s="119"/>
      <c r="J11" s="119" t="s">
        <v>18</v>
      </c>
      <c r="K11" s="119"/>
    </row>
    <row r="12" spans="1:11" ht="39" customHeight="1" x14ac:dyDescent="0.15">
      <c r="B12" s="50" t="s">
        <v>24</v>
      </c>
      <c r="C12" s="119" t="s">
        <v>25</v>
      </c>
      <c r="D12" s="119"/>
      <c r="E12" s="50" t="s">
        <v>26</v>
      </c>
      <c r="F12" s="50" t="s">
        <v>27</v>
      </c>
      <c r="G12" s="119" t="s">
        <v>29</v>
      </c>
      <c r="H12" s="119"/>
      <c r="I12" s="119"/>
      <c r="J12" s="119" t="s">
        <v>32</v>
      </c>
      <c r="K12" s="119"/>
    </row>
    <row r="13" spans="1:11" s="32" customFormat="1" ht="64.5" customHeight="1" x14ac:dyDescent="0.15">
      <c r="B13" s="53" t="s">
        <v>75</v>
      </c>
      <c r="C13" s="116" t="s">
        <v>124</v>
      </c>
      <c r="D13" s="117"/>
      <c r="E13" s="31"/>
      <c r="F13" s="54" t="s">
        <v>76</v>
      </c>
      <c r="G13" s="118" t="s">
        <v>66</v>
      </c>
      <c r="H13" s="118"/>
      <c r="I13" s="118"/>
      <c r="J13" s="115" t="s">
        <v>103</v>
      </c>
      <c r="K13" s="115"/>
    </row>
    <row r="14" spans="1:11" s="32" customFormat="1" ht="64.5" customHeight="1" x14ac:dyDescent="0.15">
      <c r="B14" s="53" t="s">
        <v>75</v>
      </c>
      <c r="C14" s="116" t="s">
        <v>125</v>
      </c>
      <c r="D14" s="117"/>
      <c r="E14" s="31"/>
      <c r="F14" s="54" t="s">
        <v>67</v>
      </c>
      <c r="G14" s="118" t="s">
        <v>70</v>
      </c>
      <c r="H14" s="118"/>
      <c r="I14" s="118"/>
      <c r="J14" s="115" t="s">
        <v>73</v>
      </c>
      <c r="K14" s="115"/>
    </row>
    <row r="15" spans="1:11" s="32" customFormat="1" ht="51.75" customHeight="1" x14ac:dyDescent="0.15">
      <c r="B15" s="53" t="s">
        <v>77</v>
      </c>
      <c r="C15" s="116" t="s">
        <v>106</v>
      </c>
      <c r="D15" s="117"/>
      <c r="E15" s="31"/>
      <c r="F15" s="53" t="s">
        <v>78</v>
      </c>
      <c r="G15" s="118" t="s">
        <v>71</v>
      </c>
      <c r="H15" s="118"/>
      <c r="I15" s="118"/>
      <c r="J15" s="115" t="s">
        <v>102</v>
      </c>
      <c r="K15" s="115"/>
    </row>
    <row r="16" spans="1:11" s="32" customFormat="1" ht="51.75" customHeight="1" x14ac:dyDescent="0.15">
      <c r="B16" s="53" t="s">
        <v>77</v>
      </c>
      <c r="C16" s="116" t="s">
        <v>106</v>
      </c>
      <c r="D16" s="117"/>
      <c r="E16" s="31"/>
      <c r="F16" s="53" t="s">
        <v>78</v>
      </c>
      <c r="G16" s="118" t="s">
        <v>71</v>
      </c>
      <c r="H16" s="118"/>
      <c r="I16" s="118"/>
      <c r="J16" s="115" t="s">
        <v>73</v>
      </c>
      <c r="K16" s="115"/>
    </row>
    <row r="17" spans="1:11" s="32" customFormat="1" ht="409.5" customHeight="1" x14ac:dyDescent="0.15">
      <c r="B17" s="53" t="s">
        <v>79</v>
      </c>
      <c r="C17" s="116" t="s">
        <v>126</v>
      </c>
      <c r="D17" s="117"/>
      <c r="E17" s="31"/>
      <c r="F17" s="53" t="s">
        <v>78</v>
      </c>
      <c r="G17" s="118" t="s">
        <v>131</v>
      </c>
      <c r="H17" s="118"/>
      <c r="I17" s="118"/>
      <c r="J17" s="120" t="s">
        <v>132</v>
      </c>
      <c r="K17" s="122"/>
    </row>
    <row r="18" spans="1:11" s="32" customFormat="1" ht="51.75" customHeight="1" x14ac:dyDescent="0.15">
      <c r="B18" s="53" t="s">
        <v>119</v>
      </c>
      <c r="C18" s="116" t="s">
        <v>120</v>
      </c>
      <c r="D18" s="117"/>
      <c r="E18" s="31"/>
      <c r="F18" s="53" t="s">
        <v>42</v>
      </c>
      <c r="G18" s="120" t="s">
        <v>133</v>
      </c>
      <c r="H18" s="121"/>
      <c r="I18" s="122"/>
      <c r="J18" s="123"/>
      <c r="K18" s="124"/>
    </row>
    <row r="19" spans="1:11" ht="51.75" customHeight="1" x14ac:dyDescent="0.15">
      <c r="B19" s="53" t="s">
        <v>80</v>
      </c>
      <c r="C19" s="130" t="s">
        <v>43</v>
      </c>
      <c r="D19" s="130"/>
      <c r="E19" s="31">
        <v>0.89</v>
      </c>
      <c r="F19" s="53" t="s">
        <v>42</v>
      </c>
      <c r="G19" s="118" t="s">
        <v>45</v>
      </c>
      <c r="H19" s="118"/>
      <c r="I19" s="118"/>
      <c r="J19" s="115"/>
      <c r="K19" s="115"/>
    </row>
    <row r="20" spans="1:11" ht="102" customHeight="1" x14ac:dyDescent="0.15">
      <c r="B20" s="53" t="s">
        <v>127</v>
      </c>
      <c r="C20" s="130" t="s">
        <v>144</v>
      </c>
      <c r="D20" s="130"/>
      <c r="E20" s="31"/>
      <c r="F20" s="53" t="s">
        <v>60</v>
      </c>
      <c r="G20" s="118" t="s">
        <v>128</v>
      </c>
      <c r="H20" s="118"/>
      <c r="I20" s="118"/>
      <c r="J20" s="115"/>
      <c r="K20" s="115"/>
    </row>
    <row r="21" spans="1:11" ht="51.75" customHeight="1" x14ac:dyDescent="0.15">
      <c r="B21" s="53" t="s">
        <v>81</v>
      </c>
      <c r="C21" s="130" t="s">
        <v>44</v>
      </c>
      <c r="D21" s="130"/>
      <c r="E21" s="31"/>
      <c r="F21" s="53" t="s">
        <v>60</v>
      </c>
      <c r="G21" s="118" t="s">
        <v>129</v>
      </c>
      <c r="H21" s="118"/>
      <c r="I21" s="118"/>
      <c r="J21" s="115"/>
      <c r="K21" s="115"/>
    </row>
    <row r="22" spans="1:11" ht="6.75" customHeight="1" x14ac:dyDescent="0.15">
      <c r="B22" s="35"/>
      <c r="C22" s="35"/>
      <c r="D22" s="35"/>
      <c r="E22" s="35"/>
      <c r="F22" s="35"/>
      <c r="G22" s="35"/>
      <c r="H22" s="35"/>
      <c r="I22" s="35"/>
      <c r="J22" s="35"/>
      <c r="K22" s="35"/>
    </row>
    <row r="23" spans="1:11" ht="18.75" customHeight="1" x14ac:dyDescent="0.15">
      <c r="A23" s="25" t="s">
        <v>11</v>
      </c>
      <c r="B23" s="5"/>
    </row>
    <row r="24" spans="1:11" ht="21.75" thickBot="1" x14ac:dyDescent="0.2">
      <c r="B24" s="126" t="s">
        <v>39</v>
      </c>
      <c r="C24" s="127"/>
      <c r="D24" s="51" t="s">
        <v>27</v>
      </c>
    </row>
    <row r="25" spans="1:11" ht="21.75" thickBot="1" x14ac:dyDescent="0.2">
      <c r="B25" s="128">
        <f>ROUNDDOWN('PMS(calc_process)'!G6, 0)</f>
        <v>0</v>
      </c>
      <c r="C25" s="129"/>
      <c r="D25" s="114" t="s">
        <v>130</v>
      </c>
    </row>
    <row r="26" spans="1:11" ht="20.100000000000001" customHeight="1" x14ac:dyDescent="0.15">
      <c r="B26" s="6"/>
      <c r="C26" s="6"/>
      <c r="F26" s="19"/>
      <c r="G26" s="19"/>
    </row>
    <row r="27" spans="1:11" ht="18.75" customHeight="1" x14ac:dyDescent="0.15">
      <c r="A27" s="24" t="s">
        <v>12</v>
      </c>
    </row>
    <row r="28" spans="1:11" ht="18" customHeight="1" x14ac:dyDescent="0.15">
      <c r="B28" s="26" t="s">
        <v>34</v>
      </c>
      <c r="C28" s="125" t="s">
        <v>35</v>
      </c>
      <c r="D28" s="125"/>
      <c r="E28" s="125"/>
      <c r="F28" s="125"/>
      <c r="G28" s="125"/>
      <c r="H28" s="125"/>
      <c r="I28" s="125"/>
      <c r="J28" s="20"/>
    </row>
    <row r="29" spans="1:11" ht="18" customHeight="1" x14ac:dyDescent="0.15">
      <c r="B29" s="26" t="s">
        <v>33</v>
      </c>
      <c r="C29" s="125" t="s">
        <v>36</v>
      </c>
      <c r="D29" s="125"/>
      <c r="E29" s="125"/>
      <c r="F29" s="125"/>
      <c r="G29" s="125"/>
      <c r="H29" s="125"/>
      <c r="I29" s="125"/>
      <c r="J29" s="20"/>
    </row>
    <row r="30" spans="1:11" ht="18" customHeight="1" x14ac:dyDescent="0.15">
      <c r="B30" s="26" t="s">
        <v>37</v>
      </c>
      <c r="C30" s="125" t="s">
        <v>38</v>
      </c>
      <c r="D30" s="125"/>
      <c r="E30" s="125"/>
      <c r="F30" s="125"/>
      <c r="G30" s="125"/>
      <c r="H30" s="125"/>
      <c r="I30" s="125"/>
      <c r="J30" s="20"/>
    </row>
  </sheetData>
  <mergeCells count="38">
    <mergeCell ref="C29:I29"/>
    <mergeCell ref="C30:I30"/>
    <mergeCell ref="C11:D11"/>
    <mergeCell ref="C12:D12"/>
    <mergeCell ref="B24:C24"/>
    <mergeCell ref="B25:C25"/>
    <mergeCell ref="C21:D21"/>
    <mergeCell ref="C28:I28"/>
    <mergeCell ref="C20:D20"/>
    <mergeCell ref="C19:D19"/>
    <mergeCell ref="C18:D18"/>
    <mergeCell ref="C13:D13"/>
    <mergeCell ref="G13:I13"/>
    <mergeCell ref="C17:D17"/>
    <mergeCell ref="G17:I17"/>
    <mergeCell ref="C14:D14"/>
    <mergeCell ref="J21:K21"/>
    <mergeCell ref="G11:I11"/>
    <mergeCell ref="G12:I12"/>
    <mergeCell ref="G21:I21"/>
    <mergeCell ref="G20:I20"/>
    <mergeCell ref="G19:I19"/>
    <mergeCell ref="G18:I18"/>
    <mergeCell ref="J20:K20"/>
    <mergeCell ref="J19:K19"/>
    <mergeCell ref="J18:K18"/>
    <mergeCell ref="J13:K13"/>
    <mergeCell ref="J17:K17"/>
    <mergeCell ref="G14:I14"/>
    <mergeCell ref="J14:K14"/>
    <mergeCell ref="J11:K11"/>
    <mergeCell ref="J12:K12"/>
    <mergeCell ref="J16:K16"/>
    <mergeCell ref="C16:D16"/>
    <mergeCell ref="G16:I16"/>
    <mergeCell ref="J15:K15"/>
    <mergeCell ref="G15:I15"/>
    <mergeCell ref="C15:D15"/>
  </mergeCells>
  <phoneticPr fontId="2"/>
  <pageMargins left="0.70866141732283472" right="0.70866141732283472" top="0.42" bottom="0.45" header="0.31496062992125984" footer="0.31496062992125984"/>
  <pageSetup paperSize="9" scale="3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42"/>
  <sheetViews>
    <sheetView showGridLines="0" view="pageBreakPreview" zoomScale="80" zoomScaleNormal="100" zoomScaleSheetLayoutView="80" workbookViewId="0"/>
  </sheetViews>
  <sheetFormatPr defaultColWidth="9" defaultRowHeight="14.25" x14ac:dyDescent="0.15"/>
  <cols>
    <col min="1" max="4" width="3.625" style="1" customWidth="1"/>
    <col min="5" max="5" width="53.375" style="1" customWidth="1"/>
    <col min="6" max="7" width="12.625" style="1" customWidth="1"/>
    <col min="8" max="8" width="14.625" style="1" customWidth="1"/>
    <col min="9" max="9" width="8.5" style="8" customWidth="1"/>
    <col min="10" max="16384" width="9" style="1"/>
  </cols>
  <sheetData>
    <row r="1" spans="1:11" ht="18" customHeight="1" x14ac:dyDescent="0.15">
      <c r="I1" s="22" t="str">
        <f>'PMS(input)'!K1</f>
        <v>JCM_ID_F_PMS_ver01.1</v>
      </c>
    </row>
    <row r="2" spans="1:11" ht="27.75" customHeight="1" x14ac:dyDescent="0.15">
      <c r="A2" s="134" t="s">
        <v>41</v>
      </c>
      <c r="B2" s="134"/>
      <c r="C2" s="134"/>
      <c r="D2" s="134"/>
      <c r="E2" s="134"/>
      <c r="F2" s="134"/>
      <c r="G2" s="134"/>
      <c r="H2" s="134"/>
      <c r="I2" s="134"/>
    </row>
    <row r="3" spans="1:11" ht="18" customHeight="1" x14ac:dyDescent="0.15">
      <c r="A3" s="135" t="s">
        <v>40</v>
      </c>
      <c r="B3" s="136"/>
      <c r="C3" s="136"/>
      <c r="D3" s="136"/>
      <c r="E3" s="136"/>
      <c r="F3" s="136"/>
      <c r="G3" s="136"/>
      <c r="H3" s="136"/>
      <c r="I3" s="136"/>
    </row>
    <row r="4" spans="1:11" ht="11.25" customHeight="1" thickBot="1" x14ac:dyDescent="0.2"/>
    <row r="5" spans="1:11" ht="18.75" customHeight="1" thickBot="1" x14ac:dyDescent="0.2">
      <c r="A5" s="57" t="s">
        <v>2</v>
      </c>
      <c r="B5" s="58"/>
      <c r="C5" s="58"/>
      <c r="D5" s="58"/>
      <c r="E5" s="59"/>
      <c r="F5" s="60" t="s">
        <v>6</v>
      </c>
      <c r="G5" s="61" t="s">
        <v>0</v>
      </c>
      <c r="H5" s="61" t="s">
        <v>1</v>
      </c>
      <c r="I5" s="62" t="s">
        <v>7</v>
      </c>
    </row>
    <row r="6" spans="1:11" ht="18.75" customHeight="1" thickBot="1" x14ac:dyDescent="0.2">
      <c r="A6" s="63"/>
      <c r="B6" s="83" t="s">
        <v>107</v>
      </c>
      <c r="C6" s="83"/>
      <c r="D6" s="84"/>
      <c r="E6" s="85"/>
      <c r="F6" s="23"/>
      <c r="G6" s="113">
        <f>G13-G24</f>
        <v>0</v>
      </c>
      <c r="H6" s="9" t="s">
        <v>48</v>
      </c>
      <c r="I6" s="10" t="s">
        <v>53</v>
      </c>
    </row>
    <row r="7" spans="1:11" ht="18.75" customHeight="1" x14ac:dyDescent="0.15">
      <c r="A7" s="64" t="s">
        <v>3</v>
      </c>
      <c r="B7" s="67"/>
      <c r="C7" s="67"/>
      <c r="D7" s="68"/>
      <c r="E7" s="69"/>
      <c r="F7" s="70"/>
      <c r="G7" s="71"/>
      <c r="H7" s="70"/>
      <c r="I7" s="72"/>
      <c r="J7" s="21"/>
      <c r="K7" s="21"/>
    </row>
    <row r="8" spans="1:11" ht="18.75" customHeight="1" x14ac:dyDescent="0.15">
      <c r="A8" s="65"/>
      <c r="B8" s="86" t="s">
        <v>117</v>
      </c>
      <c r="C8" s="87"/>
      <c r="D8" s="87"/>
      <c r="E8" s="88"/>
      <c r="F8" s="15"/>
      <c r="G8" s="27">
        <f>'PMS(input)'!E18</f>
        <v>0</v>
      </c>
      <c r="H8" s="27" t="s">
        <v>51</v>
      </c>
      <c r="I8" s="34" t="s">
        <v>118</v>
      </c>
    </row>
    <row r="9" spans="1:11" ht="18.75" customHeight="1" x14ac:dyDescent="0.15">
      <c r="A9" s="65"/>
      <c r="B9" s="89" t="s">
        <v>50</v>
      </c>
      <c r="C9" s="87"/>
      <c r="D9" s="87"/>
      <c r="E9" s="88"/>
      <c r="F9" s="15"/>
      <c r="G9" s="27">
        <f>'PMS(input)'!E19</f>
        <v>0.89</v>
      </c>
      <c r="H9" s="27" t="s">
        <v>51</v>
      </c>
      <c r="I9" s="10" t="s">
        <v>58</v>
      </c>
    </row>
    <row r="10" spans="1:11" ht="18.75" customHeight="1" x14ac:dyDescent="0.15">
      <c r="A10" s="65"/>
      <c r="B10" s="89" t="s">
        <v>111</v>
      </c>
      <c r="C10" s="87"/>
      <c r="D10" s="87"/>
      <c r="E10" s="88"/>
      <c r="F10" s="15"/>
      <c r="G10" s="27">
        <f>'PMS(input)'!E20</f>
        <v>0</v>
      </c>
      <c r="H10" s="27" t="s">
        <v>60</v>
      </c>
      <c r="I10" s="34" t="s">
        <v>112</v>
      </c>
    </row>
    <row r="11" spans="1:11" ht="18.75" customHeight="1" x14ac:dyDescent="0.15">
      <c r="A11" s="65"/>
      <c r="B11" s="89" t="s">
        <v>54</v>
      </c>
      <c r="C11" s="87"/>
      <c r="D11" s="87"/>
      <c r="E11" s="88"/>
      <c r="F11" s="15"/>
      <c r="G11" s="27">
        <f>'PMS(input)'!E21</f>
        <v>0</v>
      </c>
      <c r="H11" s="27" t="s">
        <v>60</v>
      </c>
      <c r="I11" s="10" t="s">
        <v>59</v>
      </c>
    </row>
    <row r="12" spans="1:11" ht="18.75" customHeight="1" thickBot="1" x14ac:dyDescent="0.2">
      <c r="A12" s="64" t="s">
        <v>4</v>
      </c>
      <c r="B12" s="74"/>
      <c r="C12" s="75"/>
      <c r="D12" s="73"/>
      <c r="E12" s="73"/>
      <c r="F12" s="73"/>
      <c r="G12" s="76"/>
      <c r="H12" s="76"/>
      <c r="I12" s="77"/>
    </row>
    <row r="13" spans="1:11" ht="18.75" customHeight="1" thickBot="1" x14ac:dyDescent="0.2">
      <c r="A13" s="66"/>
      <c r="B13" s="90" t="s">
        <v>108</v>
      </c>
      <c r="C13" s="91"/>
      <c r="D13" s="92"/>
      <c r="E13" s="92"/>
      <c r="F13" s="36"/>
      <c r="G13" s="110">
        <f>IF(G18=0, G14*G16*G29*G19/G20*(100-G21)/(100-G22)+G15*G17*G30*G19/G20*(100-G21)/(100-G22), G14*G16*G18*G19/G20*(100-G21)/(100-G22)+G15*G17*G18*G19/G20*(100-G21)/(100-G22))</f>
        <v>0</v>
      </c>
      <c r="H13" s="37" t="s">
        <v>85</v>
      </c>
      <c r="I13" s="38" t="s">
        <v>86</v>
      </c>
    </row>
    <row r="14" spans="1:11" s="32" customFormat="1" ht="32.450000000000003" customHeight="1" x14ac:dyDescent="0.15">
      <c r="A14" s="65"/>
      <c r="B14" s="93"/>
      <c r="C14" s="131" t="s">
        <v>109</v>
      </c>
      <c r="D14" s="132"/>
      <c r="E14" s="133"/>
      <c r="F14" s="39"/>
      <c r="G14" s="40">
        <f>'PMS(input)'!E7</f>
        <v>0</v>
      </c>
      <c r="H14" s="41" t="s">
        <v>87</v>
      </c>
      <c r="I14" s="33" t="s">
        <v>141</v>
      </c>
    </row>
    <row r="15" spans="1:11" s="32" customFormat="1" ht="33" customHeight="1" x14ac:dyDescent="0.15">
      <c r="A15" s="65"/>
      <c r="B15" s="93"/>
      <c r="C15" s="131" t="s">
        <v>110</v>
      </c>
      <c r="D15" s="132"/>
      <c r="E15" s="133"/>
      <c r="F15" s="42"/>
      <c r="G15" s="43">
        <f>'PMS(input)'!E8</f>
        <v>0</v>
      </c>
      <c r="H15" s="41" t="s">
        <v>69</v>
      </c>
      <c r="I15" s="33" t="s">
        <v>141</v>
      </c>
    </row>
    <row r="16" spans="1:11" s="32" customFormat="1" ht="33" customHeight="1" x14ac:dyDescent="0.15">
      <c r="A16" s="65"/>
      <c r="B16" s="94"/>
      <c r="C16" s="131" t="s">
        <v>136</v>
      </c>
      <c r="D16" s="132"/>
      <c r="E16" s="133"/>
      <c r="F16" s="44"/>
      <c r="G16" s="45">
        <f>'PMS(input)'!E13</f>
        <v>0</v>
      </c>
      <c r="H16" s="46" t="s">
        <v>88</v>
      </c>
      <c r="I16" s="38" t="s">
        <v>104</v>
      </c>
    </row>
    <row r="17" spans="1:9" s="32" customFormat="1" ht="33" customHeight="1" x14ac:dyDescent="0.15">
      <c r="A17" s="65"/>
      <c r="B17" s="94"/>
      <c r="C17" s="131" t="s">
        <v>137</v>
      </c>
      <c r="D17" s="132"/>
      <c r="E17" s="133"/>
      <c r="F17" s="44"/>
      <c r="G17" s="45">
        <f>'PMS(input)'!E14</f>
        <v>0</v>
      </c>
      <c r="H17" s="37" t="s">
        <v>62</v>
      </c>
      <c r="I17" s="38" t="s">
        <v>89</v>
      </c>
    </row>
    <row r="18" spans="1:9" ht="18.75" customHeight="1" x14ac:dyDescent="0.15">
      <c r="A18" s="65"/>
      <c r="B18" s="93"/>
      <c r="C18" s="97" t="s">
        <v>138</v>
      </c>
      <c r="D18" s="98"/>
      <c r="E18" s="99"/>
      <c r="F18" s="39"/>
      <c r="G18" s="47">
        <f>'PMS(input)'!E17</f>
        <v>0</v>
      </c>
      <c r="H18" s="37" t="s">
        <v>90</v>
      </c>
      <c r="I18" s="33" t="s">
        <v>91</v>
      </c>
    </row>
    <row r="19" spans="1:9" ht="18.75" customHeight="1" x14ac:dyDescent="0.15">
      <c r="A19" s="66"/>
      <c r="B19" s="90"/>
      <c r="C19" s="100" t="s">
        <v>139</v>
      </c>
      <c r="D19" s="101"/>
      <c r="E19" s="102"/>
      <c r="F19" s="39"/>
      <c r="G19" s="27">
        <f>G8</f>
        <v>0</v>
      </c>
      <c r="H19" s="27" t="s">
        <v>51</v>
      </c>
      <c r="I19" s="38" t="s">
        <v>121</v>
      </c>
    </row>
    <row r="20" spans="1:9" ht="18.75" customHeight="1" x14ac:dyDescent="0.15">
      <c r="A20" s="66"/>
      <c r="B20" s="90"/>
      <c r="C20" s="100" t="s">
        <v>50</v>
      </c>
      <c r="D20" s="101"/>
      <c r="E20" s="102"/>
      <c r="F20" s="39"/>
      <c r="G20" s="27">
        <f>G9</f>
        <v>0.89</v>
      </c>
      <c r="H20" s="27" t="s">
        <v>51</v>
      </c>
      <c r="I20" s="38" t="s">
        <v>92</v>
      </c>
    </row>
    <row r="21" spans="1:9" ht="18.75" customHeight="1" x14ac:dyDescent="0.15">
      <c r="A21" s="66"/>
      <c r="B21" s="90"/>
      <c r="C21" s="100" t="s">
        <v>140</v>
      </c>
      <c r="D21" s="101"/>
      <c r="E21" s="102"/>
      <c r="F21" s="39"/>
      <c r="G21" s="27">
        <f>'PMS(input)'!E20</f>
        <v>0</v>
      </c>
      <c r="H21" s="27" t="s">
        <v>55</v>
      </c>
      <c r="I21" s="34" t="s">
        <v>142</v>
      </c>
    </row>
    <row r="22" spans="1:9" ht="18.75" customHeight="1" x14ac:dyDescent="0.15">
      <c r="A22" s="63"/>
      <c r="B22" s="84"/>
      <c r="C22" s="100" t="s">
        <v>54</v>
      </c>
      <c r="D22" s="101"/>
      <c r="E22" s="102"/>
      <c r="F22" s="39"/>
      <c r="G22" s="27">
        <f>'PMS(input)'!E21</f>
        <v>0</v>
      </c>
      <c r="H22" s="48" t="s">
        <v>55</v>
      </c>
      <c r="I22" s="34" t="s">
        <v>93</v>
      </c>
    </row>
    <row r="23" spans="1:9" ht="18.75" customHeight="1" thickBot="1" x14ac:dyDescent="0.2">
      <c r="A23" s="64" t="s">
        <v>5</v>
      </c>
      <c r="B23" s="78"/>
      <c r="C23" s="78"/>
      <c r="D23" s="78"/>
      <c r="E23" s="79"/>
      <c r="F23" s="80"/>
      <c r="G23" s="76"/>
      <c r="H23" s="81"/>
      <c r="I23" s="82"/>
    </row>
    <row r="24" spans="1:9" ht="18.75" customHeight="1" thickBot="1" x14ac:dyDescent="0.2">
      <c r="A24" s="65"/>
      <c r="B24" s="95" t="s">
        <v>49</v>
      </c>
      <c r="C24" s="95"/>
      <c r="D24" s="95"/>
      <c r="E24" s="96"/>
      <c r="F24" s="16"/>
      <c r="G24" s="111">
        <f>G25*G27*G29+G26*G28*G30</f>
        <v>0</v>
      </c>
      <c r="H24" s="9" t="s">
        <v>48</v>
      </c>
      <c r="I24" s="11" t="s">
        <v>52</v>
      </c>
    </row>
    <row r="25" spans="1:9" s="32" customFormat="1" ht="33" customHeight="1" x14ac:dyDescent="0.15">
      <c r="A25" s="65"/>
      <c r="B25" s="93"/>
      <c r="C25" s="131" t="s">
        <v>113</v>
      </c>
      <c r="D25" s="132"/>
      <c r="E25" s="133"/>
      <c r="F25" s="39"/>
      <c r="G25" s="43">
        <f>'PMS(input)'!E7</f>
        <v>0</v>
      </c>
      <c r="H25" s="41" t="s">
        <v>87</v>
      </c>
      <c r="I25" s="33" t="s">
        <v>143</v>
      </c>
    </row>
    <row r="26" spans="1:9" s="32" customFormat="1" ht="33" customHeight="1" x14ac:dyDescent="0.15">
      <c r="A26" s="65"/>
      <c r="B26" s="93"/>
      <c r="C26" s="131" t="s">
        <v>114</v>
      </c>
      <c r="D26" s="132"/>
      <c r="E26" s="133"/>
      <c r="F26" s="42"/>
      <c r="G26" s="43">
        <f>'PMS(input)'!E8</f>
        <v>0</v>
      </c>
      <c r="H26" s="41" t="s">
        <v>69</v>
      </c>
      <c r="I26" s="33" t="s">
        <v>143</v>
      </c>
    </row>
    <row r="27" spans="1:9" s="32" customFormat="1" ht="33" customHeight="1" x14ac:dyDescent="0.15">
      <c r="A27" s="65"/>
      <c r="B27" s="93"/>
      <c r="C27" s="131" t="s">
        <v>134</v>
      </c>
      <c r="D27" s="132"/>
      <c r="E27" s="133"/>
      <c r="F27" s="44"/>
      <c r="G27" s="45">
        <f>'PMS(input)'!E13</f>
        <v>0</v>
      </c>
      <c r="H27" s="46" t="s">
        <v>94</v>
      </c>
      <c r="I27" s="38" t="s">
        <v>89</v>
      </c>
    </row>
    <row r="28" spans="1:9" s="32" customFormat="1" ht="33" customHeight="1" x14ac:dyDescent="0.15">
      <c r="A28" s="65"/>
      <c r="B28" s="93"/>
      <c r="C28" s="131" t="s">
        <v>135</v>
      </c>
      <c r="D28" s="132"/>
      <c r="E28" s="133"/>
      <c r="F28" s="44"/>
      <c r="G28" s="45">
        <f>'PMS(input)'!E14</f>
        <v>0</v>
      </c>
      <c r="H28" s="37" t="s">
        <v>62</v>
      </c>
      <c r="I28" s="38" t="s">
        <v>89</v>
      </c>
    </row>
    <row r="29" spans="1:9" s="32" customFormat="1" ht="33" customHeight="1" x14ac:dyDescent="0.15">
      <c r="A29" s="65"/>
      <c r="B29" s="93"/>
      <c r="C29" s="131" t="s">
        <v>115</v>
      </c>
      <c r="D29" s="132"/>
      <c r="E29" s="133"/>
      <c r="F29" s="44"/>
      <c r="G29" s="45">
        <f>'PMS(input)'!E15</f>
        <v>0</v>
      </c>
      <c r="H29" s="37" t="s">
        <v>90</v>
      </c>
      <c r="I29" s="38" t="s">
        <v>95</v>
      </c>
    </row>
    <row r="30" spans="1:9" s="32" customFormat="1" ht="33" customHeight="1" x14ac:dyDescent="0.15">
      <c r="A30" s="65"/>
      <c r="B30" s="93"/>
      <c r="C30" s="131" t="s">
        <v>116</v>
      </c>
      <c r="D30" s="132"/>
      <c r="E30" s="133"/>
      <c r="F30" s="44"/>
      <c r="G30" s="45">
        <f>'PMS(input)'!E16</f>
        <v>0</v>
      </c>
      <c r="H30" s="37" t="s">
        <v>90</v>
      </c>
      <c r="I30" s="38" t="s">
        <v>95</v>
      </c>
    </row>
    <row r="31" spans="1:9" x14ac:dyDescent="0.15">
      <c r="A31" s="2"/>
      <c r="B31" s="2"/>
      <c r="C31" s="13"/>
      <c r="D31" s="2"/>
      <c r="E31" s="13"/>
      <c r="F31" s="17"/>
      <c r="G31" s="14"/>
      <c r="H31" s="14"/>
      <c r="I31" s="12"/>
    </row>
    <row r="32" spans="1:9" ht="21.75" customHeight="1" x14ac:dyDescent="0.15">
      <c r="E32" s="2" t="s">
        <v>8</v>
      </c>
      <c r="F32" s="6"/>
    </row>
    <row r="33" spans="5:8" ht="33" customHeight="1" x14ac:dyDescent="0.15">
      <c r="E33" s="103" t="s">
        <v>56</v>
      </c>
      <c r="F33" s="104">
        <v>3.3099999999999997E-2</v>
      </c>
      <c r="G33" s="105" t="s">
        <v>61</v>
      </c>
      <c r="H33" s="3"/>
    </row>
    <row r="34" spans="5:8" ht="33" customHeight="1" x14ac:dyDescent="0.15">
      <c r="E34" s="103" t="s">
        <v>57</v>
      </c>
      <c r="F34" s="106">
        <v>44.8</v>
      </c>
      <c r="G34" s="105" t="s">
        <v>62</v>
      </c>
      <c r="H34" s="3"/>
    </row>
    <row r="35" spans="5:8" ht="33" customHeight="1" x14ac:dyDescent="0.15">
      <c r="E35" s="103" t="s">
        <v>74</v>
      </c>
      <c r="F35" s="106">
        <v>41.4</v>
      </c>
      <c r="G35" s="105" t="s">
        <v>62</v>
      </c>
      <c r="H35" s="2"/>
    </row>
    <row r="36" spans="5:8" x14ac:dyDescent="0.15">
      <c r="E36" s="4"/>
      <c r="F36" s="4"/>
      <c r="G36" s="2"/>
      <c r="H36" s="2"/>
    </row>
    <row r="37" spans="5:8" ht="33.75" customHeight="1" x14ac:dyDescent="0.15">
      <c r="E37" s="107" t="s">
        <v>96</v>
      </c>
      <c r="F37" s="108">
        <v>5.4300000000000001E-2</v>
      </c>
      <c r="G37" s="109" t="s">
        <v>90</v>
      </c>
      <c r="H37" s="2"/>
    </row>
    <row r="38" spans="5:8" ht="33.75" customHeight="1" x14ac:dyDescent="0.15">
      <c r="E38" s="107" t="s">
        <v>97</v>
      </c>
      <c r="F38" s="108">
        <v>6.1600000000000002E-2</v>
      </c>
      <c r="G38" s="109" t="s">
        <v>90</v>
      </c>
      <c r="H38" s="2"/>
    </row>
    <row r="39" spans="5:8" ht="33.75" customHeight="1" x14ac:dyDescent="0.15">
      <c r="E39" s="107" t="s">
        <v>98</v>
      </c>
      <c r="F39" s="108">
        <v>7.2599999999999998E-2</v>
      </c>
      <c r="G39" s="109" t="s">
        <v>90</v>
      </c>
      <c r="H39" s="2"/>
    </row>
    <row r="40" spans="5:8" s="8" customFormat="1" ht="33.75" customHeight="1" x14ac:dyDescent="0.15">
      <c r="E40" s="107" t="s">
        <v>145</v>
      </c>
      <c r="F40" s="108">
        <v>7.0800000000000002E-2</v>
      </c>
      <c r="G40" s="109" t="s">
        <v>90</v>
      </c>
      <c r="H40" s="2"/>
    </row>
    <row r="41" spans="5:8" s="8" customFormat="1" ht="33.75" customHeight="1" x14ac:dyDescent="0.15">
      <c r="E41" s="107" t="s">
        <v>99</v>
      </c>
      <c r="F41" s="108">
        <v>7.5499999999999998E-2</v>
      </c>
      <c r="G41" s="109" t="s">
        <v>90</v>
      </c>
      <c r="H41" s="2"/>
    </row>
    <row r="42" spans="5:8" s="8" customFormat="1" ht="33.75" customHeight="1" x14ac:dyDescent="0.15">
      <c r="E42" s="107" t="s">
        <v>100</v>
      </c>
      <c r="F42" s="108">
        <v>9.0899999999999995E-2</v>
      </c>
      <c r="G42" s="109" t="s">
        <v>90</v>
      </c>
      <c r="H42" s="2"/>
    </row>
  </sheetData>
  <mergeCells count="12">
    <mergeCell ref="C30:E30"/>
    <mergeCell ref="A2:I2"/>
    <mergeCell ref="A3:I3"/>
    <mergeCell ref="C29:E29"/>
    <mergeCell ref="C16:E16"/>
    <mergeCell ref="C27:E27"/>
    <mergeCell ref="C14:E14"/>
    <mergeCell ref="C25:E25"/>
    <mergeCell ref="C15:E15"/>
    <mergeCell ref="C26:E26"/>
    <mergeCell ref="C17:E17"/>
    <mergeCell ref="C28:E28"/>
  </mergeCells>
  <phoneticPr fontId="2"/>
  <dataValidations count="1">
    <dataValidation type="list" allowBlank="1" showInputMessage="1" showErrorMessage="1" sqref="F22">
      <formula1>植物種別1</formula1>
    </dataValidation>
  </dataValidations>
  <pageMargins left="0.70866141732283472" right="0.70866141732283472" top="0.44" bottom="0.46" header="0.31496062992125984" footer="0.31496062992125984"/>
  <pageSetup paperSize="9" scale="71" fitToHeight="2" orientation="portrait" r:id="rId1"/>
  <rowBreaks count="1" manualBreakCount="1">
    <brk id="30"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PMS(input)</vt:lpstr>
      <vt:lpstr>PMS(calc_process)</vt:lpstr>
      <vt:lpstr>'PMS(calc_process)'!Print_Area</vt:lpstr>
      <vt:lpstr>'PMS(input)'!Print_Area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2016-10-14T13:09:49Z</cp:lastPrinted>
  <dcterms:created xsi:type="dcterms:W3CDTF">2012-01-13T02:28:29Z</dcterms:created>
  <dcterms:modified xsi:type="dcterms:W3CDTF">2018-04-02T00:12:54Z</dcterms:modified>
</cp:coreProperties>
</file>