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4400" yWindow="-15" windowWidth="14445" windowHeight="14790" tabRatio="587" activeTab="1"/>
  </bookViews>
  <sheets>
    <sheet name="PMS(input)" sheetId="30" r:id="rId1"/>
    <sheet name="PMS(calc_process)" sheetId="31" r:id="rId2"/>
  </sheets>
  <externalReferences>
    <externalReference r:id="rId3"/>
  </externalReferences>
  <definedNames>
    <definedName name="a">#REF!</definedName>
    <definedName name="aa">#REF!</definedName>
    <definedName name="b">#REF!</definedName>
    <definedName name="_xlnm.Print_Area" localSheetId="1">'PMS(calc_process)'!$A$1:$I$40</definedName>
    <definedName name="_xlnm.Print_Area" localSheetId="0">'PMS(input)'!$A$1:$K$32</definedName>
    <definedName name="v">'PMS(calc_process)'!#REF!</definedName>
    <definedName name="w">'[1]1-1_Exist_default_input'!#REF!</definedName>
    <definedName name="x">#REF!</definedName>
    <definedName name="z">#REF!</definedName>
    <definedName name="化石燃料種別1">'PMS(calc_process)'!#REF!</definedName>
    <definedName name="化石燃料種別2">#REF!</definedName>
    <definedName name="化石燃料種別3">#REF!</definedName>
    <definedName name="係数種別1">'PMS(calc_process)'!#REF!</definedName>
    <definedName name="係数種別2">#REF!</definedName>
    <definedName name="係数種別3">#REF!</definedName>
    <definedName name="種別">'[1]1-2_Exist_default_result'!$C$22:$C$23</definedName>
    <definedName name="種類">'[1]1-1_Exist_default_input'!#REF!</definedName>
    <definedName name="植物種別1">'PMS(calc_process)'!#REF!</definedName>
    <definedName name="植物種別3">#REF!</definedName>
  </definedNames>
  <calcPr calcId="125725"/>
</workbook>
</file>

<file path=xl/calcChain.xml><?xml version="1.0" encoding="utf-8"?>
<calcChain xmlns="http://schemas.openxmlformats.org/spreadsheetml/2006/main">
  <c r="E23" i="30"/>
  <c r="E22"/>
  <c r="E21"/>
  <c r="E20"/>
  <c r="G26" i="31"/>
  <c r="G24"/>
  <c r="G11"/>
  <c r="G10"/>
  <c r="G9"/>
  <c r="G8"/>
  <c r="G31"/>
  <c r="G18"/>
  <c r="G17"/>
  <c r="G15"/>
  <c r="G16"/>
  <c r="G25"/>
  <c r="G23"/>
  <c r="G21"/>
  <c r="G20"/>
  <c r="G19"/>
  <c r="G22"/>
  <c r="G32" l="1"/>
  <c r="G27"/>
  <c r="G29" l="1"/>
  <c r="G13"/>
  <c r="G6" l="1"/>
  <c r="B27" i="30" s="1"/>
  <c r="I1" i="31"/>
</calcChain>
</file>

<file path=xl/sharedStrings.xml><?xml version="1.0" encoding="utf-8"?>
<sst xmlns="http://schemas.openxmlformats.org/spreadsheetml/2006/main" count="221" uniqueCount="116">
  <si>
    <t>Parameter</t>
  </si>
  <si>
    <t>Continuously</t>
  </si>
  <si>
    <t>JCM_ID_F_PMS_ver01.0</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</si>
  <si>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</si>
  <si>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</si>
  <si>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</si>
  <si>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</si>
  <si>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</si>
  <si>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</si>
  <si>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</si>
  <si>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</si>
  <si>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</si>
  <si>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</si>
  <si>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</si>
  <si>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</si>
  <si>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</si>
  <si>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</si>
  <si>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</si>
  <si>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r>
      <t xml:space="preserve">JCM Proposed Methodology Spreadsheet Form (input sheet) </t>
    </r>
    <r>
      <rPr>
        <b/>
        <sz val="12"/>
        <color indexed="9"/>
        <rFont val="Arial"/>
        <family val="2"/>
      </rPr>
      <t xml:space="preserve">[Attachment to Proposed Methodology Form]  </t>
    </r>
    <phoneticPr fontId="2"/>
  </si>
  <si>
    <r>
      <t xml:space="preserve">Table 1: Parameters to be monitored </t>
    </r>
    <r>
      <rPr>
        <b/>
        <i/>
        <sz val="14"/>
        <color indexed="8"/>
        <rFont val="Arial"/>
        <family val="2"/>
      </rPr>
      <t>ex post</t>
    </r>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</si>
  <si>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</si>
  <si>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</si>
  <si>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</si>
  <si>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</si>
  <si>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</si>
  <si>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4"/>
        <rFont val="Arial"/>
        <family val="2"/>
      </rPr>
      <t>PJ,1,</t>
    </r>
    <r>
      <rPr>
        <i/>
        <vertAlign val="subscript"/>
        <sz val="11"/>
        <color theme="1"/>
        <rFont val="Arial"/>
        <family val="2"/>
      </rPr>
      <t>p</t>
    </r>
    <phoneticPr fontId="2"/>
  </si>
  <si>
    <t>Power consumption of project air conditioning system 1 during the period p</t>
    <phoneticPr fontId="2"/>
  </si>
  <si>
    <t>MWh/p</t>
    <phoneticPr fontId="2"/>
  </si>
  <si>
    <t>Option C</t>
    <phoneticPr fontId="2"/>
  </si>
  <si>
    <t>Monitored data</t>
    <phoneticPr fontId="2"/>
  </si>
  <si>
    <t>This is monitored by measuring equipment to be installed in each air conditioning system.</t>
    <phoneticPr fontId="2"/>
  </si>
  <si>
    <t>n/a</t>
    <phoneticPr fontId="2"/>
  </si>
  <si>
    <r>
      <t>EC</t>
    </r>
    <r>
      <rPr>
        <vertAlign val="subscript"/>
        <sz val="14"/>
        <rFont val="Arial"/>
        <family val="2"/>
      </rPr>
      <t>PJ,2,</t>
    </r>
    <r>
      <rPr>
        <i/>
        <vertAlign val="subscript"/>
        <sz val="11"/>
        <color theme="1"/>
        <rFont val="Arial"/>
        <family val="2"/>
      </rPr>
      <t>p</t>
    </r>
    <phoneticPr fontId="2"/>
  </si>
  <si>
    <t>Power consumption of project air conditioning system 2 during the period p</t>
    <phoneticPr fontId="2"/>
  </si>
  <si>
    <r>
      <t>EC</t>
    </r>
    <r>
      <rPr>
        <vertAlign val="subscript"/>
        <sz val="14"/>
        <rFont val="Arial"/>
        <family val="2"/>
      </rPr>
      <t>PJ,3,</t>
    </r>
    <r>
      <rPr>
        <i/>
        <vertAlign val="subscript"/>
        <sz val="11"/>
        <color theme="1"/>
        <rFont val="Arial"/>
        <family val="2"/>
      </rPr>
      <t>p</t>
    </r>
    <phoneticPr fontId="2"/>
  </si>
  <si>
    <t>Power consumption of project air conditioning system 3 during the period p</t>
    <phoneticPr fontId="2"/>
  </si>
  <si>
    <r>
      <t>EC</t>
    </r>
    <r>
      <rPr>
        <vertAlign val="subscript"/>
        <sz val="14"/>
        <rFont val="Arial"/>
        <family val="2"/>
      </rPr>
      <t>PJ,4,</t>
    </r>
    <r>
      <rPr>
        <i/>
        <vertAlign val="subscript"/>
        <sz val="11"/>
        <color theme="1"/>
        <rFont val="Arial"/>
        <family val="2"/>
      </rPr>
      <t>p</t>
    </r>
    <phoneticPr fontId="2"/>
  </si>
  <si>
    <t>Power consumption of project air conditioning system 4 during the period p</t>
    <phoneticPr fontId="2"/>
  </si>
  <si>
    <r>
      <t xml:space="preserve">Table 2: Project-specific parameters to be fixed </t>
    </r>
    <r>
      <rPr>
        <b/>
        <i/>
        <sz val="14"/>
        <color indexed="8"/>
        <rFont val="Arial"/>
        <family val="2"/>
      </rPr>
      <t>ex ante</t>
    </r>
    <phoneticPr fontId="2"/>
  </si>
  <si>
    <r>
      <t>EF</t>
    </r>
    <r>
      <rPr>
        <vertAlign val="subscript"/>
        <sz val="14"/>
        <rFont val="Arial"/>
        <family val="2"/>
      </rPr>
      <t>elec</t>
    </r>
    <phoneticPr fontId="2"/>
  </si>
  <si>
    <r>
      <t>tCO</t>
    </r>
    <r>
      <rPr>
        <vertAlign val="subscript"/>
        <sz val="11"/>
        <rFont val="Arial"/>
        <family val="2"/>
      </rPr>
      <t>2</t>
    </r>
    <r>
      <rPr>
        <sz val="11"/>
        <rFont val="Arial"/>
        <family val="2"/>
      </rPr>
      <t>/MWh</t>
    </r>
    <phoneticPr fontId="2"/>
  </si>
  <si>
    <r>
      <t>COP</t>
    </r>
    <r>
      <rPr>
        <b/>
        <i/>
        <vertAlign val="subscript"/>
        <sz val="12"/>
        <rFont val="Arial"/>
        <family val="2"/>
      </rPr>
      <t>PJ,1</t>
    </r>
    <phoneticPr fontId="2"/>
  </si>
  <si>
    <t>COP of project air conditioning system 1</t>
    <phoneticPr fontId="2"/>
  </si>
  <si>
    <t>-</t>
    <phoneticPr fontId="2"/>
  </si>
  <si>
    <t>Specifications of project air conditioning system prepared for the quotation or factory acceptance test data by manufacturer.</t>
    <phoneticPr fontId="2"/>
  </si>
  <si>
    <r>
      <t>COP</t>
    </r>
    <r>
      <rPr>
        <b/>
        <i/>
        <vertAlign val="subscript"/>
        <sz val="12"/>
        <rFont val="Arial"/>
        <family val="2"/>
      </rPr>
      <t>PJ,2</t>
    </r>
    <phoneticPr fontId="2"/>
  </si>
  <si>
    <t>COP of project air conditioning system 2</t>
    <phoneticPr fontId="2"/>
  </si>
  <si>
    <r>
      <t>COP</t>
    </r>
    <r>
      <rPr>
        <b/>
        <i/>
        <vertAlign val="subscript"/>
        <sz val="12"/>
        <rFont val="Arial"/>
        <family val="2"/>
      </rPr>
      <t>PJ,3</t>
    </r>
    <phoneticPr fontId="2"/>
  </si>
  <si>
    <t>COP of project air conditioning system 3</t>
    <phoneticPr fontId="2"/>
  </si>
  <si>
    <r>
      <t>COP</t>
    </r>
    <r>
      <rPr>
        <b/>
        <i/>
        <vertAlign val="subscript"/>
        <sz val="12"/>
        <rFont val="Arial"/>
        <family val="2"/>
      </rPr>
      <t>PJ,4</t>
    </r>
    <phoneticPr fontId="2"/>
  </si>
  <si>
    <t>COP of project air conditioning system 4</t>
    <phoneticPr fontId="2"/>
  </si>
  <si>
    <r>
      <t>COP</t>
    </r>
    <r>
      <rPr>
        <b/>
        <i/>
        <vertAlign val="subscript"/>
        <sz val="12"/>
        <rFont val="Arial"/>
        <family val="2"/>
      </rPr>
      <t>RE,1</t>
    </r>
    <phoneticPr fontId="2"/>
  </si>
  <si>
    <t>COP of reference air conditioning system 1</t>
    <phoneticPr fontId="2"/>
  </si>
  <si>
    <t>Nominal value available on product catalogs, specification documents or websites.</t>
    <phoneticPr fontId="2"/>
  </si>
  <si>
    <r>
      <t>COP</t>
    </r>
    <r>
      <rPr>
        <b/>
        <i/>
        <vertAlign val="subscript"/>
        <sz val="12"/>
        <rFont val="Arial"/>
        <family val="2"/>
      </rPr>
      <t>RE,2</t>
    </r>
    <phoneticPr fontId="2"/>
  </si>
  <si>
    <t>COP of reference air conditioning system 2</t>
    <phoneticPr fontId="2"/>
  </si>
  <si>
    <r>
      <t>COP</t>
    </r>
    <r>
      <rPr>
        <b/>
        <i/>
        <vertAlign val="subscript"/>
        <sz val="12"/>
        <rFont val="Arial"/>
        <family val="2"/>
      </rPr>
      <t>RE,3</t>
    </r>
    <phoneticPr fontId="2"/>
  </si>
  <si>
    <t>COP of reference air conditioning system 3</t>
    <phoneticPr fontId="2"/>
  </si>
  <si>
    <r>
      <t>COP</t>
    </r>
    <r>
      <rPr>
        <b/>
        <i/>
        <vertAlign val="subscript"/>
        <sz val="12"/>
        <rFont val="Arial"/>
        <family val="2"/>
      </rPr>
      <t>RE,4</t>
    </r>
    <phoneticPr fontId="2"/>
  </si>
  <si>
    <t>COP of reference air conditioning system 4</t>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</si>
  <si>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</si>
  <si>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r>
      <t>CO</t>
    </r>
    <r>
      <rPr>
        <b/>
        <vertAlign val="subscript"/>
        <sz val="14"/>
        <color indexed="9"/>
        <rFont val="Arial"/>
        <family val="2"/>
      </rPr>
      <t>2</t>
    </r>
    <r>
      <rPr>
        <b/>
        <sz val="14"/>
        <color indexed="9"/>
        <rFont val="Arial"/>
        <family val="2"/>
      </rPr>
      <t xml:space="preserve"> emission reductions</t>
    </r>
    <phoneticPr fontId="2"/>
  </si>
  <si>
    <r>
      <t>tCO</t>
    </r>
    <r>
      <rPr>
        <vertAlign val="subscript"/>
        <sz val="14"/>
        <color indexed="8"/>
        <rFont val="Arial"/>
        <family val="2"/>
      </rPr>
      <t>2</t>
    </r>
    <r>
      <rPr>
        <sz val="14"/>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</si>
  <si>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</si>
  <si>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</si>
  <si>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</si>
  <si>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</si>
  <si>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</si>
  <si>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</si>
  <si>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JCM Proposed Methodology Spreadsheet Form (Calculation Process Sheet)</t>
    <phoneticPr fontId="2"/>
  </si>
  <si>
    <t xml:space="preserve">[Attachment to Proposed Methodology Form]  </t>
    <phoneticPr fontId="2"/>
  </si>
  <si>
    <t>1. Calculations for emission reductions</t>
    <phoneticPr fontId="2"/>
  </si>
  <si>
    <t>Fuel type</t>
    <phoneticPr fontId="2"/>
  </si>
  <si>
    <t>Value</t>
    <phoneticPr fontId="2"/>
  </si>
  <si>
    <t>Emission reductions during the period p</t>
    <phoneticPr fontId="2"/>
  </si>
  <si>
    <r>
      <t>tCO</t>
    </r>
    <r>
      <rPr>
        <vertAlign val="subscript"/>
        <sz val="11"/>
        <color indexed="8"/>
        <rFont val="Arial"/>
        <family val="2"/>
      </rPr>
      <t>2</t>
    </r>
    <r>
      <rPr>
        <sz val="11"/>
        <color indexed="8"/>
        <rFont val="Arial"/>
        <family val="2"/>
      </rPr>
      <t>/p</t>
    </r>
    <phoneticPr fontId="2"/>
  </si>
  <si>
    <r>
      <t>ER</t>
    </r>
    <r>
      <rPr>
        <b/>
        <i/>
        <vertAlign val="subscript"/>
        <sz val="12"/>
        <color theme="1"/>
        <rFont val="Arial"/>
        <family val="2"/>
      </rPr>
      <t>p</t>
    </r>
    <phoneticPr fontId="2"/>
  </si>
  <si>
    <t>2. Selected default values, etc.</t>
    <phoneticPr fontId="2"/>
  </si>
  <si>
    <r>
      <t>COP</t>
    </r>
    <r>
      <rPr>
        <b/>
        <vertAlign val="subscript"/>
        <sz val="12"/>
        <rFont val="Arial"/>
        <family val="2"/>
      </rPr>
      <t>RE,1</t>
    </r>
    <phoneticPr fontId="2"/>
  </si>
  <si>
    <r>
      <t>COP</t>
    </r>
    <r>
      <rPr>
        <b/>
        <vertAlign val="subscript"/>
        <sz val="12"/>
        <rFont val="Arial"/>
        <family val="2"/>
      </rPr>
      <t>RE,2</t>
    </r>
    <phoneticPr fontId="2"/>
  </si>
  <si>
    <r>
      <t>COP</t>
    </r>
    <r>
      <rPr>
        <b/>
        <vertAlign val="subscript"/>
        <sz val="12"/>
        <rFont val="Arial"/>
        <family val="2"/>
      </rPr>
      <t>RE,3</t>
    </r>
    <phoneticPr fontId="2"/>
  </si>
  <si>
    <r>
      <t>COP</t>
    </r>
    <r>
      <rPr>
        <b/>
        <vertAlign val="subscript"/>
        <sz val="12"/>
        <rFont val="Arial"/>
        <family val="2"/>
      </rPr>
      <t>RE,4</t>
    </r>
    <phoneticPr fontId="2"/>
  </si>
  <si>
    <t>3. Calculations for reference emissions</t>
    <phoneticPr fontId="2"/>
  </si>
  <si>
    <t>Reference emissions during the period p</t>
    <phoneticPr fontId="2"/>
  </si>
  <si>
    <r>
      <t>RE</t>
    </r>
    <r>
      <rPr>
        <vertAlign val="subscript"/>
        <sz val="11"/>
        <color indexed="8"/>
        <rFont val="Arial"/>
        <family val="2"/>
      </rPr>
      <t>p</t>
    </r>
    <phoneticPr fontId="2"/>
  </si>
  <si>
    <t>Reference emissions</t>
    <phoneticPr fontId="2"/>
  </si>
  <si>
    <t>Electricity</t>
    <phoneticPr fontId="2"/>
  </si>
  <si>
    <r>
      <t>EC</t>
    </r>
    <r>
      <rPr>
        <vertAlign val="subscript"/>
        <sz val="11"/>
        <color indexed="8"/>
        <rFont val="Arial"/>
        <family val="2"/>
      </rPr>
      <t>PJ,1,</t>
    </r>
    <r>
      <rPr>
        <i/>
        <vertAlign val="subscript"/>
        <sz val="11"/>
        <color theme="1"/>
        <rFont val="Arial"/>
        <family val="2"/>
      </rPr>
      <t>p</t>
    </r>
    <phoneticPr fontId="2"/>
  </si>
  <si>
    <r>
      <t>EC</t>
    </r>
    <r>
      <rPr>
        <vertAlign val="subscript"/>
        <sz val="11"/>
        <color indexed="8"/>
        <rFont val="Arial"/>
        <family val="2"/>
      </rPr>
      <t>PJ,2,</t>
    </r>
    <r>
      <rPr>
        <i/>
        <vertAlign val="subscript"/>
        <sz val="11"/>
        <color theme="1"/>
        <rFont val="Arial"/>
        <family val="2"/>
      </rPr>
      <t>p</t>
    </r>
    <phoneticPr fontId="2"/>
  </si>
  <si>
    <r>
      <t>EC</t>
    </r>
    <r>
      <rPr>
        <vertAlign val="subscript"/>
        <sz val="11"/>
        <color indexed="8"/>
        <rFont val="Arial"/>
        <family val="2"/>
      </rPr>
      <t>PJ,3,</t>
    </r>
    <r>
      <rPr>
        <i/>
        <vertAlign val="subscript"/>
        <sz val="11"/>
        <color theme="1"/>
        <rFont val="Arial"/>
        <family val="2"/>
      </rPr>
      <t>p</t>
    </r>
    <phoneticPr fontId="2"/>
  </si>
  <si>
    <r>
      <t>EC</t>
    </r>
    <r>
      <rPr>
        <vertAlign val="subscript"/>
        <sz val="11"/>
        <color indexed="8"/>
        <rFont val="Arial"/>
        <family val="2"/>
      </rPr>
      <t>PJ,4,</t>
    </r>
    <r>
      <rPr>
        <i/>
        <vertAlign val="subscript"/>
        <sz val="11"/>
        <color theme="1"/>
        <rFont val="Arial"/>
        <family val="2"/>
      </rPr>
      <t>p</t>
    </r>
    <phoneticPr fontId="2"/>
  </si>
  <si>
    <r>
      <t>COP</t>
    </r>
    <r>
      <rPr>
        <b/>
        <vertAlign val="subscript"/>
        <sz val="11"/>
        <rFont val="Arial"/>
        <family val="2"/>
      </rPr>
      <t>PJ,1</t>
    </r>
    <phoneticPr fontId="2"/>
  </si>
  <si>
    <r>
      <t>COP</t>
    </r>
    <r>
      <rPr>
        <b/>
        <vertAlign val="subscript"/>
        <sz val="11"/>
        <rFont val="Arial"/>
        <family val="2"/>
      </rPr>
      <t>RE,1</t>
    </r>
    <phoneticPr fontId="2"/>
  </si>
  <si>
    <r>
      <t>COP</t>
    </r>
    <r>
      <rPr>
        <b/>
        <vertAlign val="subscript"/>
        <sz val="11"/>
        <rFont val="Arial"/>
        <family val="2"/>
      </rPr>
      <t>PJ,2</t>
    </r>
    <phoneticPr fontId="2"/>
  </si>
  <si>
    <r>
      <t>COP</t>
    </r>
    <r>
      <rPr>
        <b/>
        <vertAlign val="subscript"/>
        <sz val="11"/>
        <rFont val="Arial"/>
        <family val="2"/>
      </rPr>
      <t>RE,2</t>
    </r>
    <phoneticPr fontId="2"/>
  </si>
  <si>
    <r>
      <t>COP</t>
    </r>
    <r>
      <rPr>
        <b/>
        <vertAlign val="subscript"/>
        <sz val="11"/>
        <rFont val="Arial"/>
        <family val="2"/>
      </rPr>
      <t>PJ,3</t>
    </r>
    <phoneticPr fontId="2"/>
  </si>
  <si>
    <r>
      <t>COP</t>
    </r>
    <r>
      <rPr>
        <b/>
        <vertAlign val="subscript"/>
        <sz val="11"/>
        <rFont val="Arial"/>
        <family val="2"/>
      </rPr>
      <t>RE,3</t>
    </r>
    <phoneticPr fontId="2"/>
  </si>
  <si>
    <r>
      <t>COP</t>
    </r>
    <r>
      <rPr>
        <b/>
        <vertAlign val="subscript"/>
        <sz val="11"/>
        <rFont val="Arial"/>
        <family val="2"/>
      </rPr>
      <t>PJ,4</t>
    </r>
    <phoneticPr fontId="2"/>
  </si>
  <si>
    <r>
      <t>COP</t>
    </r>
    <r>
      <rPr>
        <b/>
        <vertAlign val="subscript"/>
        <sz val="11"/>
        <rFont val="Arial"/>
        <family val="2"/>
      </rPr>
      <t>RE,4</t>
    </r>
    <phoneticPr fontId="2"/>
  </si>
  <si>
    <r>
      <t>tCO</t>
    </r>
    <r>
      <rPr>
        <vertAlign val="subscript"/>
        <sz val="11"/>
        <color indexed="8"/>
        <rFont val="Arial"/>
        <family val="2"/>
      </rPr>
      <t>2</t>
    </r>
    <r>
      <rPr>
        <sz val="11"/>
        <color indexed="8"/>
        <rFont val="Arial"/>
        <family val="2"/>
      </rPr>
      <t>/MWh</t>
    </r>
    <phoneticPr fontId="2"/>
  </si>
  <si>
    <t>4. Calculations of the project emissions</t>
    <phoneticPr fontId="2"/>
  </si>
  <si>
    <t>Project emissions during the period p</t>
    <phoneticPr fontId="2"/>
  </si>
  <si>
    <r>
      <t>PE</t>
    </r>
    <r>
      <rPr>
        <vertAlign val="subscript"/>
        <sz val="11"/>
        <color indexed="8"/>
        <rFont val="Arial"/>
        <family val="2"/>
      </rPr>
      <t>p</t>
    </r>
    <phoneticPr fontId="2"/>
  </si>
  <si>
    <t>Project emissions</t>
    <phoneticPr fontId="2"/>
  </si>
  <si>
    <t>Sum of power consumption of project air conditioning system i during the period p</t>
    <phoneticPr fontId="2"/>
  </si>
  <si>
    <r>
      <t>ΣEC</t>
    </r>
    <r>
      <rPr>
        <vertAlign val="subscript"/>
        <sz val="11"/>
        <color indexed="8"/>
        <rFont val="Arial"/>
        <family val="2"/>
      </rPr>
      <t>PJ,i,</t>
    </r>
    <r>
      <rPr>
        <i/>
        <vertAlign val="subscript"/>
        <sz val="11"/>
        <color theme="1"/>
        <rFont val="Arial"/>
        <family val="2"/>
      </rPr>
      <t>p</t>
    </r>
    <phoneticPr fontId="2"/>
  </si>
  <si>
    <t>[List of Default Values]</t>
    <phoneticPr fontId="2"/>
  </si>
  <si>
    <t>i</t>
    <phoneticPr fontId="2"/>
  </si>
  <si>
    <t xml:space="preserve">Project-specific parameters to be fixed ex ante </t>
    <phoneticPr fontId="2"/>
  </si>
  <si>
    <r>
      <t>CO</t>
    </r>
    <r>
      <rPr>
        <vertAlign val="subscript"/>
        <sz val="14"/>
        <rFont val="Arial"/>
        <family val="2"/>
      </rPr>
      <t>2</t>
    </r>
    <r>
      <rPr>
        <sz val="14"/>
        <rFont val="Arial"/>
        <family val="2"/>
      </rPr>
      <t xml:space="preserve"> emission factor for consumed electricity</t>
    </r>
    <phoneticPr fontId="2"/>
  </si>
  <si>
    <t>[grid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t>
    <phoneticPr fontId="2"/>
  </si>
  <si>
    <r>
      <t xml:space="preserve">COP of reference air conditioning system
(Cooling capacity 2.5kW &lt; x </t>
    </r>
    <r>
      <rPr>
        <sz val="11"/>
        <color indexed="8"/>
        <rFont val="ＭＳ Ｐゴシック"/>
        <family val="3"/>
        <charset val="128"/>
      </rPr>
      <t>≦</t>
    </r>
    <r>
      <rPr>
        <sz val="11"/>
        <color indexed="8"/>
        <rFont val="Arial"/>
        <family val="2"/>
      </rPr>
      <t xml:space="preserve"> 4.1kW)</t>
    </r>
    <phoneticPr fontId="2"/>
  </si>
  <si>
    <r>
      <t>COP of reference air conditioning system
(Cooling capacity 4.1kW &lt;</t>
    </r>
    <r>
      <rPr>
        <sz val="11"/>
        <color indexed="8"/>
        <rFont val="Arial"/>
        <family val="2"/>
      </rPr>
      <t xml:space="preserve"> x </t>
    </r>
    <r>
      <rPr>
        <sz val="11"/>
        <color indexed="8"/>
        <rFont val="ＭＳ Ｐゴシック"/>
        <family val="3"/>
        <charset val="128"/>
      </rPr>
      <t>≦</t>
    </r>
    <r>
      <rPr>
        <sz val="11"/>
        <color indexed="8"/>
        <rFont val="Arial"/>
        <family val="2"/>
      </rPr>
      <t xml:space="preserve"> 5.3kW)</t>
    </r>
    <phoneticPr fontId="2"/>
  </si>
  <si>
    <r>
      <t xml:space="preserve">COP of reference air conditioning system
(Cooling capacity 5.3kW &lt; x </t>
    </r>
    <r>
      <rPr>
        <sz val="11"/>
        <color indexed="8"/>
        <rFont val="ＭＳ Ｐゴシック"/>
        <family val="3"/>
        <charset val="128"/>
      </rPr>
      <t>≦</t>
    </r>
    <r>
      <rPr>
        <sz val="11"/>
        <color indexed="8"/>
        <rFont val="Arial"/>
        <family val="2"/>
      </rPr>
      <t xml:space="preserve"> 7.1kW)</t>
    </r>
    <phoneticPr fontId="2"/>
  </si>
  <si>
    <r>
      <t xml:space="preserve">COP of reference air conditioning system
(Cooling capacity 7.1kW &lt; x </t>
    </r>
    <r>
      <rPr>
        <sz val="11"/>
        <color indexed="8"/>
        <rFont val="ＭＳ Ｐゴシック"/>
        <family val="3"/>
        <charset val="128"/>
      </rPr>
      <t>≦</t>
    </r>
    <r>
      <rPr>
        <sz val="11"/>
        <color indexed="8"/>
        <rFont val="Arial"/>
        <family val="2"/>
      </rPr>
      <t xml:space="preserve"> 14.2kW)</t>
    </r>
    <phoneticPr fontId="2"/>
  </si>
  <si>
    <r>
      <t>CO</t>
    </r>
    <r>
      <rPr>
        <vertAlign val="subscript"/>
        <sz val="11"/>
        <color indexed="8"/>
        <rFont val="Arial"/>
        <family val="2"/>
      </rPr>
      <t>2</t>
    </r>
    <r>
      <rPr>
        <sz val="11"/>
        <color indexed="8"/>
        <rFont val="Arial"/>
        <family val="2"/>
      </rPr>
      <t xml:space="preserve"> emission factor for consumed electricity</t>
    </r>
    <phoneticPr fontId="2"/>
  </si>
</sst>
</file>

<file path=xl/styles.xml><?xml version="1.0" encoding="utf-8"?>
<styleSheet xmlns="http://schemas.openxmlformats.org/spreadsheetml/2006/main">
  <numFmts count="5">
    <numFmt numFmtId="176" formatCode="#,##0_ "/>
    <numFmt numFmtId="177" formatCode="#,##0_ ;[Red]\-#,##0\ "/>
    <numFmt numFmtId="178" formatCode="0.00_ "/>
    <numFmt numFmtId="179" formatCode="#,##0.00_ ;[Red]\-#,##0.00\ "/>
    <numFmt numFmtId="180" formatCode="0.000_ "/>
  </numFmts>
  <fonts count="30">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sz val="14"/>
      <color indexed="8"/>
      <name val="Arial"/>
      <family val="2"/>
    </font>
    <font>
      <b/>
      <vertAlign val="subscript"/>
      <sz val="14"/>
      <color indexed="9"/>
      <name val="Arial"/>
      <family val="2"/>
    </font>
    <font>
      <vertAlign val="subscript"/>
      <sz val="14"/>
      <color indexed="8"/>
      <name val="Arial"/>
      <family val="2"/>
    </font>
    <font>
      <sz val="14"/>
      <name val="Arial"/>
      <family val="2"/>
    </font>
    <font>
      <vertAlign val="subscript"/>
      <sz val="14"/>
      <name val="Arial"/>
      <family val="2"/>
    </font>
    <font>
      <vertAlign val="subscript"/>
      <sz val="11"/>
      <name val="Arial"/>
      <family val="2"/>
    </font>
    <font>
      <i/>
      <vertAlign val="subscript"/>
      <sz val="11"/>
      <color theme="1"/>
      <name val="Arial"/>
      <family val="2"/>
    </font>
    <font>
      <b/>
      <i/>
      <vertAlign val="subscript"/>
      <sz val="12"/>
      <color theme="1"/>
      <name val="Arial"/>
      <family val="2"/>
    </font>
    <font>
      <sz val="9"/>
      <color theme="1"/>
      <name val="Arial"/>
      <family val="2"/>
    </font>
    <font>
      <b/>
      <vertAlign val="subscript"/>
      <sz val="11"/>
      <name val="Arial"/>
      <family val="2"/>
    </font>
    <font>
      <b/>
      <vertAlign val="subscript"/>
      <sz val="12"/>
      <name val="Arial"/>
      <family val="2"/>
    </font>
    <font>
      <b/>
      <i/>
      <vertAlign val="subscript"/>
      <sz val="12"/>
      <name val="Arial"/>
      <family val="2"/>
    </font>
  </fonts>
  <fills count="9">
    <fill>
      <patternFill patternType="none"/>
    </fill>
    <fill>
      <patternFill patternType="gray125"/>
    </fill>
    <fill>
      <patternFill patternType="solid">
        <fgColor indexed="56"/>
        <bgColor indexed="64"/>
      </patternFill>
    </fill>
    <fill>
      <patternFill patternType="solid">
        <fgColor indexed="45"/>
        <bgColor indexed="64"/>
      </patternFill>
    </fill>
    <fill>
      <patternFill patternType="solid">
        <fgColor indexed="9"/>
        <bgColor indexed="64"/>
      </patternFill>
    </fill>
    <fill>
      <patternFill patternType="solid">
        <fgColor indexed="44"/>
        <bgColor indexed="64"/>
      </patternFill>
    </fill>
    <fill>
      <patternFill patternType="solid">
        <fgColor indexed="31"/>
        <bgColor indexed="64"/>
      </patternFill>
    </fill>
    <fill>
      <patternFill patternType="solid">
        <fgColor indexed="18"/>
        <bgColor indexed="64"/>
      </patternFill>
    </fill>
    <fill>
      <patternFill patternType="solid">
        <fgColor theme="0"/>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top/>
      <bottom/>
      <diagonal/>
    </border>
    <border>
      <left/>
      <right style="medium">
        <color indexed="64"/>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right style="medium">
        <color indexed="64"/>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64"/>
      </left>
      <right/>
      <top/>
      <bottom style="medium">
        <color indexed="64"/>
      </bottom>
      <diagonal/>
    </border>
    <border>
      <left style="thin">
        <color indexed="23"/>
      </left>
      <right style="thin">
        <color indexed="23"/>
      </right>
      <top/>
      <bottom style="medium">
        <color indexed="64"/>
      </bottom>
      <diagonal/>
    </border>
    <border>
      <left style="thin">
        <color indexed="23"/>
      </left>
      <right/>
      <top style="thin">
        <color indexed="23"/>
      </top>
      <bottom style="medium">
        <color indexed="64"/>
      </bottom>
      <diagonal/>
    </border>
    <border>
      <left/>
      <right style="thin">
        <color indexed="23"/>
      </right>
      <top style="thin">
        <color indexed="23"/>
      </top>
      <bottom style="medium">
        <color indexed="64"/>
      </bottom>
      <diagonal/>
    </border>
    <border>
      <left style="thin">
        <color indexed="23"/>
      </left>
      <right style="thin">
        <color indexed="23"/>
      </right>
      <top style="thin">
        <color indexed="23"/>
      </top>
      <bottom style="medium">
        <color indexed="64"/>
      </bottom>
      <diagonal/>
    </border>
    <border>
      <left style="thin">
        <color indexed="23"/>
      </left>
      <right style="medium">
        <color indexed="64"/>
      </right>
      <top style="thin">
        <color indexed="23"/>
      </top>
      <bottom style="medium">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25">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3" fillId="3" borderId="2" xfId="0" applyFont="1" applyFill="1" applyBorder="1">
      <alignment vertical="center"/>
    </xf>
    <xf numFmtId="0" fontId="6" fillId="2" borderId="0" xfId="0" applyFont="1" applyFill="1" applyBorder="1">
      <alignment vertical="center"/>
    </xf>
    <xf numFmtId="0" fontId="6" fillId="2" borderId="0" xfId="0" applyFont="1" applyFill="1" applyBorder="1" applyAlignment="1">
      <alignment horizontal="center"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3" fillId="0" borderId="0" xfId="0" applyFont="1" applyAlignment="1">
      <alignment horizontal="center" vertical="center"/>
    </xf>
    <xf numFmtId="0" fontId="3" fillId="5" borderId="3" xfId="0" applyFont="1" applyFill="1" applyBorder="1">
      <alignment vertical="center"/>
    </xf>
    <xf numFmtId="0" fontId="3" fillId="2" borderId="1" xfId="0" applyFont="1" applyFill="1" applyBorder="1">
      <alignment vertical="center"/>
    </xf>
    <xf numFmtId="0" fontId="3" fillId="2" borderId="4" xfId="0" applyFont="1" applyFill="1" applyBorder="1">
      <alignment vertical="center"/>
    </xf>
    <xf numFmtId="0" fontId="6" fillId="2" borderId="5" xfId="0" applyFont="1" applyFill="1" applyBorder="1">
      <alignment vertical="center"/>
    </xf>
    <xf numFmtId="0" fontId="6" fillId="2" borderId="3" xfId="0" applyFont="1" applyFill="1" applyBorder="1">
      <alignment vertical="center"/>
    </xf>
    <xf numFmtId="0" fontId="6" fillId="2" borderId="1" xfId="0" applyFont="1" applyFill="1" applyBorder="1">
      <alignment vertical="center"/>
    </xf>
    <xf numFmtId="0" fontId="3" fillId="5" borderId="1" xfId="0" applyFont="1" applyFill="1" applyBorder="1">
      <alignment vertical="center"/>
    </xf>
    <xf numFmtId="0" fontId="3" fillId="5" borderId="7" xfId="0" applyFont="1" applyFill="1" applyBorder="1" applyAlignment="1">
      <alignment vertical="center"/>
    </xf>
    <xf numFmtId="0" fontId="3" fillId="5" borderId="1" xfId="0" applyFont="1" applyFill="1" applyBorder="1" applyAlignment="1">
      <alignment vertical="center"/>
    </xf>
    <xf numFmtId="0" fontId="3" fillId="5" borderId="9" xfId="0" applyFont="1" applyFill="1" applyBorder="1">
      <alignment vertical="center"/>
    </xf>
    <xf numFmtId="0" fontId="3" fillId="0" borderId="3" xfId="0" applyFont="1" applyFill="1" applyBorder="1">
      <alignment vertical="center"/>
    </xf>
    <xf numFmtId="0" fontId="4" fillId="6" borderId="9" xfId="0" applyFont="1" applyFill="1" applyBorder="1">
      <alignment vertical="center"/>
    </xf>
    <xf numFmtId="0" fontId="4" fillId="6" borderId="5" xfId="0" applyFont="1" applyFill="1" applyBorder="1">
      <alignment vertical="center"/>
    </xf>
    <xf numFmtId="0" fontId="6" fillId="2" borderId="10" xfId="0" applyFont="1" applyFill="1" applyBorder="1">
      <alignment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shrinkToFit="1"/>
    </xf>
    <xf numFmtId="0" fontId="3" fillId="2" borderId="13" xfId="0" applyFont="1" applyFill="1" applyBorder="1">
      <alignment vertical="center"/>
    </xf>
    <xf numFmtId="0" fontId="6" fillId="2" borderId="15" xfId="0" applyFont="1" applyFill="1" applyBorder="1">
      <alignment vertical="center"/>
    </xf>
    <xf numFmtId="0" fontId="6" fillId="2" borderId="14" xfId="0" applyFont="1" applyFill="1" applyBorder="1" applyAlignment="1">
      <alignment horizontal="center" vertical="center"/>
    </xf>
    <xf numFmtId="0" fontId="3" fillId="0" borderId="14" xfId="0" applyFont="1" applyBorder="1" applyAlignment="1">
      <alignment horizontal="center" vertical="center"/>
    </xf>
    <xf numFmtId="0" fontId="3" fillId="2" borderId="15" xfId="0" applyFont="1" applyFill="1" applyBorder="1">
      <alignment vertical="center"/>
    </xf>
    <xf numFmtId="0" fontId="6" fillId="2" borderId="16" xfId="0" applyFont="1" applyFill="1" applyBorder="1" applyAlignment="1">
      <alignment horizontal="center" vertical="center"/>
    </xf>
    <xf numFmtId="0" fontId="3" fillId="2" borderId="17"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8" fillId="0" borderId="0" xfId="0" applyFont="1" applyFill="1" applyBorder="1">
      <alignment vertical="center"/>
    </xf>
    <xf numFmtId="0" fontId="8" fillId="0" borderId="1" xfId="0" applyFont="1" applyFill="1" applyBorder="1" applyAlignment="1">
      <alignment horizontal="left" vertical="center"/>
    </xf>
    <xf numFmtId="0" fontId="3" fillId="5" borderId="18" xfId="0" applyFont="1" applyFill="1" applyBorder="1">
      <alignment vertical="center"/>
    </xf>
    <xf numFmtId="0" fontId="8"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6" fillId="2" borderId="0" xfId="0" applyFont="1" applyFill="1" applyAlignment="1">
      <alignment vertical="center"/>
    </xf>
    <xf numFmtId="0" fontId="3" fillId="0" borderId="0" xfId="0" applyFont="1" applyFill="1" applyBorder="1" applyAlignment="1">
      <alignment horizontal="left" vertical="center" wrapText="1"/>
    </xf>
    <xf numFmtId="0" fontId="9" fillId="0" borderId="0" xfId="0" applyFont="1">
      <alignment vertical="center"/>
    </xf>
    <xf numFmtId="0" fontId="6" fillId="2" borderId="0" xfId="0" applyFont="1" applyFill="1" applyAlignment="1">
      <alignment horizontal="right" vertical="center"/>
    </xf>
    <xf numFmtId="0" fontId="3" fillId="0" borderId="0" xfId="0" applyFont="1" applyAlignment="1">
      <alignment horizontal="right" vertical="center"/>
    </xf>
    <xf numFmtId="0" fontId="3" fillId="5" borderId="21" xfId="0" applyFont="1" applyFill="1" applyBorder="1">
      <alignment vertical="center"/>
    </xf>
    <xf numFmtId="0" fontId="3" fillId="5" borderId="22" xfId="0" applyFont="1" applyFill="1" applyBorder="1">
      <alignment vertical="center"/>
    </xf>
    <xf numFmtId="0" fontId="3" fillId="0" borderId="21" xfId="0" applyFont="1" applyBorder="1">
      <alignment vertical="center"/>
    </xf>
    <xf numFmtId="0" fontId="3" fillId="2" borderId="23" xfId="0" applyFont="1" applyFill="1" applyBorder="1">
      <alignment vertical="center"/>
    </xf>
    <xf numFmtId="0" fontId="6" fillId="2" borderId="23" xfId="0" applyFont="1" applyFill="1" applyBorder="1">
      <alignment vertical="center"/>
    </xf>
    <xf numFmtId="0" fontId="6" fillId="2" borderId="23" xfId="0" applyFont="1" applyFill="1" applyBorder="1" applyAlignment="1">
      <alignment horizontal="center" vertical="center"/>
    </xf>
    <xf numFmtId="0" fontId="3" fillId="5" borderId="0" xfId="0" applyFont="1" applyFill="1" applyBorder="1">
      <alignment vertical="center"/>
    </xf>
    <xf numFmtId="0" fontId="6" fillId="2" borderId="21" xfId="0" applyFont="1" applyFill="1" applyBorder="1">
      <alignment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12" fillId="2" borderId="0" xfId="0" applyFont="1" applyFill="1" applyAlignment="1">
      <alignment vertical="center"/>
    </xf>
    <xf numFmtId="0" fontId="13" fillId="0" borderId="0" xfId="0" applyFont="1" applyFill="1" applyBorder="1">
      <alignment vertical="center"/>
    </xf>
    <xf numFmtId="0" fontId="13" fillId="0" borderId="0" xfId="0" applyFont="1">
      <alignment vertical="center"/>
    </xf>
    <xf numFmtId="0" fontId="16" fillId="0" borderId="1" xfId="0" applyFont="1" applyFill="1" applyBorder="1">
      <alignment vertical="center"/>
    </xf>
    <xf numFmtId="0" fontId="10" fillId="7" borderId="1" xfId="0" applyFont="1" applyFill="1" applyBorder="1" applyAlignment="1">
      <alignment horizontal="center" vertical="center"/>
    </xf>
    <xf numFmtId="0" fontId="18" fillId="6" borderId="5" xfId="0" applyFont="1" applyFill="1" applyBorder="1">
      <alignment vertical="center"/>
    </xf>
    <xf numFmtId="0" fontId="3" fillId="6" borderId="8" xfId="0" applyFont="1" applyFill="1" applyBorder="1">
      <alignment vertical="center"/>
    </xf>
    <xf numFmtId="0" fontId="4" fillId="6" borderId="19" xfId="0" applyFont="1" applyFill="1" applyBorder="1">
      <alignment vertical="center"/>
    </xf>
    <xf numFmtId="0" fontId="21" fillId="6" borderId="1" xfId="0" quotePrefix="1" applyFont="1" applyFill="1" applyBorder="1" applyAlignment="1">
      <alignment horizontal="center" vertical="center"/>
    </xf>
    <xf numFmtId="0" fontId="21" fillId="6"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4" borderId="1" xfId="1" applyNumberFormat="1" applyFont="1" applyFill="1" applyBorder="1" applyAlignment="1">
      <alignment horizontal="right" vertical="center"/>
    </xf>
    <xf numFmtId="176" fontId="3" fillId="0" borderId="6" xfId="0" applyNumberFormat="1" applyFont="1" applyBorder="1">
      <alignment vertical="center"/>
    </xf>
    <xf numFmtId="0" fontId="21" fillId="4"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3" fillId="3" borderId="20" xfId="0" applyFont="1" applyFill="1" applyBorder="1" applyAlignment="1">
      <alignment vertical="center" wrapText="1" shrinkToFit="1"/>
    </xf>
    <xf numFmtId="0" fontId="10" fillId="7" borderId="26" xfId="0" applyFont="1" applyFill="1" applyBorder="1" applyAlignment="1">
      <alignment horizontal="center" vertical="center"/>
    </xf>
    <xf numFmtId="0" fontId="10" fillId="7" borderId="27" xfId="0" applyFont="1" applyFill="1" applyBorder="1" applyAlignment="1">
      <alignment horizontal="center" vertical="center"/>
    </xf>
    <xf numFmtId="0" fontId="3" fillId="0" borderId="5" xfId="0" applyFont="1" applyBorder="1" applyAlignment="1">
      <alignment horizontal="center" vertical="center"/>
    </xf>
    <xf numFmtId="0" fontId="6" fillId="2" borderId="1" xfId="0" applyFont="1" applyFill="1" applyBorder="1" applyAlignment="1">
      <alignment horizontal="center" vertical="center"/>
    </xf>
    <xf numFmtId="0" fontId="3" fillId="0" borderId="1" xfId="0" applyFont="1" applyFill="1" applyBorder="1" applyAlignment="1">
      <alignment horizontal="center" vertical="center"/>
    </xf>
    <xf numFmtId="0" fontId="3" fillId="3" borderId="2" xfId="0" applyFont="1" applyFill="1" applyBorder="1" applyAlignment="1">
      <alignment horizontal="center" vertical="center"/>
    </xf>
    <xf numFmtId="38" fontId="3" fillId="8" borderId="1" xfId="0" applyNumberFormat="1" applyFont="1" applyFill="1" applyBorder="1">
      <alignment vertical="center"/>
    </xf>
    <xf numFmtId="177" fontId="3" fillId="8" borderId="1" xfId="0" applyNumberFormat="1" applyFont="1" applyFill="1" applyBorder="1">
      <alignment vertical="center"/>
    </xf>
    <xf numFmtId="0" fontId="21" fillId="4" borderId="1" xfId="0" applyFont="1" applyFill="1" applyBorder="1" applyAlignment="1">
      <alignment horizontal="center" vertical="center" shrinkToFit="1"/>
    </xf>
    <xf numFmtId="0" fontId="3" fillId="2" borderId="30" xfId="0" applyFont="1" applyFill="1" applyBorder="1">
      <alignment vertical="center"/>
    </xf>
    <xf numFmtId="0" fontId="3" fillId="5" borderId="31" xfId="0" applyFont="1" applyFill="1" applyBorder="1">
      <alignment vertical="center"/>
    </xf>
    <xf numFmtId="0" fontId="3" fillId="6" borderId="31" xfId="0" applyFont="1" applyFill="1" applyBorder="1">
      <alignment vertical="center"/>
    </xf>
    <xf numFmtId="0" fontId="3" fillId="6" borderId="32" xfId="0" applyFont="1" applyFill="1" applyBorder="1">
      <alignment vertical="center"/>
    </xf>
    <xf numFmtId="0" fontId="3" fillId="6" borderId="33" xfId="0" applyFont="1" applyFill="1" applyBorder="1">
      <alignment vertical="center"/>
    </xf>
    <xf numFmtId="0" fontId="3" fillId="0" borderId="34" xfId="0" applyFont="1" applyFill="1" applyBorder="1" applyAlignment="1">
      <alignment horizontal="center" vertical="center"/>
    </xf>
    <xf numFmtId="0" fontId="3" fillId="0" borderId="35" xfId="0" applyFont="1" applyBorder="1" applyAlignment="1">
      <alignment horizontal="center" vertical="center"/>
    </xf>
    <xf numFmtId="40" fontId="3" fillId="0" borderId="1" xfId="0" applyNumberFormat="1" applyFont="1" applyFill="1" applyBorder="1">
      <alignment vertical="center"/>
    </xf>
    <xf numFmtId="40" fontId="8" fillId="8" borderId="1" xfId="0" applyNumberFormat="1" applyFont="1" applyFill="1" applyBorder="1">
      <alignment vertical="center"/>
    </xf>
    <xf numFmtId="178" fontId="3" fillId="3" borderId="2" xfId="0" applyNumberFormat="1" applyFont="1" applyFill="1" applyBorder="1">
      <alignment vertical="center"/>
    </xf>
    <xf numFmtId="0" fontId="3" fillId="3" borderId="20" xfId="0" applyFont="1" applyFill="1" applyBorder="1" applyAlignment="1">
      <alignment vertical="center" wrapText="1"/>
    </xf>
    <xf numFmtId="178" fontId="3" fillId="0" borderId="1" xfId="0" applyNumberFormat="1" applyFont="1" applyFill="1" applyBorder="1">
      <alignment vertical="center"/>
    </xf>
    <xf numFmtId="0" fontId="8" fillId="0" borderId="1" xfId="0" applyFont="1" applyFill="1" applyBorder="1" applyAlignment="1">
      <alignment horizontal="center" vertical="center"/>
    </xf>
    <xf numFmtId="179" fontId="8" fillId="0" borderId="34" xfId="1" applyNumberFormat="1" applyFont="1" applyFill="1" applyBorder="1">
      <alignment vertical="center"/>
    </xf>
    <xf numFmtId="0" fontId="26" fillId="0" borderId="0" xfId="0" applyFont="1">
      <alignment vertical="center"/>
    </xf>
    <xf numFmtId="0" fontId="6" fillId="2" borderId="24" xfId="0" applyFont="1" applyFill="1" applyBorder="1">
      <alignment vertical="center"/>
    </xf>
    <xf numFmtId="0" fontId="3" fillId="2" borderId="24" xfId="0" applyFont="1" applyFill="1" applyBorder="1">
      <alignment vertical="center"/>
    </xf>
    <xf numFmtId="0" fontId="3" fillId="0" borderId="1" xfId="0" applyFont="1" applyBorder="1" applyAlignment="1">
      <alignment horizontal="center" vertical="center"/>
    </xf>
    <xf numFmtId="0" fontId="8" fillId="0" borderId="14" xfId="0" applyFont="1" applyBorder="1" applyAlignment="1">
      <alignment horizontal="center" vertical="center"/>
    </xf>
    <xf numFmtId="178" fontId="8" fillId="0" borderId="1" xfId="0" applyNumberFormat="1" applyFont="1" applyFill="1" applyBorder="1">
      <alignment vertical="center"/>
    </xf>
    <xf numFmtId="178" fontId="21" fillId="4" borderId="1" xfId="1" applyNumberFormat="1" applyFont="1" applyFill="1" applyBorder="1" applyAlignment="1">
      <alignment horizontal="right" vertical="center"/>
    </xf>
    <xf numFmtId="0" fontId="10" fillId="7" borderId="1" xfId="0" applyFont="1" applyFill="1" applyBorder="1" applyAlignment="1">
      <alignment horizontal="center" vertical="center" wrapText="1"/>
    </xf>
    <xf numFmtId="0" fontId="8" fillId="5" borderId="19" xfId="0" applyFont="1" applyFill="1" applyBorder="1" applyAlignment="1">
      <alignment horizontal="left" vertical="center"/>
    </xf>
    <xf numFmtId="180" fontId="21" fillId="4" borderId="1" xfId="1" applyNumberFormat="1" applyFont="1" applyFill="1" applyBorder="1" applyAlignment="1">
      <alignment horizontal="right" vertical="center"/>
    </xf>
    <xf numFmtId="0" fontId="16" fillId="0" borderId="1" xfId="0" applyFont="1" applyFill="1" applyBorder="1" applyAlignment="1">
      <alignment vertical="center" wrapText="1"/>
    </xf>
    <xf numFmtId="0" fontId="10" fillId="7" borderId="1" xfId="0" applyFont="1" applyFill="1" applyBorder="1" applyAlignment="1">
      <alignment horizontal="center" vertical="center" wrapText="1"/>
    </xf>
    <xf numFmtId="38" fontId="17" fillId="4" borderId="28" xfId="1" applyFont="1" applyFill="1" applyBorder="1" applyAlignment="1">
      <alignment horizontal="right" vertical="center"/>
    </xf>
    <xf numFmtId="38" fontId="17" fillId="4" borderId="29" xfId="1" applyFont="1" applyFill="1" applyBorder="1" applyAlignment="1">
      <alignment horizontal="right" vertical="center"/>
    </xf>
    <xf numFmtId="0" fontId="21" fillId="6" borderId="4" xfId="0" applyFont="1" applyFill="1" applyBorder="1" applyAlignment="1">
      <alignment horizontal="left" vertical="center" wrapText="1"/>
    </xf>
    <xf numFmtId="0" fontId="21" fillId="6" borderId="5" xfId="0" applyFont="1" applyFill="1" applyBorder="1" applyAlignment="1">
      <alignment horizontal="left" vertical="center" wrapText="1"/>
    </xf>
    <xf numFmtId="0" fontId="21" fillId="0" borderId="1" xfId="0" applyFont="1" applyBorder="1" applyAlignment="1">
      <alignment horizontal="left" vertical="center" wrapText="1"/>
    </xf>
    <xf numFmtId="0" fontId="21" fillId="0" borderId="4" xfId="0" applyFont="1" applyFill="1" applyBorder="1" applyAlignment="1">
      <alignment horizontal="center" vertical="center"/>
    </xf>
    <xf numFmtId="0" fontId="21" fillId="0" borderId="5" xfId="0" applyFont="1" applyFill="1" applyBorder="1" applyAlignment="1">
      <alignment horizontal="center" vertical="center"/>
    </xf>
    <xf numFmtId="0" fontId="3" fillId="6" borderId="4" xfId="0" applyFont="1" applyFill="1" applyBorder="1" applyAlignment="1">
      <alignment horizontal="left" vertical="center" shrinkToFit="1"/>
    </xf>
    <xf numFmtId="0" fontId="3" fillId="6" borderId="5" xfId="0" applyFont="1" applyFill="1" applyBorder="1" applyAlignment="1">
      <alignment horizontal="left" vertical="center" shrinkToFit="1"/>
    </xf>
    <xf numFmtId="0" fontId="11" fillId="2" borderId="0" xfId="0" applyFont="1" applyFill="1" applyAlignment="1">
      <alignment vertical="center"/>
    </xf>
    <xf numFmtId="0" fontId="9" fillId="2" borderId="0" xfId="0" applyFont="1" applyFill="1" applyAlignment="1">
      <alignment horizontal="right" vertical="center"/>
    </xf>
    <xf numFmtId="0" fontId="11" fillId="2" borderId="0" xfId="0" applyFont="1" applyFill="1" applyAlignment="1">
      <alignment horizontal="right" vertical="center"/>
    </xf>
    <xf numFmtId="0" fontId="8" fillId="5" borderId="4" xfId="0" applyFont="1" applyFill="1" applyBorder="1" applyAlignment="1">
      <alignment horizontal="left" vertical="center"/>
    </xf>
    <xf numFmtId="0" fontId="8" fillId="5" borderId="19" xfId="0" applyFont="1" applyFill="1" applyBorder="1" applyAlignment="1">
      <alignment horizontal="left" vertical="center"/>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mmi/AppData/Roaming/Microsoft/Excel/MRV&#26041;&#27861;&#35542;_&#39640;&#24615;&#33021;&#24037;&#26989;&#28809;_&#31639;&#23450;&#12484;&#12540;&#12523;_PDD&#29992;_e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J_summary"/>
      <sheetName val="contact_info"/>
      <sheetName val="1-1_Exist_default_input"/>
      <sheetName val="1-2_Exist_default_result"/>
      <sheetName val="2-1_Exist_spesific_input"/>
      <sheetName val="2-2_Exist_spesific_result"/>
      <sheetName val="3-1_Green_default_input"/>
      <sheetName val="3-2Green_default_result"/>
      <sheetName val="4-1_Green_spesific_input"/>
      <sheetName val="4-2_Green_spesific_result"/>
    </sheetNames>
    <sheetDataSet>
      <sheetData sheetId="0" refreshError="1"/>
      <sheetData sheetId="1" refreshError="1"/>
      <sheetData sheetId="2"/>
      <sheetData sheetId="3">
        <row r="22">
          <cell r="C22" t="str">
            <v>LPG</v>
          </cell>
        </row>
        <row r="23">
          <cell r="C23" t="str">
            <v>Natural gas</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K32"/>
  <sheetViews>
    <sheetView showGridLines="0" view="pageBreakPreview" zoomScale="60" zoomScaleNormal="60" workbookViewId="0"/>
  </sheetViews>
  <sheetFormatPr defaultColWidth="9" defaultRowHeight="14.25"/>
  <cols>
    <col min="1" max="1" width="3.625" style="1" customWidth="1"/>
    <col min="2" max="2" width="15.625" style="1" customWidth="1"/>
    <col min="3" max="3" width="16.875" style="1" customWidth="1"/>
    <col min="4" max="4" width="53.125" style="1" customWidth="1"/>
    <col min="5" max="5" width="14.125" style="1" customWidth="1"/>
    <col min="6" max="6" width="13.125" style="1" customWidth="1"/>
    <col min="7" max="7" width="15.375" style="1" customWidth="1"/>
    <col min="8" max="8" width="21.375" style="1" customWidth="1"/>
    <col min="9" max="9" width="63.375" style="1" customWidth="1"/>
    <col min="10" max="10" width="17" style="1" customWidth="1"/>
    <col min="11" max="11" width="14.625" style="1" customWidth="1"/>
    <col min="12" max="16384" width="9" style="1"/>
  </cols>
  <sheetData>
    <row r="1" spans="1:11" ht="18" customHeight="1">
      <c r="K1" s="46" t="s">
        <v>2</v>
      </c>
    </row>
    <row r="2" spans="1:11" ht="27.75" customHeight="1">
      <c r="A2" s="57" t="s">
        <v>18</v>
      </c>
      <c r="B2" s="42"/>
      <c r="C2" s="42"/>
      <c r="D2" s="42"/>
      <c r="E2" s="42"/>
      <c r="F2" s="42"/>
      <c r="G2" s="42"/>
      <c r="H2" s="42"/>
      <c r="I2" s="42"/>
      <c r="J2" s="42"/>
      <c r="K2" s="45"/>
    </row>
    <row r="4" spans="1:11" ht="18.75" customHeight="1">
      <c r="A4" s="58" t="s">
        <v>19</v>
      </c>
      <c r="B4" s="9"/>
    </row>
    <row r="5" spans="1:11" ht="18.75" customHeight="1">
      <c r="A5" s="9"/>
      <c r="B5" s="104" t="s">
        <v>3</v>
      </c>
      <c r="C5" s="104" t="s">
        <v>4</v>
      </c>
      <c r="D5" s="104" t="s">
        <v>5</v>
      </c>
      <c r="E5" s="104" t="s">
        <v>6</v>
      </c>
      <c r="F5" s="104" t="s">
        <v>7</v>
      </c>
      <c r="G5" s="104" t="s">
        <v>8</v>
      </c>
      <c r="H5" s="104" t="s">
        <v>9</v>
      </c>
      <c r="I5" s="104" t="s">
        <v>10</v>
      </c>
      <c r="J5" s="104" t="s">
        <v>11</v>
      </c>
      <c r="K5" s="104" t="s">
        <v>12</v>
      </c>
    </row>
    <row r="6" spans="1:11" s="40" customFormat="1" ht="39" customHeight="1">
      <c r="B6" s="104" t="s">
        <v>13</v>
      </c>
      <c r="C6" s="104" t="s">
        <v>14</v>
      </c>
      <c r="D6" s="104" t="s">
        <v>15</v>
      </c>
      <c r="E6" s="104" t="s">
        <v>16</v>
      </c>
      <c r="F6" s="104" t="s">
        <v>17</v>
      </c>
      <c r="G6" s="104" t="s">
        <v>20</v>
      </c>
      <c r="H6" s="104" t="s">
        <v>21</v>
      </c>
      <c r="I6" s="104" t="s">
        <v>22</v>
      </c>
      <c r="J6" s="104" t="s">
        <v>23</v>
      </c>
      <c r="K6" s="104" t="s">
        <v>24</v>
      </c>
    </row>
    <row r="7" spans="1:11" ht="68.25" customHeight="1">
      <c r="B7" s="65">
        <v>1</v>
      </c>
      <c r="C7" s="66" t="s">
        <v>25</v>
      </c>
      <c r="D7" s="72" t="s">
        <v>26</v>
      </c>
      <c r="E7" s="69">
        <v>0</v>
      </c>
      <c r="F7" s="66" t="s">
        <v>27</v>
      </c>
      <c r="G7" s="67" t="s">
        <v>28</v>
      </c>
      <c r="H7" s="67" t="s">
        <v>29</v>
      </c>
      <c r="I7" s="71" t="s">
        <v>30</v>
      </c>
      <c r="J7" s="82" t="s">
        <v>1</v>
      </c>
      <c r="K7" s="68" t="s">
        <v>31</v>
      </c>
    </row>
    <row r="8" spans="1:11" ht="68.25" customHeight="1">
      <c r="B8" s="65">
        <v>2</v>
      </c>
      <c r="C8" s="66" t="s">
        <v>32</v>
      </c>
      <c r="D8" s="72" t="s">
        <v>33</v>
      </c>
      <c r="E8" s="69">
        <v>0</v>
      </c>
      <c r="F8" s="66" t="s">
        <v>27</v>
      </c>
      <c r="G8" s="67" t="s">
        <v>28</v>
      </c>
      <c r="H8" s="67" t="s">
        <v>29</v>
      </c>
      <c r="I8" s="71" t="s">
        <v>30</v>
      </c>
      <c r="J8" s="82" t="s">
        <v>1</v>
      </c>
      <c r="K8" s="68" t="s">
        <v>31</v>
      </c>
    </row>
    <row r="9" spans="1:11" ht="68.25" customHeight="1">
      <c r="B9" s="65">
        <v>3</v>
      </c>
      <c r="C9" s="66" t="s">
        <v>34</v>
      </c>
      <c r="D9" s="72" t="s">
        <v>35</v>
      </c>
      <c r="E9" s="69">
        <v>0</v>
      </c>
      <c r="F9" s="66" t="s">
        <v>27</v>
      </c>
      <c r="G9" s="67" t="s">
        <v>28</v>
      </c>
      <c r="H9" s="67" t="s">
        <v>29</v>
      </c>
      <c r="I9" s="71" t="s">
        <v>30</v>
      </c>
      <c r="J9" s="82" t="s">
        <v>1</v>
      </c>
      <c r="K9" s="68" t="s">
        <v>31</v>
      </c>
    </row>
    <row r="10" spans="1:11" ht="68.25" customHeight="1">
      <c r="B10" s="65">
        <v>4</v>
      </c>
      <c r="C10" s="66" t="s">
        <v>36</v>
      </c>
      <c r="D10" s="72" t="s">
        <v>37</v>
      </c>
      <c r="E10" s="69">
        <v>0</v>
      </c>
      <c r="F10" s="66" t="s">
        <v>27</v>
      </c>
      <c r="G10" s="67" t="s">
        <v>28</v>
      </c>
      <c r="H10" s="67" t="s">
        <v>29</v>
      </c>
      <c r="I10" s="71" t="s">
        <v>30</v>
      </c>
      <c r="J10" s="82" t="s">
        <v>1</v>
      </c>
      <c r="K10" s="68" t="s">
        <v>31</v>
      </c>
    </row>
    <row r="11" spans="1:11" ht="8.25" customHeight="1"/>
    <row r="12" spans="1:11" ht="20.100000000000001" customHeight="1">
      <c r="A12" s="58" t="s">
        <v>38</v>
      </c>
    </row>
    <row r="13" spans="1:11" ht="20.100000000000001" customHeight="1">
      <c r="B13" s="104" t="s">
        <v>3</v>
      </c>
      <c r="C13" s="108" t="s">
        <v>4</v>
      </c>
      <c r="D13" s="108"/>
      <c r="E13" s="104" t="s">
        <v>5</v>
      </c>
      <c r="F13" s="104" t="s">
        <v>6</v>
      </c>
      <c r="G13" s="108" t="s">
        <v>7</v>
      </c>
      <c r="H13" s="108"/>
      <c r="I13" s="108"/>
      <c r="J13" s="108" t="s">
        <v>8</v>
      </c>
      <c r="K13" s="108"/>
    </row>
    <row r="14" spans="1:11" ht="39" customHeight="1">
      <c r="B14" s="104" t="s">
        <v>14</v>
      </c>
      <c r="C14" s="108" t="s">
        <v>15</v>
      </c>
      <c r="D14" s="108"/>
      <c r="E14" s="104" t="s">
        <v>16</v>
      </c>
      <c r="F14" s="104" t="s">
        <v>17</v>
      </c>
      <c r="G14" s="108" t="s">
        <v>21</v>
      </c>
      <c r="H14" s="108"/>
      <c r="I14" s="108"/>
      <c r="J14" s="108" t="s">
        <v>24</v>
      </c>
      <c r="K14" s="108"/>
    </row>
    <row r="15" spans="1:11" ht="151.5" customHeight="1">
      <c r="B15" s="66" t="s">
        <v>39</v>
      </c>
      <c r="C15" s="111" t="s">
        <v>109</v>
      </c>
      <c r="D15" s="112"/>
      <c r="E15" s="106">
        <v>0</v>
      </c>
      <c r="F15" s="66" t="s">
        <v>40</v>
      </c>
      <c r="G15" s="113" t="s">
        <v>110</v>
      </c>
      <c r="H15" s="113"/>
      <c r="I15" s="113"/>
      <c r="J15" s="114" t="s">
        <v>31</v>
      </c>
      <c r="K15" s="115"/>
    </row>
    <row r="16" spans="1:11" ht="68.25" customHeight="1">
      <c r="B16" s="66" t="s">
        <v>41</v>
      </c>
      <c r="C16" s="111" t="s">
        <v>42</v>
      </c>
      <c r="D16" s="112"/>
      <c r="E16" s="103">
        <v>0</v>
      </c>
      <c r="F16" s="66" t="s">
        <v>43</v>
      </c>
      <c r="G16" s="113" t="s">
        <v>44</v>
      </c>
      <c r="H16" s="113"/>
      <c r="I16" s="113"/>
      <c r="J16" s="114" t="s">
        <v>31</v>
      </c>
      <c r="K16" s="115"/>
    </row>
    <row r="17" spans="1:11" ht="68.25" customHeight="1">
      <c r="B17" s="66" t="s">
        <v>45</v>
      </c>
      <c r="C17" s="111" t="s">
        <v>46</v>
      </c>
      <c r="D17" s="112"/>
      <c r="E17" s="103">
        <v>0</v>
      </c>
      <c r="F17" s="66" t="s">
        <v>43</v>
      </c>
      <c r="G17" s="113" t="s">
        <v>44</v>
      </c>
      <c r="H17" s="113"/>
      <c r="I17" s="113"/>
      <c r="J17" s="114" t="s">
        <v>31</v>
      </c>
      <c r="K17" s="115"/>
    </row>
    <row r="18" spans="1:11" ht="68.25" customHeight="1">
      <c r="B18" s="66" t="s">
        <v>47</v>
      </c>
      <c r="C18" s="111" t="s">
        <v>48</v>
      </c>
      <c r="D18" s="112"/>
      <c r="E18" s="103">
        <v>0</v>
      </c>
      <c r="F18" s="66" t="s">
        <v>43</v>
      </c>
      <c r="G18" s="113" t="s">
        <v>44</v>
      </c>
      <c r="H18" s="113"/>
      <c r="I18" s="113"/>
      <c r="J18" s="114" t="s">
        <v>31</v>
      </c>
      <c r="K18" s="115"/>
    </row>
    <row r="19" spans="1:11" ht="68.25" customHeight="1">
      <c r="B19" s="66" t="s">
        <v>49</v>
      </c>
      <c r="C19" s="111" t="s">
        <v>50</v>
      </c>
      <c r="D19" s="112"/>
      <c r="E19" s="103">
        <v>0</v>
      </c>
      <c r="F19" s="66" t="s">
        <v>43</v>
      </c>
      <c r="G19" s="113" t="s">
        <v>44</v>
      </c>
      <c r="H19" s="113"/>
      <c r="I19" s="113"/>
      <c r="J19" s="114" t="s">
        <v>31</v>
      </c>
      <c r="K19" s="115"/>
    </row>
    <row r="20" spans="1:11" ht="68.25" customHeight="1">
      <c r="B20" s="66" t="s">
        <v>51</v>
      </c>
      <c r="C20" s="111" t="s">
        <v>52</v>
      </c>
      <c r="D20" s="112"/>
      <c r="E20" s="103">
        <f>'PMS(calc_process)'!F36</f>
        <v>4</v>
      </c>
      <c r="F20" s="66" t="s">
        <v>43</v>
      </c>
      <c r="G20" s="113" t="s">
        <v>53</v>
      </c>
      <c r="H20" s="113"/>
      <c r="I20" s="113"/>
      <c r="J20" s="114" t="s">
        <v>31</v>
      </c>
      <c r="K20" s="115"/>
    </row>
    <row r="21" spans="1:11" ht="68.25" customHeight="1">
      <c r="B21" s="66" t="s">
        <v>54</v>
      </c>
      <c r="C21" s="111" t="s">
        <v>55</v>
      </c>
      <c r="D21" s="112"/>
      <c r="E21" s="103">
        <f>'PMS(calc_process)'!F37</f>
        <v>3.59</v>
      </c>
      <c r="F21" s="66" t="s">
        <v>43</v>
      </c>
      <c r="G21" s="113" t="s">
        <v>53</v>
      </c>
      <c r="H21" s="113"/>
      <c r="I21" s="113"/>
      <c r="J21" s="114" t="s">
        <v>31</v>
      </c>
      <c r="K21" s="115"/>
    </row>
    <row r="22" spans="1:11" ht="68.25" customHeight="1">
      <c r="B22" s="66" t="s">
        <v>56</v>
      </c>
      <c r="C22" s="111" t="s">
        <v>57</v>
      </c>
      <c r="D22" s="112"/>
      <c r="E22" s="103">
        <f>'PMS(calc_process)'!F38</f>
        <v>2.96</v>
      </c>
      <c r="F22" s="66" t="s">
        <v>43</v>
      </c>
      <c r="G22" s="113" t="s">
        <v>53</v>
      </c>
      <c r="H22" s="113"/>
      <c r="I22" s="113"/>
      <c r="J22" s="114" t="s">
        <v>31</v>
      </c>
      <c r="K22" s="115"/>
    </row>
    <row r="23" spans="1:11" ht="68.25" customHeight="1">
      <c r="B23" s="66" t="s">
        <v>58</v>
      </c>
      <c r="C23" s="111" t="s">
        <v>59</v>
      </c>
      <c r="D23" s="112"/>
      <c r="E23" s="103">
        <f>'PMS(calc_process)'!F39</f>
        <v>2.85</v>
      </c>
      <c r="F23" s="66" t="s">
        <v>43</v>
      </c>
      <c r="G23" s="113" t="s">
        <v>53</v>
      </c>
      <c r="H23" s="113"/>
      <c r="I23" s="113"/>
      <c r="J23" s="114" t="s">
        <v>31</v>
      </c>
      <c r="K23" s="115"/>
    </row>
    <row r="24" spans="1:11" ht="6.75" customHeight="1"/>
    <row r="25" spans="1:11" ht="18.75" customHeight="1">
      <c r="A25" s="59" t="s">
        <v>60</v>
      </c>
      <c r="B25" s="7"/>
    </row>
    <row r="26" spans="1:11" ht="21.75" thickBot="1">
      <c r="B26" s="74" t="s">
        <v>61</v>
      </c>
      <c r="C26" s="75"/>
      <c r="D26" s="61" t="s">
        <v>17</v>
      </c>
    </row>
    <row r="27" spans="1:11" ht="21.75" thickBot="1">
      <c r="B27" s="109">
        <f>'PMS(calc_process)'!G6</f>
        <v>0</v>
      </c>
      <c r="C27" s="110"/>
      <c r="D27" s="62" t="s">
        <v>62</v>
      </c>
    </row>
    <row r="28" spans="1:11" ht="20.100000000000001" customHeight="1">
      <c r="B28" s="8"/>
      <c r="C28" s="8"/>
      <c r="F28" s="41"/>
      <c r="G28" s="41"/>
    </row>
    <row r="29" spans="1:11" ht="18.75" customHeight="1">
      <c r="A29" s="58" t="s">
        <v>63</v>
      </c>
    </row>
    <row r="30" spans="1:11" ht="18" customHeight="1">
      <c r="B30" s="60" t="s">
        <v>64</v>
      </c>
      <c r="C30" s="107" t="s">
        <v>65</v>
      </c>
      <c r="D30" s="107"/>
      <c r="E30" s="107"/>
      <c r="F30" s="107"/>
      <c r="G30" s="107"/>
      <c r="H30" s="107"/>
      <c r="I30" s="107"/>
      <c r="J30" s="43"/>
    </row>
    <row r="31" spans="1:11" ht="18" customHeight="1">
      <c r="B31" s="60" t="s">
        <v>66</v>
      </c>
      <c r="C31" s="107" t="s">
        <v>67</v>
      </c>
      <c r="D31" s="107"/>
      <c r="E31" s="107"/>
      <c r="F31" s="107"/>
      <c r="G31" s="107"/>
      <c r="H31" s="107"/>
      <c r="I31" s="107"/>
      <c r="J31" s="43"/>
    </row>
    <row r="32" spans="1:11" ht="18" customHeight="1">
      <c r="B32" s="60" t="s">
        <v>28</v>
      </c>
      <c r="C32" s="107" t="s">
        <v>68</v>
      </c>
      <c r="D32" s="107"/>
      <c r="E32" s="107"/>
      <c r="F32" s="107"/>
      <c r="G32" s="107"/>
      <c r="H32" s="107"/>
      <c r="I32" s="107"/>
      <c r="J32" s="43"/>
    </row>
  </sheetData>
  <mergeCells count="37">
    <mergeCell ref="J21:K21"/>
    <mergeCell ref="G17:I17"/>
    <mergeCell ref="J17:K17"/>
    <mergeCell ref="G18:I18"/>
    <mergeCell ref="J18:K18"/>
    <mergeCell ref="G19:I19"/>
    <mergeCell ref="J19:K19"/>
    <mergeCell ref="J13:K13"/>
    <mergeCell ref="J14:K14"/>
    <mergeCell ref="G13:I13"/>
    <mergeCell ref="G14:I14"/>
    <mergeCell ref="C31:I31"/>
    <mergeCell ref="G15:I15"/>
    <mergeCell ref="J15:K15"/>
    <mergeCell ref="G23:I23"/>
    <mergeCell ref="J23:K23"/>
    <mergeCell ref="G22:I22"/>
    <mergeCell ref="J22:K22"/>
    <mergeCell ref="G16:I16"/>
    <mergeCell ref="J16:K16"/>
    <mergeCell ref="G20:I20"/>
    <mergeCell ref="J20:K20"/>
    <mergeCell ref="G21:I21"/>
    <mergeCell ref="C32:I32"/>
    <mergeCell ref="C13:D13"/>
    <mergeCell ref="C14:D14"/>
    <mergeCell ref="B27:C27"/>
    <mergeCell ref="C30:I30"/>
    <mergeCell ref="C15:D15"/>
    <mergeCell ref="C16:D16"/>
    <mergeCell ref="C17:D17"/>
    <mergeCell ref="C18:D18"/>
    <mergeCell ref="C19:D19"/>
    <mergeCell ref="C20:D20"/>
    <mergeCell ref="C21:D21"/>
    <mergeCell ref="C22:D22"/>
    <mergeCell ref="C23:D23"/>
  </mergeCells>
  <phoneticPr fontId="2"/>
  <pageMargins left="0.70866141732283472" right="0.70866141732283472" top="0.74803149606299213" bottom="0.74803149606299213" header="0.31496062992125984" footer="0.31496062992125984"/>
  <pageSetup paperSize="9" scale="38" orientation="landscape" r:id="rId1"/>
</worksheet>
</file>

<file path=xl/worksheets/sheet2.xml><?xml version="1.0" encoding="utf-8"?>
<worksheet xmlns="http://schemas.openxmlformats.org/spreadsheetml/2006/main" xmlns:r="http://schemas.openxmlformats.org/officeDocument/2006/relationships">
  <sheetPr>
    <tabColor theme="3" tint="0.39997558519241921"/>
    <pageSetUpPr fitToPage="1"/>
  </sheetPr>
  <dimension ref="A1:K40"/>
  <sheetViews>
    <sheetView showGridLines="0" tabSelected="1" view="pageBreakPreview" topLeftCell="B1" zoomScale="90" zoomScaleNormal="100" zoomScaleSheetLayoutView="90" workbookViewId="0">
      <selection activeCell="B1" sqref="B1"/>
    </sheetView>
  </sheetViews>
  <sheetFormatPr defaultColWidth="9" defaultRowHeight="14.25"/>
  <cols>
    <col min="1" max="4" width="3.625" style="1" customWidth="1"/>
    <col min="5" max="5" width="48.75" style="1" customWidth="1"/>
    <col min="6" max="7" width="12.625" style="1" customWidth="1"/>
    <col min="8" max="8" width="14.625" style="1" customWidth="1"/>
    <col min="9" max="9" width="8.375" style="10" customWidth="1"/>
    <col min="10" max="16384" width="9" style="1"/>
  </cols>
  <sheetData>
    <row r="1" spans="1:11" ht="18" customHeight="1">
      <c r="I1" s="46" t="str">
        <f>'PMS(input)'!K1</f>
        <v>JCM_ID_F_PMS_ver01.0</v>
      </c>
    </row>
    <row r="2" spans="1:11" ht="27.75" customHeight="1">
      <c r="A2" s="118" t="s">
        <v>69</v>
      </c>
      <c r="B2" s="118"/>
      <c r="C2" s="118"/>
      <c r="D2" s="118"/>
      <c r="E2" s="118"/>
      <c r="F2" s="118"/>
      <c r="G2" s="118"/>
      <c r="H2" s="118"/>
      <c r="I2" s="118"/>
    </row>
    <row r="3" spans="1:11" ht="18" customHeight="1">
      <c r="A3" s="119" t="s">
        <v>70</v>
      </c>
      <c r="B3" s="120"/>
      <c r="C3" s="120"/>
      <c r="D3" s="120"/>
      <c r="E3" s="120"/>
      <c r="F3" s="120"/>
      <c r="G3" s="120"/>
      <c r="H3" s="120"/>
      <c r="I3" s="120"/>
    </row>
    <row r="4" spans="1:11" ht="11.25" customHeight="1" thickBot="1"/>
    <row r="5" spans="1:11" ht="18.75" customHeight="1" thickBot="1">
      <c r="A5" s="24" t="s">
        <v>71</v>
      </c>
      <c r="B5" s="50"/>
      <c r="C5" s="50"/>
      <c r="D5" s="50"/>
      <c r="E5" s="51"/>
      <c r="F5" s="52" t="s">
        <v>72</v>
      </c>
      <c r="G5" s="25" t="s">
        <v>73</v>
      </c>
      <c r="H5" s="25" t="s">
        <v>17</v>
      </c>
      <c r="I5" s="26" t="s">
        <v>0</v>
      </c>
    </row>
    <row r="6" spans="1:11" ht="18.75" customHeight="1" thickBot="1">
      <c r="A6" s="27"/>
      <c r="B6" s="11" t="s">
        <v>74</v>
      </c>
      <c r="C6" s="11"/>
      <c r="D6" s="47"/>
      <c r="E6" s="48"/>
      <c r="F6" s="49"/>
      <c r="G6" s="70">
        <f>G13-G29</f>
        <v>0</v>
      </c>
      <c r="H6" s="76" t="s">
        <v>75</v>
      </c>
      <c r="I6" s="30" t="s">
        <v>76</v>
      </c>
    </row>
    <row r="7" spans="1:11" ht="18.75" customHeight="1">
      <c r="A7" s="28" t="s">
        <v>77</v>
      </c>
      <c r="B7" s="12"/>
      <c r="C7" s="12"/>
      <c r="D7" s="13"/>
      <c r="E7" s="14"/>
      <c r="F7" s="16"/>
      <c r="G7" s="15"/>
      <c r="H7" s="77"/>
      <c r="I7" s="29"/>
      <c r="J7" s="44"/>
      <c r="K7" s="44"/>
    </row>
    <row r="8" spans="1:11" ht="18.75" customHeight="1">
      <c r="A8" s="33"/>
      <c r="B8" s="121" t="s">
        <v>52</v>
      </c>
      <c r="C8" s="122"/>
      <c r="D8" s="122"/>
      <c r="E8" s="122"/>
      <c r="F8" s="37"/>
      <c r="G8" s="102">
        <f>F36</f>
        <v>4</v>
      </c>
      <c r="H8" s="100" t="s">
        <v>43</v>
      </c>
      <c r="I8" s="101" t="s">
        <v>78</v>
      </c>
    </row>
    <row r="9" spans="1:11" ht="18.75" customHeight="1">
      <c r="A9" s="31"/>
      <c r="B9" s="105" t="s">
        <v>55</v>
      </c>
      <c r="C9" s="105"/>
      <c r="D9" s="105"/>
      <c r="E9" s="105"/>
      <c r="F9" s="37"/>
      <c r="G9" s="102">
        <f>F37</f>
        <v>3.59</v>
      </c>
      <c r="H9" s="100" t="s">
        <v>43</v>
      </c>
      <c r="I9" s="101" t="s">
        <v>79</v>
      </c>
    </row>
    <row r="10" spans="1:11" ht="18.75" customHeight="1">
      <c r="A10" s="31"/>
      <c r="B10" s="105" t="s">
        <v>57</v>
      </c>
      <c r="C10" s="105"/>
      <c r="D10" s="105"/>
      <c r="E10" s="105"/>
      <c r="F10" s="37"/>
      <c r="G10" s="102">
        <f>F38</f>
        <v>2.96</v>
      </c>
      <c r="H10" s="100" t="s">
        <v>43</v>
      </c>
      <c r="I10" s="101" t="s">
        <v>80</v>
      </c>
    </row>
    <row r="11" spans="1:11" ht="18.75" customHeight="1">
      <c r="A11" s="31"/>
      <c r="B11" s="105" t="s">
        <v>59</v>
      </c>
      <c r="C11" s="105"/>
      <c r="D11" s="105"/>
      <c r="E11" s="105"/>
      <c r="F11" s="37"/>
      <c r="G11" s="102">
        <f>F39</f>
        <v>2.85</v>
      </c>
      <c r="H11" s="100" t="s">
        <v>43</v>
      </c>
      <c r="I11" s="101" t="s">
        <v>81</v>
      </c>
    </row>
    <row r="12" spans="1:11" ht="18.75" customHeight="1" thickBot="1">
      <c r="A12" s="28" t="s">
        <v>82</v>
      </c>
      <c r="B12" s="98"/>
      <c r="C12" s="99"/>
      <c r="D12" s="6"/>
      <c r="E12" s="6"/>
      <c r="F12" s="6"/>
      <c r="G12" s="5"/>
      <c r="H12" s="6"/>
      <c r="I12" s="32"/>
    </row>
    <row r="13" spans="1:11" ht="18.75" customHeight="1" thickBot="1">
      <c r="A13" s="33"/>
      <c r="B13" s="38" t="s">
        <v>83</v>
      </c>
      <c r="C13" s="53"/>
      <c r="D13" s="17"/>
      <c r="E13" s="17"/>
      <c r="F13" s="78"/>
      <c r="G13" s="70">
        <f>ROUNDDOWN((G15*(G19/G20)*G27)+(G16*(G21/G22)*G27)+(G17*(G23/G24)*G27)+(G18*(G25/G26)*G27),0)</f>
        <v>0</v>
      </c>
      <c r="H13" s="76" t="s">
        <v>75</v>
      </c>
      <c r="I13" s="30" t="s">
        <v>84</v>
      </c>
    </row>
    <row r="14" spans="1:11" ht="18.75" customHeight="1">
      <c r="A14" s="31"/>
      <c r="B14" s="20"/>
      <c r="C14" s="63" t="s">
        <v>85</v>
      </c>
      <c r="D14" s="64"/>
      <c r="E14" s="23"/>
      <c r="F14" s="78"/>
      <c r="G14" s="21"/>
      <c r="H14" s="76"/>
      <c r="I14" s="30"/>
    </row>
    <row r="15" spans="1:11" ht="18.75" customHeight="1">
      <c r="A15" s="31"/>
      <c r="B15" s="20"/>
      <c r="C15" s="22"/>
      <c r="D15" s="116" t="s">
        <v>26</v>
      </c>
      <c r="E15" s="117"/>
      <c r="F15" s="95" t="s">
        <v>86</v>
      </c>
      <c r="G15" s="80">
        <f>'PMS(input)'!E7</f>
        <v>0</v>
      </c>
      <c r="H15" s="78" t="s">
        <v>27</v>
      </c>
      <c r="I15" s="30" t="s">
        <v>87</v>
      </c>
    </row>
    <row r="16" spans="1:11" ht="18.75" customHeight="1">
      <c r="A16" s="31"/>
      <c r="B16" s="20"/>
      <c r="C16" s="22"/>
      <c r="D16" s="116" t="s">
        <v>33</v>
      </c>
      <c r="E16" s="117"/>
      <c r="F16" s="95" t="s">
        <v>86</v>
      </c>
      <c r="G16" s="80">
        <f>'PMS(input)'!E8</f>
        <v>0</v>
      </c>
      <c r="H16" s="78" t="s">
        <v>27</v>
      </c>
      <c r="I16" s="30" t="s">
        <v>88</v>
      </c>
    </row>
    <row r="17" spans="1:9" ht="18.75" customHeight="1">
      <c r="A17" s="31"/>
      <c r="B17" s="20"/>
      <c r="C17" s="22"/>
      <c r="D17" s="116" t="s">
        <v>35</v>
      </c>
      <c r="E17" s="117"/>
      <c r="F17" s="95" t="s">
        <v>86</v>
      </c>
      <c r="G17" s="80">
        <f>'PMS(input)'!E9</f>
        <v>0</v>
      </c>
      <c r="H17" s="78" t="s">
        <v>27</v>
      </c>
      <c r="I17" s="30" t="s">
        <v>89</v>
      </c>
    </row>
    <row r="18" spans="1:9" ht="18.75" customHeight="1">
      <c r="A18" s="31"/>
      <c r="B18" s="20"/>
      <c r="C18" s="22"/>
      <c r="D18" s="116" t="s">
        <v>37</v>
      </c>
      <c r="E18" s="117"/>
      <c r="F18" s="95" t="s">
        <v>86</v>
      </c>
      <c r="G18" s="80">
        <f>'PMS(input)'!E10</f>
        <v>0</v>
      </c>
      <c r="H18" s="78" t="s">
        <v>27</v>
      </c>
      <c r="I18" s="30" t="s">
        <v>90</v>
      </c>
    </row>
    <row r="19" spans="1:9" ht="18.75" customHeight="1">
      <c r="A19" s="31"/>
      <c r="B19" s="20"/>
      <c r="C19" s="22"/>
      <c r="D19" s="116" t="s">
        <v>42</v>
      </c>
      <c r="E19" s="117"/>
      <c r="F19" s="95"/>
      <c r="G19" s="91">
        <f>'PMS(input)'!E16</f>
        <v>0</v>
      </c>
      <c r="H19" s="78" t="s">
        <v>43</v>
      </c>
      <c r="I19" s="101" t="s">
        <v>91</v>
      </c>
    </row>
    <row r="20" spans="1:9" ht="18.75" customHeight="1">
      <c r="A20" s="31"/>
      <c r="B20" s="20"/>
      <c r="C20" s="22"/>
      <c r="D20" s="123" t="s">
        <v>52</v>
      </c>
      <c r="E20" s="124"/>
      <c r="F20" s="95"/>
      <c r="G20" s="91">
        <f>F36</f>
        <v>4</v>
      </c>
      <c r="H20" s="78" t="s">
        <v>43</v>
      </c>
      <c r="I20" s="101" t="s">
        <v>92</v>
      </c>
    </row>
    <row r="21" spans="1:9" ht="18.75" customHeight="1">
      <c r="A21" s="31"/>
      <c r="B21" s="20"/>
      <c r="C21" s="22"/>
      <c r="D21" s="116" t="s">
        <v>46</v>
      </c>
      <c r="E21" s="117"/>
      <c r="F21" s="95"/>
      <c r="G21" s="91">
        <f>'PMS(input)'!E17</f>
        <v>0</v>
      </c>
      <c r="H21" s="78" t="s">
        <v>43</v>
      </c>
      <c r="I21" s="101" t="s">
        <v>93</v>
      </c>
    </row>
    <row r="22" spans="1:9" ht="18.75" customHeight="1">
      <c r="A22" s="31"/>
      <c r="B22" s="20"/>
      <c r="C22" s="22"/>
      <c r="D22" s="123" t="s">
        <v>55</v>
      </c>
      <c r="E22" s="124"/>
      <c r="F22" s="95"/>
      <c r="G22" s="91">
        <f>F37</f>
        <v>3.59</v>
      </c>
      <c r="H22" s="78" t="s">
        <v>43</v>
      </c>
      <c r="I22" s="101" t="s">
        <v>94</v>
      </c>
    </row>
    <row r="23" spans="1:9" ht="18.75" customHeight="1">
      <c r="A23" s="31"/>
      <c r="B23" s="20"/>
      <c r="C23" s="22"/>
      <c r="D23" s="116" t="s">
        <v>48</v>
      </c>
      <c r="E23" s="117"/>
      <c r="F23" s="95"/>
      <c r="G23" s="91">
        <f>'PMS(input)'!E18</f>
        <v>0</v>
      </c>
      <c r="H23" s="78" t="s">
        <v>43</v>
      </c>
      <c r="I23" s="101" t="s">
        <v>95</v>
      </c>
    </row>
    <row r="24" spans="1:9" ht="18.75" customHeight="1">
      <c r="A24" s="31"/>
      <c r="B24" s="20"/>
      <c r="C24" s="22"/>
      <c r="D24" s="123" t="s">
        <v>57</v>
      </c>
      <c r="E24" s="124"/>
      <c r="F24" s="95"/>
      <c r="G24" s="91">
        <f>F38</f>
        <v>2.96</v>
      </c>
      <c r="H24" s="78" t="s">
        <v>43</v>
      </c>
      <c r="I24" s="101" t="s">
        <v>96</v>
      </c>
    </row>
    <row r="25" spans="1:9" ht="18.75" customHeight="1">
      <c r="A25" s="31"/>
      <c r="B25" s="20"/>
      <c r="C25" s="22"/>
      <c r="D25" s="116" t="s">
        <v>50</v>
      </c>
      <c r="E25" s="117"/>
      <c r="F25" s="37"/>
      <c r="G25" s="91">
        <f>'PMS(input)'!E19</f>
        <v>0</v>
      </c>
      <c r="H25" s="78" t="s">
        <v>43</v>
      </c>
      <c r="I25" s="101" t="s">
        <v>97</v>
      </c>
    </row>
    <row r="26" spans="1:9" ht="18.75" customHeight="1">
      <c r="A26" s="31"/>
      <c r="B26" s="20"/>
      <c r="C26" s="22"/>
      <c r="D26" s="123" t="s">
        <v>59</v>
      </c>
      <c r="E26" s="124"/>
      <c r="F26" s="37"/>
      <c r="G26" s="90">
        <f>F39</f>
        <v>2.85</v>
      </c>
      <c r="H26" s="76" t="s">
        <v>43</v>
      </c>
      <c r="I26" s="101" t="s">
        <v>98</v>
      </c>
    </row>
    <row r="27" spans="1:9" ht="18.75" customHeight="1">
      <c r="A27" s="31"/>
      <c r="B27" s="20"/>
      <c r="C27" s="22"/>
      <c r="D27" s="123" t="s">
        <v>115</v>
      </c>
      <c r="E27" s="124"/>
      <c r="F27" s="95" t="s">
        <v>86</v>
      </c>
      <c r="G27" s="94">
        <f>'PMS(input)'!E15</f>
        <v>0</v>
      </c>
      <c r="H27" s="76" t="s">
        <v>99</v>
      </c>
      <c r="I27" s="30" t="s">
        <v>39</v>
      </c>
    </row>
    <row r="28" spans="1:9" ht="18.75" customHeight="1" thickBot="1">
      <c r="A28" s="28" t="s">
        <v>100</v>
      </c>
      <c r="B28" s="3"/>
      <c r="C28" s="3"/>
      <c r="D28" s="3"/>
      <c r="E28" s="54"/>
      <c r="F28" s="55"/>
      <c r="G28" s="5"/>
      <c r="H28" s="55"/>
      <c r="I28" s="56"/>
    </row>
    <row r="29" spans="1:9" ht="18.75" customHeight="1" thickBot="1">
      <c r="A29" s="31"/>
      <c r="B29" s="18" t="s">
        <v>101</v>
      </c>
      <c r="C29" s="18"/>
      <c r="D29" s="18"/>
      <c r="E29" s="19"/>
      <c r="F29" s="78"/>
      <c r="G29" s="70">
        <f>ROUNDDOWN(G31*G32,0)</f>
        <v>0</v>
      </c>
      <c r="H29" s="76" t="s">
        <v>75</v>
      </c>
      <c r="I29" s="30" t="s">
        <v>102</v>
      </c>
    </row>
    <row r="30" spans="1:9" ht="18.75" customHeight="1">
      <c r="A30" s="31"/>
      <c r="B30" s="20"/>
      <c r="C30" s="63" t="s">
        <v>103</v>
      </c>
      <c r="D30" s="64"/>
      <c r="E30" s="23"/>
      <c r="F30" s="78"/>
      <c r="G30" s="21"/>
      <c r="H30" s="76" t="s">
        <v>75</v>
      </c>
      <c r="I30" s="30"/>
    </row>
    <row r="31" spans="1:9" ht="18.75" customHeight="1">
      <c r="A31" s="31"/>
      <c r="B31" s="20"/>
      <c r="C31" s="22"/>
      <c r="D31" s="116" t="s">
        <v>104</v>
      </c>
      <c r="E31" s="117"/>
      <c r="F31" s="95" t="s">
        <v>86</v>
      </c>
      <c r="G31" s="81">
        <f>SUM('PMS(input)'!E7:E10)</f>
        <v>0</v>
      </c>
      <c r="H31" s="78" t="s">
        <v>27</v>
      </c>
      <c r="I31" s="30" t="s">
        <v>105</v>
      </c>
    </row>
    <row r="32" spans="1:9" ht="21" customHeight="1" thickBot="1">
      <c r="A32" s="83"/>
      <c r="B32" s="84"/>
      <c r="C32" s="85"/>
      <c r="D32" s="86" t="s">
        <v>115</v>
      </c>
      <c r="E32" s="87"/>
      <c r="F32" s="88" t="s">
        <v>86</v>
      </c>
      <c r="G32" s="96">
        <f>'PMS(input)'!E15</f>
        <v>0</v>
      </c>
      <c r="H32" s="88" t="s">
        <v>99</v>
      </c>
      <c r="I32" s="89" t="s">
        <v>39</v>
      </c>
    </row>
    <row r="33" spans="1:9">
      <c r="A33" s="2"/>
      <c r="B33" s="2"/>
      <c r="C33" s="35"/>
      <c r="D33" s="2"/>
      <c r="E33" s="97"/>
      <c r="F33" s="39"/>
      <c r="G33" s="36"/>
      <c r="H33" s="36"/>
      <c r="I33" s="34"/>
    </row>
    <row r="34" spans="1:9" ht="21.75" customHeight="1">
      <c r="E34" s="2" t="s">
        <v>106</v>
      </c>
      <c r="F34" s="8"/>
    </row>
    <row r="35" spans="1:9" ht="21.75" customHeight="1">
      <c r="D35" s="79" t="s">
        <v>107</v>
      </c>
      <c r="E35" s="4" t="s">
        <v>108</v>
      </c>
      <c r="F35" s="8"/>
      <c r="H35" s="2"/>
    </row>
    <row r="36" spans="1:9" ht="28.5">
      <c r="D36" s="79">
        <v>1</v>
      </c>
      <c r="E36" s="73" t="s">
        <v>111</v>
      </c>
      <c r="F36" s="92">
        <v>4</v>
      </c>
      <c r="G36" s="79" t="s">
        <v>43</v>
      </c>
      <c r="H36" s="2"/>
    </row>
    <row r="37" spans="1:9" ht="28.5">
      <c r="D37" s="79">
        <v>2</v>
      </c>
      <c r="E37" s="93" t="s">
        <v>112</v>
      </c>
      <c r="F37" s="92">
        <v>3.59</v>
      </c>
      <c r="G37" s="79" t="s">
        <v>43</v>
      </c>
      <c r="H37" s="2"/>
    </row>
    <row r="38" spans="1:9" ht="28.5">
      <c r="D38" s="79">
        <v>3</v>
      </c>
      <c r="E38" s="73" t="s">
        <v>113</v>
      </c>
      <c r="F38" s="92">
        <v>2.96</v>
      </c>
      <c r="G38" s="79" t="s">
        <v>43</v>
      </c>
      <c r="H38" s="2"/>
    </row>
    <row r="39" spans="1:9" ht="28.5">
      <c r="D39" s="79">
        <v>4</v>
      </c>
      <c r="E39" s="93" t="s">
        <v>114</v>
      </c>
      <c r="F39" s="92">
        <v>2.85</v>
      </c>
      <c r="G39" s="79" t="s">
        <v>43</v>
      </c>
      <c r="H39" s="2"/>
    </row>
    <row r="40" spans="1:9" s="10" customFormat="1">
      <c r="E40" s="2"/>
      <c r="F40" s="2"/>
      <c r="G40" s="2"/>
      <c r="H40" s="2"/>
    </row>
  </sheetData>
  <mergeCells count="17">
    <mergeCell ref="D17:E17"/>
    <mergeCell ref="D18:E18"/>
    <mergeCell ref="A2:I2"/>
    <mergeCell ref="A3:I3"/>
    <mergeCell ref="B8:E8"/>
    <mergeCell ref="D31:E31"/>
    <mergeCell ref="D15:E15"/>
    <mergeCell ref="D26:E26"/>
    <mergeCell ref="D25:E25"/>
    <mergeCell ref="D27:E27"/>
    <mergeCell ref="D19:E19"/>
    <mergeCell ref="D20:E20"/>
    <mergeCell ref="D21:E21"/>
    <mergeCell ref="D22:E22"/>
    <mergeCell ref="D23:E23"/>
    <mergeCell ref="D24:E24"/>
    <mergeCell ref="D16:E16"/>
  </mergeCells>
  <phoneticPr fontId="2"/>
  <pageMargins left="0.70866141732283472" right="0.70866141732283472" top="0.74803149606299213" bottom="0.74803149606299213" header="0.31496062992125984" footer="0.31496062992125984"/>
  <pageSetup paperSize="9" scale="7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PMS(input)</vt:lpstr>
      <vt:lpstr>PMS(calc_process)</vt:lpstr>
      <vt:lpstr>'PMS(calc_process)'!Print_Area</vt:lpstr>
      <vt:lpstr>'PMS(input)'!Print_Area</vt:lpstr>
    </vt:vector>
  </TitlesOfParts>
  <Company>三菱UFJリサーチ＆コンサルティング</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seike</dc:creator>
  <cp:lastModifiedBy>MURC</cp:lastModifiedBy>
  <cp:lastPrinted>2014-09-04T02:06:51Z</cp:lastPrinted>
  <dcterms:created xsi:type="dcterms:W3CDTF">2012-01-13T02:28:29Z</dcterms:created>
  <dcterms:modified xsi:type="dcterms:W3CDTF">2014-09-09T07:52:01Z</dcterms:modified>
</cp:coreProperties>
</file>