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 Calendar" sheetId="1" r:id="rId4"/>
    <sheet state="visible" name="Calendar" sheetId="2" r:id="rId5"/>
  </sheets>
  <definedNames/>
  <calcPr/>
</workbook>
</file>

<file path=xl/sharedStrings.xml><?xml version="1.0" encoding="utf-8"?>
<sst xmlns="http://schemas.openxmlformats.org/spreadsheetml/2006/main" count="13" uniqueCount="13">
  <si>
    <t>#</t>
  </si>
  <si>
    <t>Date</t>
  </si>
  <si>
    <t>Task</t>
  </si>
  <si>
    <t>[ Input Task Here ]</t>
  </si>
  <si>
    <t>CALENDAR</t>
  </si>
  <si>
    <t>FEBRUARY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</si>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</sst>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"/>
    <numFmt numFmtId="165" formatCode="mmm&quot; &quot;d"/>
    <numFmt numFmtId="166" formatCode="d"/>
  </numFmts>
  <fonts count="13">
    <font>
      <sz val="10.0"/>
      <color rgb="FF000000"/>
      <name val="Arial"/>
      <scheme val="minor"/>
    </font>
    <font>
      <color theme="1"/>
      <name val="Roboto"/>
    </font>
    <font>
      <b/>
      <color rgb="FFFFFFFF"/>
      <name val="Roboto"/>
    </font>
    <font>
      <b/>
      <color theme="1"/>
      <name val="Roboto"/>
    </font>
    <font>
      <color rgb="FF0C1874"/>
      <name val="Roboto"/>
    </font>
    <font>
      <b/>
      <color rgb="FF1122A3"/>
      <name val="Roboto"/>
    </font>
    <font>
      <b/>
      <sz val="16.0"/>
      <color rgb="FFFFFFFF"/>
      <name val="Arial"/>
      <scheme val="minor"/>
    </font>
    <font/>
    <font>
      <color rgb="FFFFFFFF"/>
      <name val="Arial"/>
      <scheme val="minor"/>
    </font>
    <font>
      <b/>
      <sz val="18.0"/>
      <color theme="1"/>
      <name val="Roboto"/>
    </font>
    <font>
      <b/>
      <sz val="17.0"/>
      <color theme="1"/>
      <name val="Roboto"/>
    </font>
    <font>
      <sz val="12.0"/>
      <color rgb="FFFFFFFF"/>
      <name val="Roboto"/>
    </font>
    <font>
      <b/>
      <sz val="14.0"/>
      <color rgb="FF936572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C1874"/>
        <bgColor rgb="FF0C1874"/>
      </patternFill>
    </fill>
    <fill>
      <patternFill patternType="solid">
        <fgColor rgb="FF1122A3"/>
        <bgColor rgb="FF1122A3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AE5D6E"/>
        <bgColor rgb="FFAE5D6E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bottom style="thin">
        <color rgb="FFEFEFEF"/>
      </bottom>
    </border>
    <border>
      <left style="thin">
        <color rgb="FFEFEFEF"/>
      </left>
      <right style="thin">
        <color rgb="FF000000"/>
      </right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3F3F3"/>
      </bottom>
    </border>
    <border>
      <left style="thin">
        <color rgb="FF000000"/>
      </left>
      <right style="thin">
        <color rgb="FF000000"/>
      </right>
      <top style="thin">
        <color rgb="FFF3F3F3"/>
      </top>
      <bottom style="thin">
        <color rgb="FFF3F3F3"/>
      </bottom>
    </border>
    <border>
      <left style="thin">
        <color rgb="FF000000"/>
      </left>
      <right style="thin">
        <color rgb="FF000000"/>
      </right>
      <top style="thin">
        <color rgb="FFF3F3F3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D9D9D9"/>
      </bottom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D9D9D9"/>
      </bottom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3" fontId="2" numFmtId="164" xfId="0" applyAlignment="1" applyBorder="1" applyFill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4" fontId="4" numFmtId="0" xfId="0" applyAlignment="1" applyBorder="1" applyFill="1" applyFont="1">
      <alignment horizontal="center" vertical="center"/>
    </xf>
    <xf borderId="4" fillId="0" fontId="1" numFmtId="165" xfId="0" applyAlignment="1" applyBorder="1" applyFont="1" applyNumberForma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5" fontId="5" numFmtId="165" xfId="0" applyAlignment="1" applyBorder="1" applyFill="1" applyFont="1" applyNumberFormat="1">
      <alignment horizontal="center" readingOrder="0" vertical="center"/>
    </xf>
    <xf borderId="7" fillId="0" fontId="1" numFmtId="165" xfId="0" applyAlignment="1" applyBorder="1" applyFont="1" applyNumberForma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7" fillId="0" fontId="1" numFmtId="165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center" vertical="center"/>
    </xf>
    <xf borderId="12" fillId="4" fontId="4" numFmtId="0" xfId="0" applyAlignment="1" applyBorder="1" applyFont="1">
      <alignment horizontal="center" vertical="center"/>
    </xf>
    <xf borderId="13" fillId="0" fontId="1" numFmtId="165" xfId="0" applyAlignment="1" applyBorder="1" applyFont="1" applyNumberForma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6" fontId="6" numFmtId="0" xfId="0" applyAlignment="1" applyBorder="1" applyFill="1" applyFont="1">
      <alignment horizontal="center" readingOrder="0" vertical="center"/>
    </xf>
    <xf borderId="16" fillId="0" fontId="7" numFmtId="0" xfId="0" applyBorder="1" applyFont="1"/>
    <xf borderId="17" fillId="0" fontId="7" numFmtId="0" xfId="0" applyBorder="1" applyFont="1"/>
    <xf borderId="18" fillId="0" fontId="7" numFmtId="0" xfId="0" applyBorder="1" applyFont="1"/>
    <xf borderId="2" fillId="0" fontId="7" numFmtId="0" xfId="0" applyBorder="1" applyFont="1"/>
    <xf borderId="19" fillId="0" fontId="7" numFmtId="0" xfId="0" applyBorder="1" applyFont="1"/>
    <xf borderId="0" fillId="0" fontId="8" numFmtId="0" xfId="0" applyFont="1"/>
    <xf borderId="20" fillId="7" fontId="9" numFmtId="0" xfId="0" applyAlignment="1" applyBorder="1" applyFill="1" applyFont="1">
      <alignment horizontal="center" readingOrder="0" vertical="center"/>
    </xf>
    <xf borderId="21" fillId="0" fontId="7" numFmtId="0" xfId="0" applyBorder="1" applyFont="1"/>
    <xf borderId="22" fillId="0" fontId="7" numFmtId="0" xfId="0" applyBorder="1" applyFont="1"/>
    <xf borderId="20" fillId="7" fontId="10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1" fillId="6" fontId="11" numFmtId="0" xfId="0" applyAlignment="1" applyBorder="1" applyFont="1">
      <alignment horizontal="center" readingOrder="0"/>
    </xf>
    <xf borderId="23" fillId="8" fontId="12" numFmtId="166" xfId="0" applyAlignment="1" applyBorder="1" applyFill="1" applyFont="1" applyNumberFormat="1">
      <alignment horizontal="center" shrinkToFit="0" vertical="center" wrapText="1"/>
    </xf>
    <xf borderId="24" fillId="8" fontId="12" numFmtId="166" xfId="0" applyAlignment="1" applyBorder="1" applyFont="1" applyNumberFormat="1">
      <alignment horizontal="center" shrinkToFit="0" vertical="center" wrapText="1"/>
    </xf>
    <xf borderId="25" fillId="8" fontId="12" numFmtId="166" xfId="0" applyAlignment="1" applyBorder="1" applyFont="1" applyNumberFormat="1">
      <alignment horizontal="center" shrinkToFit="0" vertical="center" wrapText="1"/>
    </xf>
    <xf borderId="26" fillId="8" fontId="12" numFmtId="166" xfId="0" applyAlignment="1" applyBorder="1" applyFont="1" applyNumberFormat="1">
      <alignment horizontal="center" shrinkToFit="0" vertical="center" wrapText="1"/>
    </xf>
    <xf borderId="27" fillId="8" fontId="12" numFmtId="166" xfId="0" applyAlignment="1" applyBorder="1" applyFont="1" applyNumberFormat="1">
      <alignment horizontal="center" shrinkToFit="0" vertical="center" wrapText="1"/>
    </xf>
    <xf borderId="28" fillId="8" fontId="12" numFmtId="166" xfId="0" applyAlignment="1" applyBorder="1" applyFont="1" applyNumberFormat="1">
      <alignment horizontal="center" shrinkToFit="0" vertical="center" wrapText="1"/>
    </xf>
    <xf borderId="29" fillId="8" fontId="12" numFmtId="166" xfId="0" applyAlignment="1" applyBorder="1" applyFont="1" applyNumberFormat="1">
      <alignment horizontal="center" shrinkToFit="0" vertical="center" wrapText="1"/>
    </xf>
    <xf borderId="30" fillId="8" fontId="12" numFmtId="166" xfId="0" applyAlignment="1" applyBorder="1" applyFont="1" applyNumberFormat="1">
      <alignment horizontal="center" shrinkToFit="0" vertical="center" wrapText="1"/>
    </xf>
    <xf borderId="31" fillId="8" fontId="12" numFmtId="166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2">
    <dxf>
      <font>
        <color rgb="FF434343"/>
      </font>
      <fill>
        <patternFill patternType="solid">
          <fgColor rgb="FFB7B7B7"/>
          <bgColor rgb="FFB7B7B7"/>
        </patternFill>
      </fill>
      <border/>
    </dxf>
    <dxf>
      <font>
        <color rgb="FFFFFFFF"/>
      </font>
      <fill>
        <patternFill patternType="solid">
          <fgColor rgb="FF990000"/>
          <bgColor rgb="FF99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.0"/>
    <col customWidth="1" min="2" max="2" width="4.63"/>
    <col customWidth="1" min="3" max="3" width="16.13"/>
    <col customWidth="1" min="4" max="4" width="27.0"/>
    <col customWidth="1" min="5" max="5" width="2.13"/>
    <col customWidth="1" min="6" max="12" width="18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1"/>
      <c r="B2" s="2" t="s">
        <v>0</v>
      </c>
      <c r="C2" s="2" t="s">
        <v>1</v>
      </c>
      <c r="D2" s="2" t="s">
        <v>2</v>
      </c>
      <c r="E2" s="3"/>
      <c r="F2" s="4">
        <f t="shared" ref="F2:L2" si="1">F4</f>
        <v>45793</v>
      </c>
      <c r="G2" s="4">
        <f t="shared" si="1"/>
        <v>45794</v>
      </c>
      <c r="H2" s="4">
        <f t="shared" si="1"/>
        <v>45795</v>
      </c>
      <c r="I2" s="4">
        <f t="shared" si="1"/>
        <v>45796</v>
      </c>
      <c r="J2" s="4">
        <f t="shared" si="1"/>
        <v>45797</v>
      </c>
      <c r="K2" s="4">
        <f t="shared" si="1"/>
        <v>45798</v>
      </c>
      <c r="L2" s="4">
        <f t="shared" si="1"/>
        <v>45799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/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>
        <f t="array" ref="B4:B53">sequence(50,1,1,1)</f>
        <v>1</v>
      </c>
      <c r="C4" s="7">
        <v>45792.0</v>
      </c>
      <c r="D4" s="8" t="s">
        <v>3</v>
      </c>
      <c r="E4" s="1"/>
      <c r="F4" s="9">
        <v>45793.0</v>
      </c>
      <c r="G4" s="9">
        <f t="shared" ref="G4:L4" si="2">F4+1</f>
        <v>45794</v>
      </c>
      <c r="H4" s="9">
        <f t="shared" si="2"/>
        <v>45795</v>
      </c>
      <c r="I4" s="9">
        <f t="shared" si="2"/>
        <v>45796</v>
      </c>
      <c r="J4" s="9">
        <f t="shared" si="2"/>
        <v>45797</v>
      </c>
      <c r="K4" s="9">
        <f t="shared" si="2"/>
        <v>45798</v>
      </c>
      <c r="L4" s="9">
        <f t="shared" si="2"/>
        <v>45799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>
        <v>2.0</v>
      </c>
      <c r="C5" s="10"/>
      <c r="D5" s="11"/>
      <c r="E5" s="1"/>
      <c r="F5" s="12" t="str">
        <f>IFERROR(__xludf.DUMMYFUNCTION("array_constrain(iferror(filter($D$4:$D$53,$C$4:$C$53=F4),),6,1)"),"")</f>
        <v/>
      </c>
      <c r="G5" s="12" t="str">
        <f>IFERROR(__xludf.DUMMYFUNCTION("array_constrain(iferror(filter($D$4:$D$53,$C$4:$C$53=G4),),6,1)"),"")</f>
        <v/>
      </c>
      <c r="H5" s="12" t="str">
        <f>IFERROR(__xludf.DUMMYFUNCTION("array_constrain(iferror(filter($D$4:$D$53,$C$4:$C$53=H4),),6,1)"),"")</f>
        <v/>
      </c>
      <c r="I5" s="12" t="str">
        <f>IFERROR(__xludf.DUMMYFUNCTION("array_constrain(iferror(filter($D$4:$D$53,$C$4:$C$53=I4),),6,1)"),"")</f>
        <v/>
      </c>
      <c r="J5" s="12" t="str">
        <f>IFERROR(__xludf.DUMMYFUNCTION("array_constrain(iferror(filter($D$4:$D$53,$C$4:$C$53=J4),),6,1)"),"")</f>
        <v/>
      </c>
      <c r="K5" s="12" t="str">
        <f>IFERROR(__xludf.DUMMYFUNCTION("array_constrain(iferror(filter($D$4:$D$53,$C$4:$C$53=K4),),6,1)"),"")</f>
        <v/>
      </c>
      <c r="L5" s="12" t="str">
        <f>IFERROR(__xludf.DUMMYFUNCTION("array_constrain(iferror(filter($D$4:$D$53,$C$4:$C$53=L4),),6,1)"),"")</f>
        <v/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>
        <v>3.0</v>
      </c>
      <c r="C6" s="10"/>
      <c r="D6" s="11"/>
      <c r="E6" s="1"/>
      <c r="F6" s="13"/>
      <c r="G6" s="13"/>
      <c r="H6" s="13"/>
      <c r="I6" s="13"/>
      <c r="J6" s="13"/>
      <c r="K6" s="13"/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>
        <v>4.0</v>
      </c>
      <c r="C7" s="10"/>
      <c r="D7" s="11"/>
      <c r="E7" s="1"/>
      <c r="F7" s="13"/>
      <c r="G7" s="13"/>
      <c r="H7" s="13"/>
      <c r="I7" s="13"/>
      <c r="J7" s="13"/>
      <c r="K7" s="13"/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>
        <v>5.0</v>
      </c>
      <c r="C8" s="10"/>
      <c r="D8" s="11"/>
      <c r="E8" s="1"/>
      <c r="F8" s="13"/>
      <c r="G8" s="13"/>
      <c r="H8" s="13"/>
      <c r="I8" s="13"/>
      <c r="J8" s="13"/>
      <c r="K8" s="13"/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>
        <v>6.0</v>
      </c>
      <c r="C9" s="10"/>
      <c r="D9" s="11"/>
      <c r="E9" s="1"/>
      <c r="F9" s="13"/>
      <c r="G9" s="13"/>
      <c r="H9" s="13"/>
      <c r="I9" s="13"/>
      <c r="J9" s="13"/>
      <c r="K9" s="13"/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>
        <v>7.0</v>
      </c>
      <c r="C10" s="10"/>
      <c r="D10" s="11"/>
      <c r="E10" s="1"/>
      <c r="F10" s="14"/>
      <c r="G10" s="14"/>
      <c r="H10" s="14"/>
      <c r="I10" s="14"/>
      <c r="J10" s="14"/>
      <c r="K10" s="14"/>
      <c r="L10" s="1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>
        <v>8.0</v>
      </c>
      <c r="C11" s="10"/>
      <c r="D11" s="11"/>
      <c r="E11" s="1"/>
      <c r="F11" s="9">
        <f t="shared" ref="F11:L11" si="3">F4+7</f>
        <v>45800</v>
      </c>
      <c r="G11" s="9">
        <f t="shared" si="3"/>
        <v>45801</v>
      </c>
      <c r="H11" s="9">
        <f t="shared" si="3"/>
        <v>45802</v>
      </c>
      <c r="I11" s="9">
        <f t="shared" si="3"/>
        <v>45803</v>
      </c>
      <c r="J11" s="9">
        <f t="shared" si="3"/>
        <v>45804</v>
      </c>
      <c r="K11" s="9">
        <f t="shared" si="3"/>
        <v>45805</v>
      </c>
      <c r="L11" s="9">
        <f t="shared" si="3"/>
        <v>45806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>
        <v>9.0</v>
      </c>
      <c r="C12" s="10"/>
      <c r="D12" s="11"/>
      <c r="E12" s="1"/>
      <c r="F12" s="12" t="str">
        <f>IFERROR(__xludf.DUMMYFUNCTION("array_constrain(iferror(filter($D$4:$D$53,$C$4:$C$53=F11),),6,1)"),"")</f>
        <v/>
      </c>
      <c r="G12" s="12" t="str">
        <f>IFERROR(__xludf.DUMMYFUNCTION("array_constrain(iferror(filter($D$4:$D$53,$C$4:$C$53=G11),),6,1)"),"")</f>
        <v/>
      </c>
      <c r="H12" s="12" t="str">
        <f>IFERROR(__xludf.DUMMYFUNCTION("array_constrain(iferror(filter($D$4:$D$53,$C$4:$C$53=H11),),6,1)"),"")</f>
        <v/>
      </c>
      <c r="I12" s="12" t="str">
        <f>IFERROR(__xludf.DUMMYFUNCTION("array_constrain(iferror(filter($D$4:$D$53,$C$4:$C$53=I11),),6,1)"),"")</f>
        <v/>
      </c>
      <c r="J12" s="12" t="str">
        <f>IFERROR(__xludf.DUMMYFUNCTION("array_constrain(iferror(filter($D$4:$D$53,$C$4:$C$53=J11),),6,1)"),"")</f>
        <v/>
      </c>
      <c r="K12" s="12" t="str">
        <f>IFERROR(__xludf.DUMMYFUNCTION("array_constrain(iferror(filter($D$4:$D$53,$C$4:$C$53=K11),),6,1)"),"")</f>
        <v/>
      </c>
      <c r="L12" s="12" t="str">
        <f>IFERROR(__xludf.DUMMYFUNCTION("array_constrain(iferror(filter($D$4:$D$53,$C$4:$C$53=L11),),6,1)"),"")</f>
        <v/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>
        <v>10.0</v>
      </c>
      <c r="C13" s="10"/>
      <c r="D13" s="11"/>
      <c r="E13" s="1"/>
      <c r="F13" s="13"/>
      <c r="G13" s="13"/>
      <c r="H13" s="13"/>
      <c r="I13" s="13"/>
      <c r="J13" s="13"/>
      <c r="K13" s="13"/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>
        <v>11.0</v>
      </c>
      <c r="C14" s="10"/>
      <c r="D14" s="11"/>
      <c r="E14" s="1"/>
      <c r="F14" s="13"/>
      <c r="G14" s="13"/>
      <c r="H14" s="13"/>
      <c r="I14" s="13"/>
      <c r="J14" s="13"/>
      <c r="K14" s="13"/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>
        <v>12.0</v>
      </c>
      <c r="C15" s="10"/>
      <c r="D15" s="11"/>
      <c r="E15" s="1"/>
      <c r="F15" s="13"/>
      <c r="G15" s="13"/>
      <c r="H15" s="13"/>
      <c r="I15" s="13"/>
      <c r="J15" s="13"/>
      <c r="K15" s="13"/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>
        <v>13.0</v>
      </c>
      <c r="C16" s="10"/>
      <c r="D16" s="11"/>
      <c r="E16" s="1"/>
      <c r="F16" s="13"/>
      <c r="G16" s="13"/>
      <c r="H16" s="13"/>
      <c r="I16" s="13"/>
      <c r="J16" s="13"/>
      <c r="K16" s="13"/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>
        <v>14.0</v>
      </c>
      <c r="C17" s="10"/>
      <c r="D17" s="11"/>
      <c r="E17" s="1"/>
      <c r="F17" s="14"/>
      <c r="G17" s="14"/>
      <c r="H17" s="14"/>
      <c r="I17" s="14"/>
      <c r="J17" s="14"/>
      <c r="K17" s="14"/>
      <c r="L17" s="1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>
        <v>15.0</v>
      </c>
      <c r="C18" s="10"/>
      <c r="D18" s="11"/>
      <c r="E18" s="1"/>
      <c r="F18" s="9">
        <f t="shared" ref="F18:L18" si="4">F11+7</f>
        <v>45807</v>
      </c>
      <c r="G18" s="9">
        <f t="shared" si="4"/>
        <v>45808</v>
      </c>
      <c r="H18" s="9">
        <f t="shared" si="4"/>
        <v>45809</v>
      </c>
      <c r="I18" s="9">
        <f t="shared" si="4"/>
        <v>45810</v>
      </c>
      <c r="J18" s="9">
        <f t="shared" si="4"/>
        <v>45811</v>
      </c>
      <c r="K18" s="9">
        <f t="shared" si="4"/>
        <v>45812</v>
      </c>
      <c r="L18" s="9">
        <f t="shared" si="4"/>
        <v>45813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>
        <v>16.0</v>
      </c>
      <c r="C19" s="10"/>
      <c r="D19" s="11"/>
      <c r="E19" s="1"/>
      <c r="F19" s="12" t="str">
        <f>IFERROR(__xludf.DUMMYFUNCTION("array_constrain(iferror(filter($D$4:$D$53,$C$4:$C$53=F18),),6,1)"),"")</f>
        <v/>
      </c>
      <c r="G19" s="12" t="str">
        <f>IFERROR(__xludf.DUMMYFUNCTION("array_constrain(iferror(filter($D$4:$D$53,$C$4:$C$53=G18),),6,1)"),"")</f>
        <v/>
      </c>
      <c r="H19" s="12" t="str">
        <f>IFERROR(__xludf.DUMMYFUNCTION("array_constrain(iferror(filter($D$4:$D$53,$C$4:$C$53=H18),),6,1)"),"")</f>
        <v/>
      </c>
      <c r="I19" s="12" t="str">
        <f>IFERROR(__xludf.DUMMYFUNCTION("array_constrain(iferror(filter($D$4:$D$53,$C$4:$C$53=I18),),6,1)"),"")</f>
        <v/>
      </c>
      <c r="J19" s="12" t="str">
        <f>IFERROR(__xludf.DUMMYFUNCTION("array_constrain(iferror(filter($D$4:$D$53,$C$4:$C$53=J18),),6,1)"),"")</f>
        <v/>
      </c>
      <c r="K19" s="12" t="str">
        <f>IFERROR(__xludf.DUMMYFUNCTION("array_constrain(iferror(filter($D$4:$D$53,$C$4:$C$53=K18),),6,1)"),"")</f>
        <v/>
      </c>
      <c r="L19" s="12" t="str">
        <f>IFERROR(__xludf.DUMMYFUNCTION("array_constrain(iferror(filter($D$4:$D$53,$C$4:$C$53=L18),),6,1)"),"")</f>
        <v/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>
        <v>17.0</v>
      </c>
      <c r="C20" s="10"/>
      <c r="D20" s="11"/>
      <c r="E20" s="1"/>
      <c r="F20" s="13"/>
      <c r="G20" s="13"/>
      <c r="H20" s="13"/>
      <c r="I20" s="13"/>
      <c r="J20" s="13"/>
      <c r="K20" s="13"/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6">
        <v>18.0</v>
      </c>
      <c r="C21" s="10"/>
      <c r="D21" s="11"/>
      <c r="E21" s="1"/>
      <c r="F21" s="13"/>
      <c r="G21" s="13"/>
      <c r="H21" s="13"/>
      <c r="I21" s="13"/>
      <c r="J21" s="13"/>
      <c r="K21" s="13"/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6">
        <v>19.0</v>
      </c>
      <c r="C22" s="10"/>
      <c r="D22" s="11"/>
      <c r="E22" s="1"/>
      <c r="F22" s="13"/>
      <c r="G22" s="13"/>
      <c r="H22" s="13"/>
      <c r="I22" s="13"/>
      <c r="J22" s="13"/>
      <c r="K22" s="13"/>
      <c r="L22" s="1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6">
        <v>20.0</v>
      </c>
      <c r="C23" s="10"/>
      <c r="D23" s="11"/>
      <c r="E23" s="1"/>
      <c r="F23" s="13"/>
      <c r="G23" s="13"/>
      <c r="H23" s="13"/>
      <c r="I23" s="13"/>
      <c r="J23" s="13"/>
      <c r="K23" s="13"/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6">
        <v>21.0</v>
      </c>
      <c r="C24" s="10"/>
      <c r="D24" s="11"/>
      <c r="E24" s="1"/>
      <c r="F24" s="14"/>
      <c r="G24" s="14"/>
      <c r="H24" s="14"/>
      <c r="I24" s="14"/>
      <c r="J24" s="14"/>
      <c r="K24" s="14"/>
      <c r="L24" s="1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6">
        <v>22.0</v>
      </c>
      <c r="C25" s="10"/>
      <c r="D25" s="11"/>
      <c r="E25" s="1"/>
      <c r="F25" s="9">
        <f t="shared" ref="F25:L25" si="5">F18+7</f>
        <v>45814</v>
      </c>
      <c r="G25" s="9">
        <f t="shared" si="5"/>
        <v>45815</v>
      </c>
      <c r="H25" s="9">
        <f t="shared" si="5"/>
        <v>45816</v>
      </c>
      <c r="I25" s="9">
        <f t="shared" si="5"/>
        <v>45817</v>
      </c>
      <c r="J25" s="9">
        <f t="shared" si="5"/>
        <v>45818</v>
      </c>
      <c r="K25" s="9">
        <f t="shared" si="5"/>
        <v>45819</v>
      </c>
      <c r="L25" s="9">
        <f t="shared" si="5"/>
        <v>45820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6">
        <v>23.0</v>
      </c>
      <c r="C26" s="15"/>
      <c r="D26" s="16"/>
      <c r="E26" s="1"/>
      <c r="F26" s="12" t="str">
        <f>IFERROR(__xludf.DUMMYFUNCTION("array_constrain(iferror(filter($D$4:$D$53,$C$4:$C$53=F25),),6,1)"),"")</f>
        <v/>
      </c>
      <c r="G26" s="12" t="str">
        <f>IFERROR(__xludf.DUMMYFUNCTION("array_constrain(iferror(filter($D$4:$D$53,$C$4:$C$53=G25),),6,1)"),"")</f>
        <v/>
      </c>
      <c r="H26" s="12" t="str">
        <f>IFERROR(__xludf.DUMMYFUNCTION("array_constrain(iferror(filter($D$4:$D$53,$C$4:$C$53=H25),),6,1)"),"")</f>
        <v/>
      </c>
      <c r="I26" s="12" t="str">
        <f>IFERROR(__xludf.DUMMYFUNCTION("array_constrain(iferror(filter($D$4:$D$53,$C$4:$C$53=I25),),6,1)"),"")</f>
        <v/>
      </c>
      <c r="J26" s="12" t="str">
        <f>IFERROR(__xludf.DUMMYFUNCTION("array_constrain(iferror(filter($D$4:$D$53,$C$4:$C$53=J25),),6,1)"),"")</f>
        <v/>
      </c>
      <c r="K26" s="12" t="str">
        <f>IFERROR(__xludf.DUMMYFUNCTION("array_constrain(iferror(filter($D$4:$D$53,$C$4:$C$53=K25),),6,1)"),"")</f>
        <v/>
      </c>
      <c r="L26" s="12" t="str">
        <f>IFERROR(__xludf.DUMMYFUNCTION("array_constrain(iferror(filter($D$4:$D$53,$C$4:$C$53=L25),),6,1)"),"")</f>
        <v/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6">
        <v>24.0</v>
      </c>
      <c r="C27" s="15"/>
      <c r="D27" s="16"/>
      <c r="E27" s="1"/>
      <c r="F27" s="13"/>
      <c r="G27" s="13"/>
      <c r="H27" s="13"/>
      <c r="I27" s="13"/>
      <c r="J27" s="13"/>
      <c r="K27" s="13"/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6">
        <v>25.0</v>
      </c>
      <c r="C28" s="15"/>
      <c r="D28" s="16"/>
      <c r="E28" s="1"/>
      <c r="F28" s="13"/>
      <c r="G28" s="13"/>
      <c r="H28" s="13"/>
      <c r="I28" s="13"/>
      <c r="J28" s="13"/>
      <c r="K28" s="13"/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6">
        <v>26.0</v>
      </c>
      <c r="C29" s="15"/>
      <c r="D29" s="16"/>
      <c r="E29" s="1"/>
      <c r="F29" s="13"/>
      <c r="G29" s="13"/>
      <c r="H29" s="13"/>
      <c r="I29" s="13"/>
      <c r="J29" s="13"/>
      <c r="K29" s="13"/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6">
        <v>27.0</v>
      </c>
      <c r="C30" s="15"/>
      <c r="D30" s="16"/>
      <c r="E30" s="1"/>
      <c r="F30" s="13"/>
      <c r="G30" s="13"/>
      <c r="H30" s="13"/>
      <c r="I30" s="13"/>
      <c r="J30" s="13"/>
      <c r="K30" s="13"/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6">
        <v>28.0</v>
      </c>
      <c r="C31" s="15"/>
      <c r="D31" s="16"/>
      <c r="E31" s="1"/>
      <c r="F31" s="14"/>
      <c r="G31" s="14"/>
      <c r="H31" s="14"/>
      <c r="I31" s="14"/>
      <c r="J31" s="14"/>
      <c r="K31" s="14"/>
      <c r="L31" s="1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6">
        <v>29.0</v>
      </c>
      <c r="C32" s="15"/>
      <c r="D32" s="16"/>
      <c r="E32" s="1"/>
      <c r="F32" s="9">
        <f t="shared" ref="F32:L32" si="6">F25+7</f>
        <v>45821</v>
      </c>
      <c r="G32" s="9">
        <f t="shared" si="6"/>
        <v>45822</v>
      </c>
      <c r="H32" s="9">
        <f t="shared" si="6"/>
        <v>45823</v>
      </c>
      <c r="I32" s="9">
        <f t="shared" si="6"/>
        <v>45824</v>
      </c>
      <c r="J32" s="9">
        <f t="shared" si="6"/>
        <v>45825</v>
      </c>
      <c r="K32" s="9">
        <f t="shared" si="6"/>
        <v>45826</v>
      </c>
      <c r="L32" s="9">
        <f t="shared" si="6"/>
        <v>45827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6">
        <v>30.0</v>
      </c>
      <c r="C33" s="15"/>
      <c r="D33" s="16"/>
      <c r="E33" s="1"/>
      <c r="F33" s="12" t="str">
        <f>IFERROR(__xludf.DUMMYFUNCTION("array_constrain(iferror(filter($D$4:$D$53,$C$4:$C$53=F32),),6,1)"),"")</f>
        <v/>
      </c>
      <c r="G33" s="12" t="str">
        <f>IFERROR(__xludf.DUMMYFUNCTION("array_constrain(iferror(filter($D$4:$D$53,$C$4:$C$53=G32),),6,1)"),"")</f>
        <v/>
      </c>
      <c r="H33" s="12" t="str">
        <f>IFERROR(__xludf.DUMMYFUNCTION("array_constrain(iferror(filter($D$4:$D$53,$C$4:$C$53=H32),),6,1)"),"")</f>
        <v/>
      </c>
      <c r="I33" s="12" t="str">
        <f>IFERROR(__xludf.DUMMYFUNCTION("array_constrain(iferror(filter($D$4:$D$53,$C$4:$C$53=I32),),6,1)"),"")</f>
        <v/>
      </c>
      <c r="J33" s="12" t="str">
        <f>IFERROR(__xludf.DUMMYFUNCTION("array_constrain(iferror(filter($D$4:$D$53,$C$4:$C$53=J32),),6,1)"),"")</f>
        <v/>
      </c>
      <c r="K33" s="12" t="str">
        <f>IFERROR(__xludf.DUMMYFUNCTION("array_constrain(iferror(filter($D$4:$D$53,$C$4:$C$53=K32),),6,1)"),"")</f>
        <v/>
      </c>
      <c r="L33" s="12" t="str">
        <f>IFERROR(__xludf.DUMMYFUNCTION("array_constrain(iferror(filter($D$4:$D$53,$C$4:$C$53=L32),),6,1)"),"")</f>
        <v/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6">
        <v>31.0</v>
      </c>
      <c r="C34" s="15"/>
      <c r="D34" s="16"/>
      <c r="E34" s="1"/>
      <c r="F34" s="13"/>
      <c r="G34" s="13"/>
      <c r="H34" s="13"/>
      <c r="I34" s="13"/>
      <c r="J34" s="13"/>
      <c r="K34" s="13"/>
      <c r="L34" s="1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6">
        <v>32.0</v>
      </c>
      <c r="C35" s="15"/>
      <c r="D35" s="16"/>
      <c r="E35" s="1"/>
      <c r="F35" s="13"/>
      <c r="G35" s="13"/>
      <c r="H35" s="13"/>
      <c r="I35" s="13"/>
      <c r="J35" s="13"/>
      <c r="K35" s="13"/>
      <c r="L35" s="1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6">
        <v>33.0</v>
      </c>
      <c r="C36" s="15"/>
      <c r="D36" s="16"/>
      <c r="E36" s="1"/>
      <c r="F36" s="13"/>
      <c r="G36" s="13"/>
      <c r="H36" s="13"/>
      <c r="I36" s="13"/>
      <c r="J36" s="13"/>
      <c r="K36" s="13"/>
      <c r="L36" s="1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6">
        <v>34.0</v>
      </c>
      <c r="C37" s="15"/>
      <c r="D37" s="16"/>
      <c r="E37" s="1"/>
      <c r="F37" s="13"/>
      <c r="G37" s="13"/>
      <c r="H37" s="13"/>
      <c r="I37" s="13"/>
      <c r="J37" s="13"/>
      <c r="K37" s="13"/>
      <c r="L37" s="1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6">
        <v>35.0</v>
      </c>
      <c r="C38" s="15"/>
      <c r="D38" s="16"/>
      <c r="E38" s="1"/>
      <c r="F38" s="14"/>
      <c r="G38" s="14"/>
      <c r="H38" s="14"/>
      <c r="I38" s="14"/>
      <c r="J38" s="14"/>
      <c r="K38" s="14"/>
      <c r="L38" s="1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6">
        <v>36.0</v>
      </c>
      <c r="C39" s="15"/>
      <c r="D39" s="16"/>
      <c r="E39" s="1"/>
      <c r="F39" s="9">
        <f t="shared" ref="F39:L39" si="7">F32+7</f>
        <v>45828</v>
      </c>
      <c r="G39" s="9">
        <f t="shared" si="7"/>
        <v>45829</v>
      </c>
      <c r="H39" s="9">
        <f t="shared" si="7"/>
        <v>45830</v>
      </c>
      <c r="I39" s="9">
        <f t="shared" si="7"/>
        <v>45831</v>
      </c>
      <c r="J39" s="9">
        <f t="shared" si="7"/>
        <v>45832</v>
      </c>
      <c r="K39" s="9">
        <f t="shared" si="7"/>
        <v>45833</v>
      </c>
      <c r="L39" s="9">
        <f t="shared" si="7"/>
        <v>45834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6">
        <v>37.0</v>
      </c>
      <c r="C40" s="15"/>
      <c r="D40" s="16"/>
      <c r="E40" s="1"/>
      <c r="F40" s="12" t="str">
        <f>IFERROR(__xludf.DUMMYFUNCTION("array_constrain(iferror(filter($D$4:$D$53,$C$4:$C$53=F39),),6,1)"),"")</f>
        <v/>
      </c>
      <c r="G40" s="12" t="str">
        <f>IFERROR(__xludf.DUMMYFUNCTION("array_constrain(iferror(filter($D$4:$D$53,$C$4:$C$53=G39),),6,1)"),"")</f>
        <v/>
      </c>
      <c r="H40" s="12" t="str">
        <f>IFERROR(__xludf.DUMMYFUNCTION("array_constrain(iferror(filter($D$4:$D$53,$C$4:$C$53=H39),),6,1)"),"")</f>
        <v/>
      </c>
      <c r="I40" s="12" t="str">
        <f>IFERROR(__xludf.DUMMYFUNCTION("array_constrain(iferror(filter($D$4:$D$53,$C$4:$C$53=I39),),6,1)"),"")</f>
        <v/>
      </c>
      <c r="J40" s="12" t="str">
        <f>IFERROR(__xludf.DUMMYFUNCTION("array_constrain(iferror(filter($D$4:$D$53,$C$4:$C$53=J39),),6,1)"),"")</f>
        <v/>
      </c>
      <c r="K40" s="12" t="str">
        <f>IFERROR(__xludf.DUMMYFUNCTION("array_constrain(iferror(filter($D$4:$D$53,$C$4:$C$53=K39),),6,1)"),"")</f>
        <v/>
      </c>
      <c r="L40" s="12" t="str">
        <f>IFERROR(__xludf.DUMMYFUNCTION("array_constrain(iferror(filter($D$4:$D$53,$C$4:$C$53=L39),),6,1)"),"")</f>
        <v/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6">
        <v>38.0</v>
      </c>
      <c r="C41" s="15"/>
      <c r="D41" s="16"/>
      <c r="E41" s="1"/>
      <c r="F41" s="13"/>
      <c r="G41" s="13"/>
      <c r="H41" s="13"/>
      <c r="I41" s="13"/>
      <c r="J41" s="13"/>
      <c r="K41" s="13"/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6">
        <v>39.0</v>
      </c>
      <c r="C42" s="15"/>
      <c r="D42" s="16"/>
      <c r="E42" s="1"/>
      <c r="F42" s="13"/>
      <c r="G42" s="13"/>
      <c r="H42" s="13"/>
      <c r="I42" s="13"/>
      <c r="J42" s="13"/>
      <c r="K42" s="13"/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6">
        <v>40.0</v>
      </c>
      <c r="C43" s="15"/>
      <c r="D43" s="16"/>
      <c r="E43" s="1"/>
      <c r="F43" s="13"/>
      <c r="G43" s="13"/>
      <c r="H43" s="13"/>
      <c r="I43" s="13"/>
      <c r="J43" s="13"/>
      <c r="K43" s="13"/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6">
        <v>41.0</v>
      </c>
      <c r="C44" s="15"/>
      <c r="D44" s="16"/>
      <c r="E44" s="1"/>
      <c r="F44" s="13"/>
      <c r="G44" s="13"/>
      <c r="H44" s="13"/>
      <c r="I44" s="13"/>
      <c r="J44" s="13"/>
      <c r="K44" s="13"/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6">
        <v>42.0</v>
      </c>
      <c r="C45" s="15"/>
      <c r="D45" s="16"/>
      <c r="E45" s="1"/>
      <c r="F45" s="14"/>
      <c r="G45" s="14"/>
      <c r="H45" s="14"/>
      <c r="I45" s="14"/>
      <c r="J45" s="14"/>
      <c r="K45" s="14"/>
      <c r="L45" s="1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6">
        <v>43.0</v>
      </c>
      <c r="C46" s="15"/>
      <c r="D46" s="16"/>
      <c r="E46" s="1"/>
      <c r="F46" s="9">
        <f t="shared" ref="F46:L46" si="8">F39+7</f>
        <v>45835</v>
      </c>
      <c r="G46" s="9">
        <f t="shared" si="8"/>
        <v>45836</v>
      </c>
      <c r="H46" s="9">
        <f t="shared" si="8"/>
        <v>45837</v>
      </c>
      <c r="I46" s="9">
        <f t="shared" si="8"/>
        <v>45838</v>
      </c>
      <c r="J46" s="9">
        <f t="shared" si="8"/>
        <v>45839</v>
      </c>
      <c r="K46" s="9">
        <f t="shared" si="8"/>
        <v>45840</v>
      </c>
      <c r="L46" s="9">
        <f t="shared" si="8"/>
        <v>45841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6">
        <v>44.0</v>
      </c>
      <c r="C47" s="15"/>
      <c r="D47" s="16"/>
      <c r="E47" s="1"/>
      <c r="F47" s="12" t="str">
        <f>IFERROR(__xludf.DUMMYFUNCTION("array_constrain(iferror(filter($D$4:$D$53,$C$4:$C$53=F46),),6,1)"),"")</f>
        <v/>
      </c>
      <c r="G47" s="12" t="str">
        <f>IFERROR(__xludf.DUMMYFUNCTION("array_constrain(iferror(filter($D$4:$D$53,$C$4:$C$53=G46),),6,1)"),"")</f>
        <v/>
      </c>
      <c r="H47" s="12" t="str">
        <f>IFERROR(__xludf.DUMMYFUNCTION("array_constrain(iferror(filter($D$4:$D$53,$C$4:$C$53=H46),),6,1)"),"")</f>
        <v/>
      </c>
      <c r="I47" s="12" t="str">
        <f>IFERROR(__xludf.DUMMYFUNCTION("array_constrain(iferror(filter($D$4:$D$53,$C$4:$C$53=I46),),6,1)"),"")</f>
        <v/>
      </c>
      <c r="J47" s="12" t="str">
        <f>IFERROR(__xludf.DUMMYFUNCTION("array_constrain(iferror(filter($D$4:$D$53,$C$4:$C$53=J46),),6,1)"),"")</f>
        <v/>
      </c>
      <c r="K47" s="12" t="str">
        <f>IFERROR(__xludf.DUMMYFUNCTION("array_constrain(iferror(filter($D$4:$D$53,$C$4:$C$53=K46),),6,1)"),"")</f>
        <v/>
      </c>
      <c r="L47" s="12" t="str">
        <f>IFERROR(__xludf.DUMMYFUNCTION("array_constrain(iferror(filter($D$4:$D$53,$C$4:$C$53=L46),),6,1)"),"")</f>
        <v/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6">
        <v>45.0</v>
      </c>
      <c r="C48" s="15"/>
      <c r="D48" s="16"/>
      <c r="E48" s="1"/>
      <c r="F48" s="13"/>
      <c r="G48" s="13"/>
      <c r="H48" s="13"/>
      <c r="I48" s="13"/>
      <c r="J48" s="13"/>
      <c r="K48" s="13"/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6">
        <v>46.0</v>
      </c>
      <c r="C49" s="15"/>
      <c r="D49" s="16"/>
      <c r="E49" s="1"/>
      <c r="F49" s="13"/>
      <c r="G49" s="13"/>
      <c r="H49" s="13"/>
      <c r="I49" s="13"/>
      <c r="J49" s="13"/>
      <c r="K49" s="13"/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6">
        <v>47.0</v>
      </c>
      <c r="C50" s="15"/>
      <c r="D50" s="16"/>
      <c r="E50" s="1"/>
      <c r="F50" s="13"/>
      <c r="G50" s="13"/>
      <c r="H50" s="13"/>
      <c r="I50" s="13"/>
      <c r="J50" s="13"/>
      <c r="K50" s="13"/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6">
        <v>48.0</v>
      </c>
      <c r="C51" s="15"/>
      <c r="D51" s="16"/>
      <c r="E51" s="1"/>
      <c r="F51" s="13"/>
      <c r="G51" s="13"/>
      <c r="H51" s="13"/>
      <c r="I51" s="13"/>
      <c r="J51" s="13"/>
      <c r="K51" s="13"/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6">
        <v>49.0</v>
      </c>
      <c r="C52" s="15"/>
      <c r="D52" s="16"/>
      <c r="E52" s="1"/>
      <c r="F52" s="14"/>
      <c r="G52" s="14"/>
      <c r="H52" s="14"/>
      <c r="I52" s="14"/>
      <c r="J52" s="14"/>
      <c r="K52" s="14"/>
      <c r="L52" s="1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7">
        <v>50.0</v>
      </c>
      <c r="C53" s="18"/>
      <c r="D53" s="1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dataValidations>
    <dataValidation type="custom" allowBlank="1" showDropDown="1" showErrorMessage="1" sqref="F4 C4:C53">
      <formula1>OR(NOT(ISERROR(DATEVALUE(C4))), AND(ISNUMBER(C4), LEFT(CELL("format", C4))="D"))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5" max="5" width="4.5"/>
    <col customWidth="1" min="6" max="12" width="18.88"/>
  </cols>
  <sheetData>
    <row r="2">
      <c r="F2" s="20" t="s">
        <v>4</v>
      </c>
      <c r="G2" s="21"/>
      <c r="H2" s="21"/>
      <c r="I2" s="21"/>
      <c r="J2" s="21"/>
      <c r="K2" s="21"/>
      <c r="L2" s="22"/>
    </row>
    <row r="3">
      <c r="F3" s="23"/>
      <c r="G3" s="24"/>
      <c r="H3" s="24"/>
      <c r="I3" s="24"/>
      <c r="J3" s="24"/>
      <c r="K3" s="24"/>
      <c r="L3" s="25"/>
      <c r="N3" s="26">
        <f>DATEVALUE(F5&amp;" 1 "&amp;K5)</f>
        <v>39479</v>
      </c>
    </row>
    <row r="4">
      <c r="N4" s="26">
        <f>MONTH(N3)</f>
        <v>2</v>
      </c>
    </row>
    <row r="5" ht="37.5" customHeight="1">
      <c r="F5" s="27" t="s">
        <v>5</v>
      </c>
      <c r="G5" s="28"/>
      <c r="H5" s="28"/>
      <c r="I5" s="28"/>
      <c r="J5" s="29"/>
      <c r="K5" s="30">
        <v>2008.0</v>
      </c>
      <c r="L5" s="29"/>
    </row>
    <row r="6">
      <c r="F6" s="31"/>
      <c r="G6" s="31"/>
      <c r="H6" s="31"/>
      <c r="I6" s="31"/>
      <c r="J6" s="31"/>
      <c r="K6" s="32"/>
      <c r="L6" s="32"/>
    </row>
    <row r="7">
      <c r="F7" s="33" t="s">
        <v>6</v>
      </c>
      <c r="G7" s="33" t="s">
        <v>7</v>
      </c>
      <c r="H7" s="33" t="s">
        <v>8</v>
      </c>
      <c r="I7" s="33" t="s">
        <v>9</v>
      </c>
      <c r="J7" s="33" t="s">
        <v>10</v>
      </c>
      <c r="K7" s="33" t="s">
        <v>11</v>
      </c>
      <c r="L7" s="33" t="s">
        <v>12</v>
      </c>
    </row>
    <row r="8" ht="9.75" customHeight="1"/>
    <row r="9" ht="52.5" customHeight="1">
      <c r="F9" s="34">
        <f t="array" ref="F9:L14">SEQUENCE(6,7,N3-WEEKDAY(N3)+1)</f>
        <v>39474</v>
      </c>
      <c r="G9" s="35">
        <v>39475.0</v>
      </c>
      <c r="H9" s="35">
        <v>39476.0</v>
      </c>
      <c r="I9" s="35">
        <v>39477.0</v>
      </c>
      <c r="J9" s="35">
        <v>39478.0</v>
      </c>
      <c r="K9" s="35">
        <v>39479.0</v>
      </c>
      <c r="L9" s="36">
        <v>39480.0</v>
      </c>
    </row>
    <row r="10" ht="52.5" customHeight="1">
      <c r="F10" s="37">
        <v>39481.0</v>
      </c>
      <c r="G10" s="38">
        <v>39482.0</v>
      </c>
      <c r="H10" s="38">
        <v>39483.0</v>
      </c>
      <c r="I10" s="38">
        <v>39484.0</v>
      </c>
      <c r="J10" s="38">
        <v>39485.0</v>
      </c>
      <c r="K10" s="38">
        <v>39486.0</v>
      </c>
      <c r="L10" s="39">
        <v>39487.0</v>
      </c>
    </row>
    <row r="11" ht="52.5" customHeight="1">
      <c r="F11" s="37">
        <v>39488.0</v>
      </c>
      <c r="G11" s="38">
        <v>39489.0</v>
      </c>
      <c r="H11" s="38">
        <v>39490.0</v>
      </c>
      <c r="I11" s="38">
        <v>39491.0</v>
      </c>
      <c r="J11" s="38">
        <v>39492.0</v>
      </c>
      <c r="K11" s="38">
        <v>39493.0</v>
      </c>
      <c r="L11" s="39">
        <v>39494.0</v>
      </c>
    </row>
    <row r="12" ht="52.5" customHeight="1">
      <c r="F12" s="37">
        <v>39495.0</v>
      </c>
      <c r="G12" s="38">
        <v>39496.0</v>
      </c>
      <c r="H12" s="38">
        <v>39497.0</v>
      </c>
      <c r="I12" s="38">
        <v>39498.0</v>
      </c>
      <c r="J12" s="38">
        <v>39499.0</v>
      </c>
      <c r="K12" s="38">
        <v>39500.0</v>
      </c>
      <c r="L12" s="39">
        <v>39501.0</v>
      </c>
    </row>
    <row r="13" ht="52.5" customHeight="1">
      <c r="F13" s="37">
        <v>39502.0</v>
      </c>
      <c r="G13" s="38">
        <v>39503.0</v>
      </c>
      <c r="H13" s="38">
        <v>39504.0</v>
      </c>
      <c r="I13" s="38">
        <v>39505.0</v>
      </c>
      <c r="J13" s="38">
        <v>39506.0</v>
      </c>
      <c r="K13" s="38">
        <v>39507.0</v>
      </c>
      <c r="L13" s="39">
        <v>39508.0</v>
      </c>
    </row>
    <row r="14" ht="52.5" customHeight="1">
      <c r="F14" s="40">
        <v>39509.0</v>
      </c>
      <c r="G14" s="41">
        <v>39510.0</v>
      </c>
      <c r="H14" s="41">
        <v>39511.0</v>
      </c>
      <c r="I14" s="41">
        <v>39512.0</v>
      </c>
      <c r="J14" s="41">
        <v>39513.0</v>
      </c>
      <c r="K14" s="41">
        <v>39514.0</v>
      </c>
      <c r="L14" s="42">
        <v>39515.0</v>
      </c>
    </row>
  </sheetData>
  <mergeCells count="3">
    <mergeCell ref="F2:L3"/>
    <mergeCell ref="F5:J5"/>
    <mergeCell ref="K5:L5"/>
  </mergeCells>
  <conditionalFormatting sqref="F9:L14">
    <cfRule type="expression" dxfId="0" priority="1">
      <formula>MONTH(F9)&lt;&gt;$N$4</formula>
    </cfRule>
  </conditionalFormatting>
  <conditionalFormatting sqref="F9:L14">
    <cfRule type="timePeriod" dxfId="1" priority="2" timePeriod="today"/>
  </conditionalFormatting>
  <dataValidations>
    <dataValidation type="list" allowBlank="1" showErrorMessage="1" sqref="F5">
      <formula1>"JANUARY,FEBRUARY,MARCH,APRIL,MAY,JUNE,JULY,AUGUST,SEPTEMBER,OCTOBER,NOVEMBER,DECEMBER"</formula1>
    </dataValidation>
    <dataValidation type="list" allowBlank="1" showErrorMessage="1" sqref="K5">
      <formula1>"2000,2001,2002,2003,2004,2005,2006,2007,2008,2009,2010,2011,2012,2013,2014,2015,2016,2017,2018,2019,2020,2021,2022,2023,2024,2025,2026,2027,2028,2029,2030,2031,2032,2033,2034,2035,2036,2037,2038,2039,2040,2041,2042,2043,2044,2045"</formula1>
    </dataValidation>
  </dataValidations>
  <drawing r:id="rId1"/>
</worksheet>
</file>