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480"/>
  </bookViews>
  <sheets>
    <sheet name="Planilha1" sheetId="1" r:id="rId1"/>
  </sheets>
  <definedNames>
    <definedName name="Rendimento_Carteira">Planilha1!$E$6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<sst xmlns="http://schemas.openxmlformats.org/spreadsheetml/2006/main" count="16" uniqueCount="16">
  <si>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Configurações</t>
  </si>
  <si>
    <t>Salário</t>
  </si>
  <si>
    <t>Rend.Carteira</t>
  </si>
  <si>
    <t>Sugestão</t>
  </si>
  <si>
    <t>Investimento Mensal</t>
  </si>
  <si>
    <t>Quanto investir ao mês?</t>
  </si>
  <si>
    <t>Por quantos anos?</t>
  </si>
  <si>
    <t>Taxa de rendimento Mensal?</t>
  </si>
  <si>
    <t>Patrimônio Acumulado?</t>
  </si>
  <si>
    <t>Dividendos mensais?</t>
  </si>
  <si>
    <t>Cenários</t>
  </si>
  <si>
    <t>DIVIDENDO</t>
  </si>
  <si>
    <t>Quanto em 2 anos?</t>
  </si>
  <si>
    <t>Quanto em 5 anos?</t>
  </si>
  <si>
    <t>Quanto em 10 anos?</t>
  </si>
  <si>
    <t>Quanto em 20 anos?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</si>
</sst>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  <numFmt numFmtId="181" formatCode="&quot;R$&quot;#,##0.00;[Red]\-&quot;R$&quot;#,##0.00"/>
  </numFmts>
  <fonts count="27">
    <font>
      <sz val="10"/>
      <color theme="1"/>
      <name val="Calibri"/>
      <charset val="134"/>
      <scheme val="minor"/>
    </font>
    <font>
      <b/>
      <sz val="22"/>
      <color theme="0"/>
      <name val="Arial"/>
      <charset val="0"/>
    </font>
    <font>
      <b/>
      <sz val="18"/>
      <color theme="0"/>
      <name val="Calibri"/>
      <charset val="0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0"/>
      <scheme val="minor"/>
    </font>
    <font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35"/>
      </left>
      <right/>
      <top/>
      <bottom/>
      <diagonal/>
    </border>
    <border>
      <left/>
      <right style="thin">
        <color theme="0" tint="-0.35"/>
      </right>
      <top/>
      <bottom/>
      <diagonal/>
    </border>
    <border>
      <left/>
      <right style="thin">
        <color theme="0" tint="-0.35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17" fillId="8" borderId="30" applyNumberFormat="0" applyAlignment="0" applyProtection="0">
      <alignment vertical="center"/>
    </xf>
    <xf numFmtId="0" fontId="18" fillId="8" borderId="29" applyNumberFormat="0" applyAlignment="0" applyProtection="0">
      <alignment vertical="center"/>
    </xf>
    <xf numFmtId="0" fontId="19" fillId="9" borderId="31" applyNumberFormat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29" applyFont="1" applyBorder="1" applyAlignment="1">
      <alignment horizontal="center" vertical="center"/>
    </xf>
    <xf numFmtId="0" fontId="1" fillId="2" borderId="2" xfId="29" applyFont="1" applyBorder="1" applyAlignment="1">
      <alignment horizontal="center" vertical="center"/>
    </xf>
    <xf numFmtId="0" fontId="1" fillId="2" borderId="3" xfId="29" applyFont="1" applyBorder="1" applyAlignment="1">
      <alignment horizontal="center" vertical="center"/>
    </xf>
    <xf numFmtId="0" fontId="1" fillId="2" borderId="4" xfId="29" applyFont="1" applyBorder="1" applyAlignment="1">
      <alignment horizontal="center" vertical="center"/>
    </xf>
    <xf numFmtId="0" fontId="1" fillId="2" borderId="0" xfId="29" applyFont="1" applyAlignment="1">
      <alignment horizontal="center" vertical="center"/>
    </xf>
    <xf numFmtId="0" fontId="1" fillId="2" borderId="5" xfId="29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5" xfId="2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80" fontId="0" fillId="0" borderId="8" xfId="2" applyNumberFormat="1" applyBorder="1" applyAlignment="1">
      <alignment horizontal="center" vertical="center"/>
    </xf>
    <xf numFmtId="0" fontId="2" fillId="3" borderId="1" xfId="45" applyFont="1" applyBorder="1" applyAlignment="1">
      <alignment horizontal="center" vertical="center"/>
    </xf>
    <xf numFmtId="0" fontId="2" fillId="3" borderId="2" xfId="45" applyFont="1" applyBorder="1" applyAlignment="1">
      <alignment horizontal="center" vertical="center"/>
    </xf>
    <xf numFmtId="0" fontId="2" fillId="3" borderId="3" xfId="45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9" xfId="2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3" applyNumberFormat="1" applyFont="1" applyFill="1" applyBorder="1" applyAlignment="1" applyProtection="1">
      <alignment horizontal="center" vertical="center"/>
    </xf>
    <xf numFmtId="10" fontId="0" fillId="0" borderId="5" xfId="3" applyNumberFormat="1" applyFont="1" applyFill="1" applyBorder="1" applyAlignment="1" applyProtection="1">
      <alignment horizontal="center" vertical="center"/>
    </xf>
    <xf numFmtId="10" fontId="0" fillId="0" borderId="5" xfId="3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81" fontId="5" fillId="4" borderId="9" xfId="0" applyNumberFormat="1" applyFont="1" applyFill="1" applyBorder="1" applyAlignment="1">
      <alignment horizontal="center" vertical="center"/>
    </xf>
    <xf numFmtId="181" fontId="5" fillId="4" borderId="0" xfId="0" applyNumberFormat="1" applyFont="1" applyFill="1" applyAlignment="1">
      <alignment horizontal="center" vertical="center"/>
    </xf>
    <xf numFmtId="181" fontId="5" fillId="4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181" fontId="5" fillId="4" borderId="8" xfId="0" applyNumberFormat="1" applyFont="1" applyFill="1" applyBorder="1" applyAlignment="1">
      <alignment horizontal="center" vertical="center"/>
    </xf>
    <xf numFmtId="0" fontId="2" fillId="3" borderId="1" xfId="45" applyFont="1" applyBorder="1" applyAlignment="1">
      <alignment horizontal="left" vertical="center"/>
    </xf>
    <xf numFmtId="0" fontId="2" fillId="3" borderId="2" xfId="45" applyFont="1" applyBorder="1" applyAlignment="1">
      <alignment horizontal="left" vertical="center"/>
    </xf>
    <xf numFmtId="0" fontId="2" fillId="3" borderId="2" xfId="45" applyFont="1" applyBorder="1" applyAlignment="1">
      <alignment horizontal="left" vertical="center"/>
    </xf>
    <xf numFmtId="0" fontId="6" fillId="3" borderId="3" xfId="45" applyFont="1" applyBorder="1">
      <alignment vertical="center"/>
    </xf>
    <xf numFmtId="0" fontId="7" fillId="0" borderId="0" xfId="0" applyFont="1">
      <alignment vertical="center"/>
    </xf>
    <xf numFmtId="0" fontId="0" fillId="5" borderId="12" xfId="0" applyFill="1" applyBorder="1" applyAlignment="1">
      <alignment horizontal="left" vertical="center" indent="1"/>
    </xf>
    <xf numFmtId="180" fontId="0" fillId="5" borderId="13" xfId="2" applyNumberFormat="1" applyFill="1" applyBorder="1" applyAlignment="1">
      <alignment horizontal="center" vertical="center"/>
    </xf>
    <xf numFmtId="180" fontId="0" fillId="5" borderId="14" xfId="2" applyNumberFormat="1" applyFill="1" applyBorder="1" applyAlignment="1">
      <alignment horizontal="center" vertical="center"/>
    </xf>
    <xf numFmtId="180" fontId="0" fillId="5" borderId="15" xfId="2" applyNumberFormat="1" applyFill="1" applyBorder="1">
      <alignment vertical="center"/>
    </xf>
    <xf numFmtId="0" fontId="0" fillId="5" borderId="4" xfId="0" applyFill="1" applyBorder="1" applyAlignment="1">
      <alignment horizontal="left" vertical="center" indent="1"/>
    </xf>
    <xf numFmtId="180" fontId="0" fillId="5" borderId="16" xfId="2" applyNumberFormat="1" applyFill="1" applyBorder="1" applyAlignment="1">
      <alignment horizontal="center" vertical="center"/>
    </xf>
    <xf numFmtId="180" fontId="0" fillId="5" borderId="0" xfId="2" applyNumberFormat="1" applyFill="1" applyAlignment="1">
      <alignment horizontal="center" vertical="center"/>
    </xf>
    <xf numFmtId="180" fontId="0" fillId="5" borderId="17" xfId="2" applyNumberFormat="1" applyFill="1" applyBorder="1">
      <alignment vertical="center"/>
    </xf>
    <xf numFmtId="0" fontId="0" fillId="5" borderId="18" xfId="0" applyFill="1" applyBorder="1" applyAlignment="1">
      <alignment horizontal="left" vertical="center" indent="1"/>
    </xf>
    <xf numFmtId="180" fontId="0" fillId="5" borderId="19" xfId="2" applyNumberFormat="1" applyFill="1" applyBorder="1" applyAlignment="1">
      <alignment horizontal="center" vertical="center"/>
    </xf>
    <xf numFmtId="180" fontId="0" fillId="5" borderId="20" xfId="2" applyNumberFormat="1" applyFill="1" applyBorder="1" applyAlignment="1">
      <alignment horizontal="center" vertical="center"/>
    </xf>
    <xf numFmtId="180" fontId="0" fillId="5" borderId="21" xfId="2" applyNumberFormat="1" applyFill="1" applyBorder="1">
      <alignment vertical="center"/>
    </xf>
    <xf numFmtId="0" fontId="0" fillId="0" borderId="0" xfId="0" applyBorder="1">
      <alignment vertical="center"/>
    </xf>
    <xf numFmtId="0" fontId="0" fillId="5" borderId="22" xfId="0" applyFill="1" applyBorder="1" applyAlignment="1">
      <alignment horizontal="left" vertical="center" indent="1"/>
    </xf>
    <xf numFmtId="180" fontId="0" fillId="5" borderId="23" xfId="2" applyNumberFormat="1" applyFill="1" applyBorder="1" applyAlignment="1">
      <alignment horizontal="center" vertical="center"/>
    </xf>
    <xf numFmtId="180" fontId="0" fillId="5" borderId="24" xfId="2" applyNumberFormat="1" applyFill="1" applyBorder="1" applyAlignment="1">
      <alignment horizontal="center" vertical="center"/>
    </xf>
    <xf numFmtId="180" fontId="0" fillId="5" borderId="25" xfId="2" applyNumberFormat="1" applyFill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5"/>
  <sheetViews>
    <sheetView tabSelected="1" workbookViewId="0">
      <selection activeCell="J7" sqref="J7"/>
    </sheetView>
  </sheetViews>
  <sheetFormatPr defaultColWidth="9.14285714285714" defaultRowHeight="12.75" outlineLevelCol="6"/>
  <cols>
    <col min="2" max="2" width="25.8571428571429" customWidth="1"/>
    <col min="5" max="5" width="11.8571428571429"/>
    <col min="6" max="6" width="11.8571428571429" customWidth="1"/>
    <col min="7" max="7" width="12.5714285714286" customWidth="1"/>
    <col min="10" max="10" width="11.8571428571429"/>
    <col min="12" max="16384" width="9.14285714285714" hidden="1" customWidth="1"/>
  </cols>
  <sheetData>
    <row r="2" spans="2:6">
      <c r="B2" s="1" t="s">
        <v>0</v>
      </c>
      <c r="C2" s="2"/>
      <c r="D2" s="2"/>
      <c r="E2" s="3"/>
      <c r="F2" s="3"/>
    </row>
    <row r="3" spans="2:6">
      <c r="B3" s="4"/>
      <c r="C3" s="5"/>
      <c r="D3" s="5"/>
      <c r="E3" s="6"/>
      <c r="F3" s="6"/>
    </row>
    <row r="4" spans="2:6">
      <c r="B4" s="4"/>
      <c r="C4" s="5"/>
      <c r="D4" s="5"/>
      <c r="E4" s="6"/>
      <c r="F4" s="6"/>
    </row>
    <row r="5" spans="2:6">
      <c r="B5" s="7" t="s">
        <v>1</v>
      </c>
      <c r="C5" s="8"/>
      <c r="D5" s="8"/>
      <c r="E5" s="9">
        <v>5000</v>
      </c>
      <c r="F5" s="9"/>
    </row>
    <row r="6" spans="2:6">
      <c r="B6" s="7" t="s">
        <v>2</v>
      </c>
      <c r="C6" s="8"/>
      <c r="D6" s="8"/>
      <c r="E6" s="10">
        <v>0.0089</v>
      </c>
      <c r="F6" s="11"/>
    </row>
    <row r="7" ht="13.5" spans="2:6">
      <c r="B7" s="12" t="s">
        <v>3</v>
      </c>
      <c r="C7" s="13"/>
      <c r="D7" s="13"/>
      <c r="E7" s="14">
        <v>1500</v>
      </c>
      <c r="F7" s="14"/>
    </row>
    <row r="11" ht="23.25" spans="2:6">
      <c r="B11" s="15" t="s">
        <v>4</v>
      </c>
      <c r="C11" s="16"/>
      <c r="D11" s="16"/>
      <c r="E11" s="17"/>
      <c r="F11" s="17"/>
    </row>
    <row r="12" spans="2:6">
      <c r="B12" s="18" t="s">
        <v>5</v>
      </c>
      <c r="C12" s="19"/>
      <c r="D12" s="20">
        <v>500</v>
      </c>
      <c r="E12" s="9"/>
      <c r="F12" s="9"/>
    </row>
    <row r="13" spans="2:6">
      <c r="B13" s="18" t="s">
        <v>6</v>
      </c>
      <c r="C13" s="21"/>
      <c r="D13" s="22">
        <v>5</v>
      </c>
      <c r="E13" s="22"/>
      <c r="F13" s="23"/>
    </row>
    <row r="14" spans="2:6">
      <c r="B14" s="18" t="s">
        <v>7</v>
      </c>
      <c r="C14" s="19"/>
      <c r="D14" s="24">
        <v>0.0108</v>
      </c>
      <c r="E14" s="25"/>
      <c r="F14" s="26"/>
    </row>
    <row r="15" spans="2:6">
      <c r="B15" s="27" t="s">
        <v>8</v>
      </c>
      <c r="C15" s="28"/>
      <c r="D15" s="29">
        <f>FV(D14,D13*12,D12*-1)</f>
        <v>41902.0096796295</v>
      </c>
      <c r="E15" s="30"/>
      <c r="F15" s="31"/>
    </row>
    <row r="16" ht="13.5" spans="2:6">
      <c r="B16" s="32" t="s">
        <v>9</v>
      </c>
      <c r="C16" s="33"/>
      <c r="D16" s="34">
        <f>D15*1%</f>
        <v>419.020096796295</v>
      </c>
      <c r="E16" s="34"/>
      <c r="F16" s="35"/>
    </row>
    <row r="21" ht="23.25" spans="2:6">
      <c r="B21" s="36" t="s">
        <v>10</v>
      </c>
      <c r="C21" s="37"/>
      <c r="D21" s="37"/>
      <c r="E21" s="38"/>
      <c r="F21" s="39" t="s">
        <v>11</v>
      </c>
    </row>
    <row r="22" spans="1:6">
      <c r="A22" s="40">
        <v>2</v>
      </c>
      <c r="B22" s="41" t="s">
        <v>12</v>
      </c>
      <c r="C22" s="42">
        <f>FV($D$14,$A22*12,$D$12*-1)</f>
        <v>13615.4318302909</v>
      </c>
      <c r="D22" s="43"/>
      <c r="E22" s="43"/>
      <c r="F22" s="44">
        <f>C22*Rendimento_Carteira</f>
        <v>121.177343289589</v>
      </c>
    </row>
    <row r="23" spans="1:6">
      <c r="A23" s="40">
        <v>5</v>
      </c>
      <c r="B23" s="45" t="s">
        <v>13</v>
      </c>
      <c r="C23" s="46">
        <f>FV($D$14,$A23*12,$D$12*-1)</f>
        <v>41902.0096796295</v>
      </c>
      <c r="D23" s="47"/>
      <c r="E23" s="47"/>
      <c r="F23" s="48">
        <f>C23*$E$6</f>
        <v>372.927886148702</v>
      </c>
    </row>
    <row r="24" spans="1:7">
      <c r="A24" s="40">
        <v>10</v>
      </c>
      <c r="B24" s="49" t="s">
        <v>14</v>
      </c>
      <c r="C24" s="50">
        <f>FV($D$14,$A24*12,$D$12*-1)</f>
        <v>121728.833127401</v>
      </c>
      <c r="D24" s="51"/>
      <c r="E24" s="51"/>
      <c r="F24" s="52">
        <f>C24*$E$6</f>
        <v>1083.38661483387</v>
      </c>
      <c r="G24" s="53"/>
    </row>
    <row r="25" ht="13.5" spans="1:6">
      <c r="A25" s="40">
        <v>20</v>
      </c>
      <c r="B25" s="54" t="s">
        <v>15</v>
      </c>
      <c r="C25" s="55">
        <f>FV($D$14,$A25*12,$D$12*-1)</f>
        <v>563524.496649269</v>
      </c>
      <c r="D25" s="56"/>
      <c r="E25" s="56"/>
      <c r="F25" s="57">
        <f>C25*$E$6</f>
        <v>5015.3680201785</v>
      </c>
    </row>
  </sheetData>
  <mergeCells count="23">
    <mergeCell ref="B5:D5"/>
    <mergeCell ref="E5:F5"/>
    <mergeCell ref="B6:D6"/>
    <mergeCell ref="E6:F6"/>
    <mergeCell ref="B7:D7"/>
    <mergeCell ref="E7:F7"/>
    <mergeCell ref="B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21:E21"/>
    <mergeCell ref="C22:E22"/>
    <mergeCell ref="C23:E23"/>
    <mergeCell ref="C24:E24"/>
    <mergeCell ref="C25:E25"/>
    <mergeCell ref="B2:F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netoz</dc:creator>
  <cp:lastModifiedBy>Luiz Neto</cp:lastModifiedBy>
  <dcterms:created xsi:type="dcterms:W3CDTF">2025-06-21T17:50:27Z</dcterms:created>
  <dcterms:modified xsi:type="dcterms:W3CDTF">2025-06-21T18:37:54Z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2C8A4668898C4AC0A1A27E29B4ADC204_11</vt:lpwstr>
  </property>
  <property fmtid="{D5CDD505-2E9C-101B-9397-08002B2CF9AE}" pid="3" name="KSOReadingLayout">
    <vt:bool>false</vt:bool>
  </property>
  <property fmtid="{D5CDD505-2E9C-101B-9397-08002B2CF9AE}" pid="4" name="KSOProductBuildVer">
    <vt:lpwstr>1046-12.2.0.20755</vt:lpwstr>
  </property>
</Properties>
</file>