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neuendorf/Football/parsing/"/>
    </mc:Choice>
  </mc:AlternateContent>
  <xr:revisionPtr revIDLastSave="0" documentId="8_{233605A5-118E-4C4A-815F-603C2D2C7AFD}" xr6:coauthVersionLast="47" xr6:coauthVersionMax="47" xr10:uidLastSave="{00000000-0000-0000-0000-000000000000}"/>
  <bookViews>
    <workbookView xWindow="1240" yWindow="1000" windowWidth="27180" windowHeight="16440" xr2:uid="{25CC4736-FF01-4A4B-97A3-8185E0AD0DDE}"/>
  </bookViews>
  <sheets>
    <sheet name="QB" sheetId="1" r:id="rId1"/>
  </sheets>
  <externalReferences>
    <externalReference r:id="rId2"/>
  </externalReferences>
  <definedNames>
    <definedName name="_xlnm._FilterDatabase" localSheetId="0" hidden="1">QB!$A$1:$CK$262</definedName>
    <definedName name="NamedRange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2" i="1" l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sharedStrings.xml><?xml version="1.0" encoding="utf-8"?>
<sst xmlns="http://schemas.openxmlformats.org/spreadsheetml/2006/main" count="4334" uniqueCount="545">
  <si>
    <t>Name</t>
  </si>
  <si>
    <t>Adjusted_40_Time</t>
  </si>
  <si>
    <t>Clean_Name</t>
  </si>
  <si>
    <t>School</t>
  </si>
  <si>
    <t>Conference</t>
  </si>
  <si>
    <t>NFL_POS</t>
  </si>
  <si>
    <t>Draft_Year</t>
  </si>
  <si>
    <t>G_Y1</t>
  </si>
  <si>
    <t>Y1_PPR_Pts</t>
  </si>
  <si>
    <t>G_Y2</t>
  </si>
  <si>
    <t>Pts_Y2</t>
  </si>
  <si>
    <t>G_Y3</t>
  </si>
  <si>
    <t>Pts_Y3</t>
  </si>
  <si>
    <t>Y1-Y3_PPR_ PPG</t>
  </si>
  <si>
    <t>Y1-Y3_Total_PPR</t>
  </si>
  <si>
    <t>Landing_Team</t>
  </si>
  <si>
    <t>DR</t>
  </si>
  <si>
    <t>DP</t>
  </si>
  <si>
    <t>Age_IN_DRAFT_YEAR</t>
  </si>
  <si>
    <t>Career_Rush_ATT/Game</t>
  </si>
  <si>
    <t>Career_Comp_%</t>
  </si>
  <si>
    <t>Career_All_Yds/G</t>
  </si>
  <si>
    <t>First_CPOE</t>
  </si>
  <si>
    <t>Best_CPOE</t>
  </si>
  <si>
    <t>Last_CPOE</t>
  </si>
  <si>
    <t>AVG_CPOE</t>
  </si>
  <si>
    <t>First_TANY/A</t>
  </si>
  <si>
    <t>Best_TANY/A</t>
  </si>
  <si>
    <t>Last_TANY/A</t>
  </si>
  <si>
    <t>AVG_TANY/A</t>
  </si>
  <si>
    <t>First_YTMA</t>
  </si>
  <si>
    <t>Best_YTMA</t>
  </si>
  <si>
    <t>Last_YTMA</t>
  </si>
  <si>
    <t>AVG_YTMA</t>
  </si>
  <si>
    <t>First_YTMA_Above_Conf_Avg</t>
  </si>
  <si>
    <t>Best_YTMA_Above_Conf_Avg</t>
  </si>
  <si>
    <t>Last_YTMA_Above_Conf_Avg</t>
  </si>
  <si>
    <t>AVG_YTMA_Above_Conf_Avg</t>
  </si>
  <si>
    <t>Avg_Comp%_min_100PA</t>
  </si>
  <si>
    <t>Last_Comp%_min_100PA</t>
  </si>
  <si>
    <t>Avg_Pass_Yards</t>
  </si>
  <si>
    <t>Last_Pass_Yards</t>
  </si>
  <si>
    <t>Best_Pass_Yards</t>
  </si>
  <si>
    <t>Avg_Int</t>
  </si>
  <si>
    <t>Last_Int</t>
  </si>
  <si>
    <t>Most_Int</t>
  </si>
  <si>
    <t>Career_Int%</t>
  </si>
  <si>
    <t>Last_Int%</t>
  </si>
  <si>
    <t>Worst_Int%</t>
  </si>
  <si>
    <t>Last_Pass_Tds</t>
  </si>
  <si>
    <t>Best_Pass_Tds</t>
  </si>
  <si>
    <t>Career_YTMpA</t>
  </si>
  <si>
    <t>Last_YTMpA</t>
  </si>
  <si>
    <t>Best_YTMpA</t>
  </si>
  <si>
    <t>Career_AY/A</t>
  </si>
  <si>
    <t>Last_AY/A</t>
  </si>
  <si>
    <t>Best_AY/A</t>
  </si>
  <si>
    <t>Last_Passer_Rating</t>
  </si>
  <si>
    <t>Best_Passer_Rating</t>
  </si>
  <si>
    <t>AVG_PassRat</t>
  </si>
  <si>
    <t>Best_RuAtt</t>
  </si>
  <si>
    <t>Career_RuYd/RuAtt</t>
  </si>
  <si>
    <t>Best_RuYd</t>
  </si>
  <si>
    <t>Best_RuTd</t>
  </si>
  <si>
    <t>Avg_RuTd</t>
  </si>
  <si>
    <t>Avg_MS_RuAtt</t>
  </si>
  <si>
    <t>Last_MS_RuAtt</t>
  </si>
  <si>
    <t>Best_MS_RuAtt</t>
  </si>
  <si>
    <t>Avg_MS_RuYds</t>
  </si>
  <si>
    <t>Last_MS_RuYds</t>
  </si>
  <si>
    <t>Best_MS_RuYds</t>
  </si>
  <si>
    <t>Avg_MS_RuTDs</t>
  </si>
  <si>
    <t>Last_MS_RuTDs</t>
  </si>
  <si>
    <t>Best_MS_RuTDs</t>
  </si>
  <si>
    <t>Avg_T-COPE</t>
  </si>
  <si>
    <t>Last_T-COPE</t>
  </si>
  <si>
    <t>Best_T-COPE</t>
  </si>
  <si>
    <t>BMI</t>
  </si>
  <si>
    <t>weight</t>
  </si>
  <si>
    <t>height</t>
  </si>
  <si>
    <t>bench</t>
  </si>
  <si>
    <t>40</t>
  </si>
  <si>
    <t>3Cone</t>
  </si>
  <si>
    <t>shuttle</t>
  </si>
  <si>
    <t>vert</t>
  </si>
  <si>
    <t>broadInches</t>
  </si>
  <si>
    <t>Burst_Score</t>
  </si>
  <si>
    <t>HaSS</t>
  </si>
  <si>
    <t>WaSS</t>
  </si>
  <si>
    <t>Patrick Mahomes</t>
  </si>
  <si>
    <t>Texas Tech</t>
  </si>
  <si>
    <t>Big 12</t>
  </si>
  <si>
    <t>QB</t>
  </si>
  <si>
    <t>KAN</t>
  </si>
  <si>
    <t>-</t>
  </si>
  <si>
    <t>Deshaun Watson</t>
  </si>
  <si>
    <t>Clemson</t>
  </si>
  <si>
    <t>ACC (Atlantic)</t>
  </si>
  <si>
    <t>HOU</t>
  </si>
  <si>
    <t>Kyler Murray</t>
  </si>
  <si>
    <t>Oklahoma</t>
  </si>
  <si>
    <t>ARI</t>
  </si>
  <si>
    <t>Cam Newton</t>
  </si>
  <si>
    <t>Auburn</t>
  </si>
  <si>
    <t>SEC (West)</t>
  </si>
  <si>
    <t>CAR</t>
  </si>
  <si>
    <t>Justin Herbert</t>
  </si>
  <si>
    <t>Oregon</t>
  </si>
  <si>
    <t>Pac-12 (North)</t>
  </si>
  <si>
    <t>LAC</t>
  </si>
  <si>
    <t>Josh Allen</t>
  </si>
  <si>
    <t>Wyoming</t>
  </si>
  <si>
    <t>MWC (Mountain)</t>
  </si>
  <si>
    <t>BUF</t>
  </si>
  <si>
    <t>Joe Burrow</t>
  </si>
  <si>
    <t>Louisiana State</t>
  </si>
  <si>
    <t>CIN</t>
  </si>
  <si>
    <t>Lamar Jackson</t>
  </si>
  <si>
    <t>Louisville</t>
  </si>
  <si>
    <t>BAL</t>
  </si>
  <si>
    <t>Andrew Luck</t>
  </si>
  <si>
    <t>Stanford</t>
  </si>
  <si>
    <t>IND</t>
  </si>
  <si>
    <t>Sam Howell</t>
  </si>
  <si>
    <t>North Carolina</t>
  </si>
  <si>
    <t>ACC (Coastal)</t>
  </si>
  <si>
    <t>WAS</t>
  </si>
  <si>
    <t>Russell Wilson</t>
  </si>
  <si>
    <t>Wisconsin</t>
  </si>
  <si>
    <t>Big Ten (Leaders)</t>
  </si>
  <si>
    <t>SEA</t>
  </si>
  <si>
    <t>Jalen Hurts</t>
  </si>
  <si>
    <t>PHI</t>
  </si>
  <si>
    <t>Dak Prescott</t>
  </si>
  <si>
    <t>Mississippi State</t>
  </si>
  <si>
    <t>DAL</t>
  </si>
  <si>
    <t>Carson Wentz</t>
  </si>
  <si>
    <t>North Dakota ST</t>
  </si>
  <si>
    <t>FCS</t>
  </si>
  <si>
    <t>Robert Griffin III</t>
  </si>
  <si>
    <t>Robert Griffin</t>
  </si>
  <si>
    <t>Baylor</t>
  </si>
  <si>
    <t>Nick Foles</t>
  </si>
  <si>
    <t>Arizona</t>
  </si>
  <si>
    <t>Pac-12 (South)</t>
  </si>
  <si>
    <t>Blake Bortles</t>
  </si>
  <si>
    <t>Central Florida</t>
  </si>
  <si>
    <t>American</t>
  </si>
  <si>
    <t>JAX</t>
  </si>
  <si>
    <t>Jameis Winston</t>
  </si>
  <si>
    <t>Florida State</t>
  </si>
  <si>
    <t>TAM</t>
  </si>
  <si>
    <t>Jared Goff</t>
  </si>
  <si>
    <t>California</t>
  </si>
  <si>
    <t>LAR</t>
  </si>
  <si>
    <t>Marcus Mariota</t>
  </si>
  <si>
    <t>TEN</t>
  </si>
  <si>
    <t>Gardner Minshew</t>
  </si>
  <si>
    <t>Washington State</t>
  </si>
  <si>
    <t>Justin Fields</t>
  </si>
  <si>
    <t>Ohio State</t>
  </si>
  <si>
    <t>Big Ten (East)</t>
  </si>
  <si>
    <t>CHI</t>
  </si>
  <si>
    <t>Baker Mayfield</t>
  </si>
  <si>
    <t>CLE</t>
  </si>
  <si>
    <t>Derek Carr</t>
  </si>
  <si>
    <t>Fresno State</t>
  </si>
  <si>
    <t>MWC (West)</t>
  </si>
  <si>
    <t>OAK</t>
  </si>
  <si>
    <t>Andy Dalton</t>
  </si>
  <si>
    <t>Texas Christian</t>
  </si>
  <si>
    <t>MWC</t>
  </si>
  <si>
    <t>Nick Mullens</t>
  </si>
  <si>
    <t>Southern Mississippi</t>
  </si>
  <si>
    <t>CUSA (West)</t>
  </si>
  <si>
    <t>Tua Tagovailoa</t>
  </si>
  <si>
    <t>Alabama</t>
  </si>
  <si>
    <t>MIA</t>
  </si>
  <si>
    <t>Daniel Jones</t>
  </si>
  <si>
    <t>Duke</t>
  </si>
  <si>
    <t>NYG</t>
  </si>
  <si>
    <t>Mitch Trubisky</t>
  </si>
  <si>
    <t>Ryan Tannehill</t>
  </si>
  <si>
    <t>Texas A&amp;M</t>
  </si>
  <si>
    <t>Trevor Lawrence</t>
  </si>
  <si>
    <t>Colin Kaepernick</t>
  </si>
  <si>
    <t>Nevada</t>
  </si>
  <si>
    <t>WAC</t>
  </si>
  <si>
    <t>SFO</t>
  </si>
  <si>
    <t>Teddy Bridgewater</t>
  </si>
  <si>
    <t>MIN</t>
  </si>
  <si>
    <t>Mike Glennon</t>
  </si>
  <si>
    <t>North Carolina State</t>
  </si>
  <si>
    <t>Sam Darnold</t>
  </si>
  <si>
    <t>Southern California</t>
  </si>
  <si>
    <t>NYJ</t>
  </si>
  <si>
    <t>Mac Jones</t>
  </si>
  <si>
    <t>NE</t>
  </si>
  <si>
    <t>Trevor Siemian</t>
  </si>
  <si>
    <t>Northwestern</t>
  </si>
  <si>
    <t>Big Ten (West)</t>
  </si>
  <si>
    <t>DEN</t>
  </si>
  <si>
    <t>Case Keenum</t>
  </si>
  <si>
    <t>Houston</t>
  </si>
  <si>
    <t>C.J. Beathard</t>
  </si>
  <si>
    <t>CJ Beathard</t>
  </si>
  <si>
    <t>Iowa</t>
  </si>
  <si>
    <t>Drew Lock</t>
  </si>
  <si>
    <t>Missouri</t>
  </si>
  <si>
    <t>SEC (East)</t>
  </si>
  <si>
    <t>Jacoby Brissett</t>
  </si>
  <si>
    <t>NWE</t>
  </si>
  <si>
    <t>Jake Locker</t>
  </si>
  <si>
    <t>Washington</t>
  </si>
  <si>
    <t>Pac-10</t>
  </si>
  <si>
    <t>Sam Bradford</t>
  </si>
  <si>
    <t>Big 12 (South)</t>
  </si>
  <si>
    <t>STL</t>
  </si>
  <si>
    <t>Brock Purdy</t>
  </si>
  <si>
    <t>Iowa State</t>
  </si>
  <si>
    <t/>
  </si>
  <si>
    <t>Geno Smith</t>
  </si>
  <si>
    <t>West Virginia</t>
  </si>
  <si>
    <t>Davis Mills</t>
  </si>
  <si>
    <t>Christian Ponder</t>
  </si>
  <si>
    <t>Zach Wilson</t>
  </si>
  <si>
    <t>Brigham Young</t>
  </si>
  <si>
    <t>Ind</t>
  </si>
  <si>
    <t>Scott Tolzien</t>
  </si>
  <si>
    <t>Big Ten</t>
  </si>
  <si>
    <t>Kenny Pickett</t>
  </si>
  <si>
    <t>Pittsburgh</t>
  </si>
  <si>
    <t>PIT</t>
  </si>
  <si>
    <t>Brett Hundley</t>
  </si>
  <si>
    <t>UCLA</t>
  </si>
  <si>
    <t>GNB</t>
  </si>
  <si>
    <t>David Blough</t>
  </si>
  <si>
    <t>Purdue</t>
  </si>
  <si>
    <t>Kirk Cousins</t>
  </si>
  <si>
    <t>Michigan State</t>
  </si>
  <si>
    <t>Big Ten (Legends)</t>
  </si>
  <si>
    <t>Colt McCoy</t>
  </si>
  <si>
    <t>Texas</t>
  </si>
  <si>
    <t>Austin Davis</t>
  </si>
  <si>
    <t>CUSA (East)</t>
  </si>
  <si>
    <t>E.J. Manuel</t>
  </si>
  <si>
    <t>EJ Manuel</t>
  </si>
  <si>
    <t>Thaddeus Lewis</t>
  </si>
  <si>
    <t>DeShone Kizer</t>
  </si>
  <si>
    <t>Notre Dame</t>
  </si>
  <si>
    <t>Bailey Zappe</t>
  </si>
  <si>
    <t>Western Kentucky</t>
  </si>
  <si>
    <t>Brandon Weeden</t>
  </si>
  <si>
    <t>Oklahoma State</t>
  </si>
  <si>
    <t>Desmond Ridder</t>
  </si>
  <si>
    <t>Cincinnati</t>
  </si>
  <si>
    <t>American (East)</t>
  </si>
  <si>
    <t>ATL</t>
  </si>
  <si>
    <t>Trey Lance</t>
  </si>
  <si>
    <t>N. Dakota ST</t>
  </si>
  <si>
    <t>SF</t>
  </si>
  <si>
    <t>Jeff Driskel</t>
  </si>
  <si>
    <t>Louisiana Tech</t>
  </si>
  <si>
    <t>Jake Luton</t>
  </si>
  <si>
    <t>Oregon State</t>
  </si>
  <si>
    <t>Matt McGloin</t>
  </si>
  <si>
    <t>Penn State</t>
  </si>
  <si>
    <t>Dwayne Haskins</t>
  </si>
  <si>
    <t>Tyler Huntley</t>
  </si>
  <si>
    <t>Utah</t>
  </si>
  <si>
    <t>Paxton Lynch</t>
  </si>
  <si>
    <t>Memphis</t>
  </si>
  <si>
    <t>American (West)</t>
  </si>
  <si>
    <t>Mason Rudolph</t>
  </si>
  <si>
    <t>John Skelton</t>
  </si>
  <si>
    <t>Fordham</t>
  </si>
  <si>
    <t>Zach Mettenberger</t>
  </si>
  <si>
    <t>A.J. McCarron</t>
  </si>
  <si>
    <t>AJ McCarron</t>
  </si>
  <si>
    <t>Blaine Gabbert</t>
  </si>
  <si>
    <t>Big 12 (North)</t>
  </si>
  <si>
    <t>Johnny Manziel</t>
  </si>
  <si>
    <t>Sam Ehlinger</t>
  </si>
  <si>
    <t>Cody Kessler</t>
  </si>
  <si>
    <t>Josh Rosen</t>
  </si>
  <si>
    <t>Kevin Hogan</t>
  </si>
  <si>
    <t>Jeff Tuel</t>
  </si>
  <si>
    <t>Connor Cook</t>
  </si>
  <si>
    <t>Greg McElroy</t>
  </si>
  <si>
    <t>Bryce Petty</t>
  </si>
  <si>
    <t>Ryan Finley</t>
  </si>
  <si>
    <t>Trace McSorley</t>
  </si>
  <si>
    <t>Jimmy Clausen</t>
  </si>
  <si>
    <t>Nate Sudfeld</t>
  </si>
  <si>
    <t>Indiana</t>
  </si>
  <si>
    <t>Jimmy Garoppolo</t>
  </si>
  <si>
    <t>E. Illinois</t>
  </si>
  <si>
    <t>Connor Shaw</t>
  </si>
  <si>
    <t>South Carolina</t>
  </si>
  <si>
    <t>Ryan Lindley</t>
  </si>
  <si>
    <t>San Diego State</t>
  </si>
  <si>
    <t>Brett Rypien</t>
  </si>
  <si>
    <t>Boise State</t>
  </si>
  <si>
    <t>T.J. Yates</t>
  </si>
  <si>
    <t>TJ Yates</t>
  </si>
  <si>
    <t>Jake Fromm</t>
  </si>
  <si>
    <t>Georgia</t>
  </si>
  <si>
    <t>Tom Savage</t>
  </si>
  <si>
    <t>Dominique Davis</t>
  </si>
  <si>
    <t>East Carolina</t>
  </si>
  <si>
    <t>Jordan Love</t>
  </si>
  <si>
    <t>Utah State</t>
  </si>
  <si>
    <t>Landry Jones</t>
  </si>
  <si>
    <t>Bryce Perkins</t>
  </si>
  <si>
    <t>Virginia</t>
  </si>
  <si>
    <t>Nathan Peterman</t>
  </si>
  <si>
    <t>Luke Falk</t>
  </si>
  <si>
    <t>Jarrett Stidham</t>
  </si>
  <si>
    <t>Malik Willis</t>
  </si>
  <si>
    <t>Liberty</t>
  </si>
  <si>
    <t>Ben DiNucci</t>
  </si>
  <si>
    <t>Tyrod Taylor</t>
  </si>
  <si>
    <t>Virginia Tech</t>
  </si>
  <si>
    <t>Tony Pike</t>
  </si>
  <si>
    <t>Big East</t>
  </si>
  <si>
    <t>Ryan Nassib</t>
  </si>
  <si>
    <t>Syracuse</t>
  </si>
  <si>
    <t>Cardale Jones</t>
  </si>
  <si>
    <t>Trevone Boykin</t>
  </si>
  <si>
    <t>Rusty Smith</t>
  </si>
  <si>
    <t>Florida Atlantic</t>
  </si>
  <si>
    <t>Sun Belt</t>
  </si>
  <si>
    <t>Brock Osweiler</t>
  </si>
  <si>
    <t>Arizona State</t>
  </si>
  <si>
    <t>Sean Mannion</t>
  </si>
  <si>
    <t>David Fales</t>
  </si>
  <si>
    <t>San Jose State</t>
  </si>
  <si>
    <t>Cooper Rush</t>
  </si>
  <si>
    <t>Central Michigan</t>
  </si>
  <si>
    <t>MAC (West)</t>
  </si>
  <si>
    <t>Matt Barkley</t>
  </si>
  <si>
    <t>B.J. Daniels</t>
  </si>
  <si>
    <t>BJ Daniels</t>
  </si>
  <si>
    <t>South Florida</t>
  </si>
  <si>
    <t>Max Hall</t>
  </si>
  <si>
    <t>Mike Kafka</t>
  </si>
  <si>
    <t>Zach Terrell</t>
  </si>
  <si>
    <t>Western Michigan</t>
  </si>
  <si>
    <t>Zac Robinson</t>
  </si>
  <si>
    <t>Zac Dysert</t>
  </si>
  <si>
    <t>Miami (OH)</t>
  </si>
  <si>
    <t>MAC (East)</t>
  </si>
  <si>
    <t>Will Grier</t>
  </si>
  <si>
    <t>Wes Lunt</t>
  </si>
  <si>
    <t>Illinois</t>
  </si>
  <si>
    <t>Tyree Jackson</t>
  </si>
  <si>
    <t>Buffalo</t>
  </si>
  <si>
    <t>Tyler Wilson</t>
  </si>
  <si>
    <t>Arkansas</t>
  </si>
  <si>
    <t>Tyler Shough</t>
  </si>
  <si>
    <t>Tyler Bray</t>
  </si>
  <si>
    <t>Tennessee</t>
  </si>
  <si>
    <t>Travis Wilson</t>
  </si>
  <si>
    <t>Tommy Stevens</t>
  </si>
  <si>
    <t>NOR</t>
  </si>
  <si>
    <t>Tim Tebow</t>
  </si>
  <si>
    <t>Florida</t>
  </si>
  <si>
    <t>Terrelle Pryor</t>
  </si>
  <si>
    <t>Taysom Hill</t>
  </si>
  <si>
    <t>Tanner Morgan</t>
  </si>
  <si>
    <t>Minnesota</t>
  </si>
  <si>
    <t>Tanner Lee</t>
  </si>
  <si>
    <t>Nebraska</t>
  </si>
  <si>
    <t>Tajh Boyd</t>
  </si>
  <si>
    <t>Steven Montez</t>
  </si>
  <si>
    <t>Colorado</t>
  </si>
  <si>
    <t>Stephen Morris</t>
  </si>
  <si>
    <t>Miami (FL)</t>
  </si>
  <si>
    <t>Shea Patterson</t>
  </si>
  <si>
    <t>Michigan</t>
  </si>
  <si>
    <t>Shane Carden</t>
  </si>
  <si>
    <t>Shane Buechele</t>
  </si>
  <si>
    <t>Southern Methodist</t>
  </si>
  <si>
    <t>KC</t>
  </si>
  <si>
    <t>Seth Russell</t>
  </si>
  <si>
    <t>Seth Doege</t>
  </si>
  <si>
    <t>Sefo Liufau</t>
  </si>
  <si>
    <t>Sean Renfree</t>
  </si>
  <si>
    <t>Sean Canfield</t>
  </si>
  <si>
    <t>Sam Hartman</t>
  </si>
  <si>
    <t>Wake Forest</t>
  </si>
  <si>
    <t>Ryan Mallett</t>
  </si>
  <si>
    <t>Ryan Hilinski</t>
  </si>
  <si>
    <t>Ryan Higgins</t>
  </si>
  <si>
    <t>Ryan Griffin</t>
  </si>
  <si>
    <t>Tulane</t>
  </si>
  <si>
    <t>Riley Neal</t>
  </si>
  <si>
    <t>Vanderbilt</t>
  </si>
  <si>
    <t>Riley Ferguson</t>
  </si>
  <si>
    <t>Ricky Stanzi</t>
  </si>
  <si>
    <t>Quinten Dormady</t>
  </si>
  <si>
    <t>Quincy Patterson</t>
  </si>
  <si>
    <t>Philip Nelson</t>
  </si>
  <si>
    <t>Phil Jurkovec</t>
  </si>
  <si>
    <t>Boston College</t>
  </si>
  <si>
    <t>Peyton Ramsey</t>
  </si>
  <si>
    <t>Nick Stevens</t>
  </si>
  <si>
    <t>Colorado State</t>
  </si>
  <si>
    <t>Nick Fitzgerald</t>
  </si>
  <si>
    <t>Nathan Stanley</t>
  </si>
  <si>
    <t>Nathan Rourke</t>
  </si>
  <si>
    <t>Ohio</t>
  </si>
  <si>
    <t>Nathan Enderle</t>
  </si>
  <si>
    <t>Idaho</t>
  </si>
  <si>
    <t>Myles Brennan</t>
  </si>
  <si>
    <t>Mitch Leidner</t>
  </si>
  <si>
    <t>Mike White</t>
  </si>
  <si>
    <t>Mike Bercovici</t>
  </si>
  <si>
    <t>Michael Penix Jr.</t>
  </si>
  <si>
    <t>Michael Penix</t>
  </si>
  <si>
    <t>McKenzie Milton</t>
  </si>
  <si>
    <t>Matt Scott</t>
  </si>
  <si>
    <t>Matt Corral</t>
  </si>
  <si>
    <t>Mississippi</t>
  </si>
  <si>
    <t>Mason Fine</t>
  </si>
  <si>
    <t>North Texas</t>
  </si>
  <si>
    <t>Marquise Williams</t>
  </si>
  <si>
    <t>Marqueis Gray</t>
  </si>
  <si>
    <t>Logan Woodside</t>
  </si>
  <si>
    <t>Toledo</t>
  </si>
  <si>
    <t>Logan Thomas</t>
  </si>
  <si>
    <t>Levi Brown</t>
  </si>
  <si>
    <t>Troy</t>
  </si>
  <si>
    <t>Kyle Trask</t>
  </si>
  <si>
    <t>TB</t>
  </si>
  <si>
    <t>Kyle Lauletta</t>
  </si>
  <si>
    <t>Richmond</t>
  </si>
  <si>
    <t>Kurt Benkert</t>
  </si>
  <si>
    <t>Khalil Tate</t>
  </si>
  <si>
    <t>Kevin Davidson</t>
  </si>
  <si>
    <t>Princeton</t>
  </si>
  <si>
    <t>Kelly Bryant</t>
  </si>
  <si>
    <t>Kellen Moore</t>
  </si>
  <si>
    <t>Kellen Mond</t>
  </si>
  <si>
    <t>Keith Wenning</t>
  </si>
  <si>
    <t>Ball State</t>
  </si>
  <si>
    <t>Keith Price</t>
  </si>
  <si>
    <t>Kedon Slovis</t>
  </si>
  <si>
    <t>K.J. Costello</t>
  </si>
  <si>
    <t>KJ Costello</t>
  </si>
  <si>
    <t>JT Daniels</t>
  </si>
  <si>
    <t>Joshua Dobbs</t>
  </si>
  <si>
    <t>Josh Love</t>
  </si>
  <si>
    <t>Josh Jackson</t>
  </si>
  <si>
    <t>Maryland</t>
  </si>
  <si>
    <t>Jordan Ta'amu</t>
  </si>
  <si>
    <t>Jordan Taamu</t>
  </si>
  <si>
    <t>Jordan Rodgers</t>
  </si>
  <si>
    <t>Jordan Lynch</t>
  </si>
  <si>
    <t>Northern Illinois</t>
  </si>
  <si>
    <t>Joey Gatewood</t>
  </si>
  <si>
    <t>Kentucky</t>
  </si>
  <si>
    <t>Joel Stave</t>
  </si>
  <si>
    <t>Joe Milton</t>
  </si>
  <si>
    <t>Jerrod Johnson</t>
  </si>
  <si>
    <t>Jayden Daniels</t>
  </si>
  <si>
    <t>Jarrett Guarantano</t>
  </si>
  <si>
    <t>Jarrett Brown</t>
  </si>
  <si>
    <t>Jamie Newman</t>
  </si>
  <si>
    <t>James Morgan</t>
  </si>
  <si>
    <t>Florida International</t>
  </si>
  <si>
    <t>Jameill Showers</t>
  </si>
  <si>
    <t>Texas-El Paso</t>
  </si>
  <si>
    <t>Jake Waters</t>
  </si>
  <si>
    <t>Kansas State</t>
  </si>
  <si>
    <t>Jake Rudock</t>
  </si>
  <si>
    <t>DET</t>
  </si>
  <si>
    <t>Jake Browning</t>
  </si>
  <si>
    <t>Jake Bentley</t>
  </si>
  <si>
    <t>Jacob Eason</t>
  </si>
  <si>
    <t>J'mar Smith</t>
  </si>
  <si>
    <t>Jmar Smith</t>
  </si>
  <si>
    <t>J.T. Barrett</t>
  </si>
  <si>
    <t>JT Barrett</t>
  </si>
  <si>
    <t>Ian Book</t>
  </si>
  <si>
    <t>Hutson Mason</t>
  </si>
  <si>
    <t>Hunter Johnson</t>
  </si>
  <si>
    <t>Hank Bachmeier</t>
  </si>
  <si>
    <t>Gunner Kiel</t>
  </si>
  <si>
    <t>Grant Gunnell</t>
  </si>
  <si>
    <t>Gary Nova</t>
  </si>
  <si>
    <t>Rutgers</t>
  </si>
  <si>
    <t>Garrett Grayson</t>
  </si>
  <si>
    <t>Garrett Gilbert</t>
  </si>
  <si>
    <t>Eric Barriere</t>
  </si>
  <si>
    <t>E. Washington</t>
  </si>
  <si>
    <t>EJ Perry</t>
  </si>
  <si>
    <t>Brown</t>
  </si>
  <si>
    <t>Dylan McCaffrey</t>
  </si>
  <si>
    <t>Dustin Crum</t>
  </si>
  <si>
    <t>Kent State</t>
  </si>
  <si>
    <t>Dorian Thompson-Robinson</t>
  </si>
  <si>
    <t>Dorian Thompson Robinson</t>
  </si>
  <si>
    <t>Dillon Gabriel</t>
  </si>
  <si>
    <t>Deondre Francois</t>
  </si>
  <si>
    <t>Dayne Crist</t>
  </si>
  <si>
    <t>Kansas</t>
  </si>
  <si>
    <t>Davis Webb</t>
  </si>
  <si>
    <t>Danny Etling</t>
  </si>
  <si>
    <t>Dane Evans</t>
  </si>
  <si>
    <t>Tulsa</t>
  </si>
  <si>
    <t>Dan Lefevour</t>
  </si>
  <si>
    <t>D'Eriq King</t>
  </si>
  <si>
    <t>DEriq King</t>
  </si>
  <si>
    <t>Collin Klein</t>
  </si>
  <si>
    <t>Cole Stoudt</t>
  </si>
  <si>
    <t>Cole McDonald</t>
  </si>
  <si>
    <t>Hawaii</t>
  </si>
  <si>
    <t>Cole Kelley</t>
  </si>
  <si>
    <t>Southeastern Louisiana</t>
  </si>
  <si>
    <t>Cody Fajardo</t>
  </si>
  <si>
    <t>Clayton Thorson</t>
  </si>
  <si>
    <t>Christian Hackenberg</t>
  </si>
  <si>
    <t>Chris Oladokun</t>
  </si>
  <si>
    <t>Chandler Harnish</t>
  </si>
  <si>
    <t>Chad Kelly</t>
  </si>
  <si>
    <t>Casey Pachall</t>
  </si>
  <si>
    <t>Carson Strong</t>
  </si>
  <si>
    <t>Bryn Renner</t>
  </si>
  <si>
    <t>Brian Lewerke</t>
  </si>
  <si>
    <t>Brendon Kay</t>
  </si>
  <si>
    <t>Brandon Wimbush</t>
  </si>
  <si>
    <t>Brandon Doughty</t>
  </si>
  <si>
    <t>Brandon Bridge</t>
  </si>
  <si>
    <t>South Alabama</t>
  </si>
  <si>
    <t>Brandon Allen</t>
  </si>
  <si>
    <t>Brad Kaaya</t>
  </si>
  <si>
    <t>Bo Wallace</t>
  </si>
  <si>
    <t>Blake Sims</t>
  </si>
  <si>
    <t>Austin Appleby</t>
  </si>
  <si>
    <t>Anthony Gordon</t>
  </si>
  <si>
    <t>Alex McGough</t>
  </si>
  <si>
    <t>Alex Hornibrook</t>
  </si>
  <si>
    <t>Adrian Martinez</t>
  </si>
  <si>
    <t>Aaron Murray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</si>
</sst>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%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166" fontId="2" fillId="0" borderId="0" xfId="1" applyNumberFormat="1" applyFont="1" applyFill="1" applyAlignment="1">
      <alignment horizontal="left"/>
    </xf>
    <xf numFmtId="1" fontId="2" fillId="0" borderId="0" xfId="1" applyNumberFormat="1" applyFont="1" applyFill="1" applyAlignment="1">
      <alignment horizontal="left"/>
    </xf>
    <xf numFmtId="2" fontId="2" fillId="0" borderId="0" xfId="1" applyNumberFormat="1" applyFont="1" applyFill="1" applyAlignment="1">
      <alignment horizontal="left"/>
    </xf>
    <xf numFmtId="164" fontId="2" fillId="0" borderId="0" xfId="0" applyNumberFormat="1" applyFont="1" applyAlignment="1">
      <alignment horizontal="left" wrapText="1"/>
    </xf>
    <xf numFmtId="10" fontId="2" fillId="0" borderId="0" xfId="1" applyNumberFormat="1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keneuendorf/nfl_prospects/ml_models/data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B"/>
      <sheetName val="RB"/>
      <sheetName val="WR"/>
      <sheetName val="TE"/>
      <sheetName val="fantasy"/>
      <sheetName val="todo"/>
      <sheetName val="fourty"/>
      <sheetName val="Sheet6"/>
      <sheetName val="Sheet5"/>
      <sheetName val="Combi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98A29-AED7-604E-8730-ACF5FBC5B0F5}">
  <dimension ref="A1:CK262"/>
  <sheetViews>
    <sheetView tabSelected="1" zoomScale="61" zoomScaleNormal="110" workbookViewId="0">
      <selection activeCell="B46" sqref="B46"/>
    </sheetView>
  </sheetViews>
  <sheetFormatPr baseColWidth="10" defaultColWidth="14.5" defaultRowHeight="15" customHeight="1" x14ac:dyDescent="0.2"/>
  <cols>
    <col min="1" max="1" width="22.6640625" bestFit="1" customWidth="1"/>
    <col min="2" max="2" width="10.1640625" customWidth="1"/>
    <col min="3" max="3" width="22.6640625" customWidth="1"/>
    <col min="4" max="4" width="18.83203125" customWidth="1"/>
    <col min="5" max="5" width="14.33203125" customWidth="1"/>
    <col min="6" max="6" width="8.6640625" bestFit="1" customWidth="1"/>
    <col min="7" max="7" width="10.1640625" bestFit="1" customWidth="1"/>
    <col min="8" max="12" width="10.1640625" customWidth="1"/>
    <col min="13" max="13" width="8.6640625" customWidth="1"/>
    <col min="14" max="14" width="14.83203125" bestFit="1" customWidth="1"/>
    <col min="15" max="15" width="15.1640625" bestFit="1" customWidth="1"/>
    <col min="16" max="16" width="13.1640625" customWidth="1"/>
    <col min="17" max="18" width="5.33203125" customWidth="1"/>
    <col min="19" max="19" width="19.33203125" customWidth="1"/>
    <col min="20" max="20" width="21.83203125" customWidth="1"/>
    <col min="21" max="21" width="14.83203125" customWidth="1"/>
    <col min="22" max="22" width="8.83203125" customWidth="1"/>
    <col min="23" max="24" width="10.1640625" customWidth="1"/>
    <col min="25" max="25" width="9.83203125" customWidth="1"/>
    <col min="26" max="26" width="10.1640625" customWidth="1"/>
    <col min="27" max="28" width="12.33203125" customWidth="1"/>
    <col min="29" max="29" width="12" customWidth="1"/>
    <col min="30" max="30" width="12.33203125" customWidth="1"/>
    <col min="31" max="32" width="10.6640625" customWidth="1"/>
    <col min="33" max="33" width="10.33203125" customWidth="1"/>
    <col min="34" max="34" width="10.6640625" customWidth="1"/>
    <col min="35" max="36" width="26" customWidth="1"/>
    <col min="37" max="37" width="25.6640625" customWidth="1"/>
    <col min="38" max="38" width="26" customWidth="1"/>
    <col min="39" max="39" width="22.1640625" customWidth="1"/>
    <col min="40" max="40" width="22.33203125" customWidth="1"/>
    <col min="41" max="41" width="22.1640625" customWidth="1"/>
    <col min="42" max="43" width="22.33203125" customWidth="1"/>
    <col min="44" max="44" width="14.5" customWidth="1"/>
    <col min="45" max="45" width="14.6640625" customWidth="1"/>
    <col min="46" max="46" width="15" customWidth="1"/>
    <col min="47" max="47" width="14.5" customWidth="1"/>
    <col min="48" max="48" width="14.6640625" customWidth="1"/>
    <col min="49" max="49" width="15" customWidth="1"/>
    <col min="50" max="50" width="14.6640625" customWidth="1"/>
    <col min="51" max="51" width="15" customWidth="1"/>
    <col min="52" max="52" width="14.5" customWidth="1"/>
    <col min="53" max="53" width="14.6640625" customWidth="1"/>
    <col min="54" max="54" width="15" customWidth="1"/>
    <col min="55" max="55" width="14.5" customWidth="1"/>
    <col min="56" max="56" width="14.6640625" customWidth="1"/>
    <col min="57" max="57" width="15" customWidth="1"/>
    <col min="58" max="58" width="17.33203125" customWidth="1"/>
    <col min="59" max="59" width="19" customWidth="1"/>
    <col min="60" max="60" width="12.33203125" customWidth="1"/>
    <col min="61" max="61" width="10.5" customWidth="1"/>
    <col min="62" max="62" width="17.6640625" customWidth="1"/>
    <col min="63" max="64" width="10" customWidth="1"/>
    <col min="65" max="65" width="9.5" customWidth="1"/>
    <col min="66" max="66" width="16" customWidth="1"/>
    <col min="67" max="67" width="13.83203125" customWidth="1"/>
    <col min="68" max="68" width="14.1640625" customWidth="1"/>
    <col min="69" max="69" width="14.5" customWidth="1"/>
    <col min="70" max="70" width="14.6640625" customWidth="1"/>
    <col min="71" max="71" width="15" customWidth="1"/>
    <col min="72" max="72" width="14.5" customWidth="1"/>
    <col min="73" max="73" width="14.6640625" customWidth="1"/>
    <col min="74" max="74" width="15" customWidth="1"/>
    <col min="75" max="75" width="14.5" customWidth="1"/>
    <col min="76" max="76" width="14.6640625" customWidth="1"/>
    <col min="77" max="77" width="15" customWidth="1"/>
    <col min="78" max="78" width="5.6640625" customWidth="1"/>
    <col min="79" max="79" width="6.83203125" customWidth="1"/>
    <col min="80" max="80" width="6.33203125" customWidth="1"/>
    <col min="81" max="81" width="6" customWidth="1"/>
    <col min="82" max="82" width="4.6640625" customWidth="1"/>
    <col min="83" max="83" width="6.1640625" customWidth="1"/>
    <col min="84" max="84" width="6.83203125" customWidth="1"/>
    <col min="85" max="85" width="5.6640625" customWidth="1"/>
    <col min="86" max="87" width="11" customWidth="1"/>
    <col min="88" max="89" width="6.6640625" customWidth="1"/>
  </cols>
  <sheetData>
    <row r="1" spans="1:89" ht="16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</row>
    <row r="2" spans="1:89" x14ac:dyDescent="0.2">
      <c r="A2" s="3" t="s">
        <v>89</v>
      </c>
      <c r="B2" s="4">
        <v>4.8</v>
      </c>
      <c r="C2" t="s">
        <v>89</v>
      </c>
      <c r="D2" s="3" t="s">
        <v>90</v>
      </c>
      <c r="E2" s="3" t="s">
        <v>91</v>
      </c>
      <c r="F2" s="3" t="s">
        <v>92</v>
      </c>
      <c r="G2" s="3">
        <v>2017</v>
      </c>
      <c r="H2" s="3">
        <v>1</v>
      </c>
      <c r="I2" s="3">
        <v>10.36</v>
      </c>
      <c r="J2" s="3">
        <v>16</v>
      </c>
      <c r="K2" s="3">
        <v>417.08</v>
      </c>
      <c r="L2" s="3">
        <v>14</v>
      </c>
      <c r="M2" s="3">
        <v>287.04000000000002</v>
      </c>
      <c r="N2" s="3">
        <f t="shared" ref="N2:N65" si="0">IF(ISNUMBER(SUM(I2,K2,M2)/SUM(H2,J2,L2)),SUM(I2,K2,M2)/SUM(H2,J2,L2),0)</f>
        <v>23.04774193548387</v>
      </c>
      <c r="O2" s="3">
        <f t="shared" ref="O2:O65" si="1">SUM(I2,K2,M2)</f>
        <v>714.48</v>
      </c>
      <c r="P2" s="3" t="s">
        <v>93</v>
      </c>
      <c r="Q2" s="3">
        <v>1</v>
      </c>
      <c r="R2" s="3">
        <v>10</v>
      </c>
      <c r="S2" s="5">
        <v>21</v>
      </c>
      <c r="T2" s="6">
        <v>9.625</v>
      </c>
      <c r="U2" s="7">
        <v>0.63528539659006666</v>
      </c>
      <c r="V2" s="6">
        <v>378.03125</v>
      </c>
      <c r="W2" s="7">
        <v>-6.758487659841439E-2</v>
      </c>
      <c r="X2" s="7">
        <v>1.3042176953217743E-2</v>
      </c>
      <c r="Y2" s="7">
        <v>1.3042176953217743E-2</v>
      </c>
      <c r="Z2" s="7">
        <v>-1.7568130187931647E-2</v>
      </c>
      <c r="AA2" s="8">
        <v>7.7532467532467528</v>
      </c>
      <c r="AB2" s="8">
        <v>8.2368421052631575</v>
      </c>
      <c r="AC2" s="8">
        <v>8.2368421052631575</v>
      </c>
      <c r="AD2" s="8">
        <v>7.8650674982911823</v>
      </c>
      <c r="AE2" s="6">
        <v>3.1308470290771178</v>
      </c>
      <c r="AF2" s="6">
        <v>5.2068292682926822</v>
      </c>
      <c r="AG2" s="6">
        <v>5.2068292682926822</v>
      </c>
      <c r="AH2" s="6">
        <v>4.3812950467557537</v>
      </c>
      <c r="AI2" s="6">
        <v>0.36983838960073623</v>
      </c>
      <c r="AJ2" s="6">
        <v>2.4458206288163007</v>
      </c>
      <c r="AK2" s="6">
        <v>2.4458206288163007</v>
      </c>
      <c r="AL2" s="6">
        <v>1.6202864072793719</v>
      </c>
      <c r="AM2" s="7">
        <v>0.61977833469049892</v>
      </c>
      <c r="AN2" s="7">
        <v>0.65651438240270732</v>
      </c>
      <c r="AO2" s="8">
        <v>3750.6666666666665</v>
      </c>
      <c r="AP2" s="8">
        <v>5052</v>
      </c>
      <c r="AQ2" s="8">
        <v>5052</v>
      </c>
      <c r="AR2" s="8">
        <v>9.6666666666666661</v>
      </c>
      <c r="AS2" s="8">
        <v>10</v>
      </c>
      <c r="AT2" s="8">
        <v>15</v>
      </c>
      <c r="AU2" s="9">
        <v>2.1573368622030489E-2</v>
      </c>
      <c r="AV2" s="9">
        <v>1.6920473773265651E-2</v>
      </c>
      <c r="AW2" s="9">
        <v>2.6178010471204188E-2</v>
      </c>
      <c r="AX2" s="10">
        <v>41</v>
      </c>
      <c r="AY2" s="10">
        <v>41</v>
      </c>
      <c r="AZ2" s="11">
        <v>8.3436014535278371</v>
      </c>
      <c r="BA2" s="11">
        <v>8.5482233502538065</v>
      </c>
      <c r="BB2" s="11">
        <v>8.5482233502538065</v>
      </c>
      <c r="BC2" s="11">
        <v>8.8307175594549019</v>
      </c>
      <c r="BD2" s="11">
        <v>9.1742808798646358</v>
      </c>
      <c r="BE2" s="11">
        <v>9.1742808798646358</v>
      </c>
      <c r="BF2" s="11">
        <v>109.15468133107726</v>
      </c>
      <c r="BG2" s="11">
        <v>114.76148923792904</v>
      </c>
      <c r="BH2" s="12">
        <v>96.650735535014107</v>
      </c>
      <c r="BI2" s="3">
        <v>131</v>
      </c>
      <c r="BJ2" s="3">
        <v>2.7435064935064934</v>
      </c>
      <c r="BK2" s="3">
        <v>456</v>
      </c>
      <c r="BL2" s="3">
        <v>12</v>
      </c>
      <c r="BM2" s="10">
        <v>7.333333333333333</v>
      </c>
      <c r="BN2" s="13">
        <v>0.2595121445556256</v>
      </c>
      <c r="BO2" s="13">
        <v>0.3512064343163539</v>
      </c>
      <c r="BP2" s="13">
        <v>0.3512064343163539</v>
      </c>
      <c r="BQ2" s="13">
        <v>0.157849567304745</v>
      </c>
      <c r="BR2" s="13">
        <v>0.23058252427184467</v>
      </c>
      <c r="BS2" s="13">
        <v>0.23058252427184467</v>
      </c>
      <c r="BT2" s="13">
        <v>0.30101010101010101</v>
      </c>
      <c r="BU2" s="13">
        <v>0.6</v>
      </c>
      <c r="BV2" s="13">
        <v>0.6</v>
      </c>
      <c r="BW2" s="11">
        <v>-2.1947933983420393E-2</v>
      </c>
      <c r="BX2" s="11">
        <v>1.2750836816201372E-2</v>
      </c>
      <c r="BY2" s="11">
        <v>1.2750836816201372E-2</v>
      </c>
      <c r="BZ2" s="8">
        <v>28.888028405289713</v>
      </c>
      <c r="CA2" s="8">
        <v>225</v>
      </c>
      <c r="CB2" s="8">
        <v>74</v>
      </c>
      <c r="CC2" s="8" t="s">
        <v>94</v>
      </c>
      <c r="CD2" s="8">
        <v>4.8</v>
      </c>
      <c r="CE2" s="8">
        <v>6.88</v>
      </c>
      <c r="CF2" s="8">
        <v>4.08</v>
      </c>
      <c r="CG2" s="8">
        <v>30</v>
      </c>
      <c r="CH2" s="8">
        <v>114</v>
      </c>
      <c r="CI2" s="8">
        <v>108</v>
      </c>
      <c r="CJ2" s="8">
        <v>85.788919639302009</v>
      </c>
      <c r="CK2" s="8">
        <v>84.771050347222229</v>
      </c>
    </row>
    <row r="3" spans="1:89" x14ac:dyDescent="0.2">
      <c r="A3" s="3" t="s">
        <v>95</v>
      </c>
      <c r="B3" s="4">
        <v>4.66</v>
      </c>
      <c r="C3" t="s">
        <v>95</v>
      </c>
      <c r="D3" s="3" t="s">
        <v>96</v>
      </c>
      <c r="E3" s="3" t="s">
        <v>97</v>
      </c>
      <c r="F3" s="3" t="s">
        <v>92</v>
      </c>
      <c r="G3" s="3">
        <v>2017</v>
      </c>
      <c r="H3" s="3">
        <v>7</v>
      </c>
      <c r="I3" s="3">
        <v>168.86</v>
      </c>
      <c r="J3" s="3">
        <v>16</v>
      </c>
      <c r="K3" s="3">
        <v>331.7</v>
      </c>
      <c r="L3" s="3">
        <v>15</v>
      </c>
      <c r="M3" s="3">
        <v>320.98</v>
      </c>
      <c r="N3" s="3">
        <f t="shared" si="0"/>
        <v>21.619473684210526</v>
      </c>
      <c r="O3" s="3">
        <f t="shared" si="1"/>
        <v>821.54</v>
      </c>
      <c r="P3" s="3" t="s">
        <v>98</v>
      </c>
      <c r="Q3" s="3">
        <v>1</v>
      </c>
      <c r="R3" s="3">
        <v>12</v>
      </c>
      <c r="S3" s="5">
        <v>21</v>
      </c>
      <c r="T3" s="6">
        <v>11.447368421052632</v>
      </c>
      <c r="U3" s="7">
        <v>0.6743993371996686</v>
      </c>
      <c r="V3" s="6">
        <v>318.4736842105263</v>
      </c>
      <c r="W3" s="7">
        <v>4.9680407739373433E-2</v>
      </c>
      <c r="X3" s="7">
        <v>5.2032281119457569E-2</v>
      </c>
      <c r="Y3" s="7">
        <v>5.2032281119457569E-2</v>
      </c>
      <c r="Z3" s="7">
        <v>5.0856344429415501E-2</v>
      </c>
      <c r="AA3" s="8">
        <v>9.7799999999999994</v>
      </c>
      <c r="AB3" s="8">
        <v>9.7799999999999994</v>
      </c>
      <c r="AC3" s="8">
        <v>7.334677419354839</v>
      </c>
      <c r="AD3" s="8">
        <v>8.3643958160027125</v>
      </c>
      <c r="AE3" s="6">
        <v>2.9362798264642085</v>
      </c>
      <c r="AF3" s="6">
        <v>4.5616797900262469</v>
      </c>
      <c r="AG3" s="6">
        <v>4.4632478632478634</v>
      </c>
      <c r="AH3" s="6">
        <v>3.9870691599127728</v>
      </c>
      <c r="AI3" s="6">
        <v>0.37655274100079295</v>
      </c>
      <c r="AJ3" s="6">
        <v>2.0019527045628314</v>
      </c>
      <c r="AK3" s="6">
        <v>1.9035207777844478</v>
      </c>
      <c r="AL3" s="6">
        <v>1.4273420744493575</v>
      </c>
      <c r="AM3" s="7">
        <v>0.67572025139867653</v>
      </c>
      <c r="AN3" s="7">
        <v>0.67012089810017272</v>
      </c>
      <c r="AO3" s="8">
        <v>3389.3333333333335</v>
      </c>
      <c r="AP3" s="8">
        <v>4593</v>
      </c>
      <c r="AQ3" s="8">
        <v>4593</v>
      </c>
      <c r="AR3" s="8">
        <v>10.666666666666666</v>
      </c>
      <c r="AS3" s="8">
        <v>17</v>
      </c>
      <c r="AT3" s="8">
        <v>17</v>
      </c>
      <c r="AU3" s="9">
        <v>2.347869524739736E-2</v>
      </c>
      <c r="AV3" s="9">
        <v>2.9360967184801381E-2</v>
      </c>
      <c r="AW3" s="9">
        <v>2.9360967184801381E-2</v>
      </c>
      <c r="AX3" s="10">
        <v>41</v>
      </c>
      <c r="AY3" s="10">
        <v>41</v>
      </c>
      <c r="AZ3" s="11">
        <v>9.0006692839786009</v>
      </c>
      <c r="BA3" s="11">
        <v>7.9326424870466319</v>
      </c>
      <c r="BB3" s="11">
        <v>10.700729927007298</v>
      </c>
      <c r="BC3" s="11">
        <v>9.5726921387242925</v>
      </c>
      <c r="BD3" s="11">
        <v>8.0276338514680479</v>
      </c>
      <c r="BE3" s="11">
        <v>12.087591240875913</v>
      </c>
      <c r="BF3" s="11">
        <v>120.03454231433506</v>
      </c>
      <c r="BG3" s="11">
        <v>120.03454231433506</v>
      </c>
      <c r="BH3" s="12">
        <v>105.93582402725974</v>
      </c>
      <c r="BI3" s="3">
        <v>207</v>
      </c>
      <c r="BJ3" s="3">
        <v>4.4459770114942527</v>
      </c>
      <c r="BK3" s="3">
        <v>1105</v>
      </c>
      <c r="BL3" s="3">
        <v>12</v>
      </c>
      <c r="BM3" s="10">
        <v>8.6666666666666661</v>
      </c>
      <c r="BN3" s="13">
        <v>0.25714490995579325</v>
      </c>
      <c r="BO3" s="13">
        <v>0.30330882352941174</v>
      </c>
      <c r="BP3" s="13">
        <v>0.3354943273905997</v>
      </c>
      <c r="BQ3" s="13">
        <v>0.24181521584197865</v>
      </c>
      <c r="BR3" s="13">
        <v>0.26834470989761094</v>
      </c>
      <c r="BS3" s="13">
        <v>0.34189356435643564</v>
      </c>
      <c r="BT3" s="13">
        <v>0.32473544973544977</v>
      </c>
      <c r="BU3" s="13">
        <v>0.32142857142857145</v>
      </c>
      <c r="BV3" s="13">
        <v>0.375</v>
      </c>
      <c r="BW3" s="11">
        <v>3.4710089309203718E-2</v>
      </c>
      <c r="BX3" s="11">
        <v>4.0359230429348525E-2</v>
      </c>
      <c r="BY3" s="11">
        <v>4.0359230429348525E-2</v>
      </c>
      <c r="BZ3" s="8">
        <v>28.374463455862337</v>
      </c>
      <c r="CA3" s="8">
        <v>221</v>
      </c>
      <c r="CB3" s="8">
        <v>74</v>
      </c>
      <c r="CC3" s="8" t="s">
        <v>94</v>
      </c>
      <c r="CD3" s="8">
        <v>4.66</v>
      </c>
      <c r="CE3" s="8">
        <v>6.95</v>
      </c>
      <c r="CF3" s="8">
        <v>4.3099999999999996</v>
      </c>
      <c r="CG3" s="8">
        <v>32.5</v>
      </c>
      <c r="CH3" s="8">
        <v>119</v>
      </c>
      <c r="CI3" s="8">
        <v>114.75</v>
      </c>
      <c r="CJ3" s="8">
        <v>94.85264895719807</v>
      </c>
      <c r="CK3" s="8">
        <v>93.729996884150239</v>
      </c>
    </row>
    <row r="4" spans="1:89" x14ac:dyDescent="0.2">
      <c r="A4" s="3" t="s">
        <v>99</v>
      </c>
      <c r="B4" s="4">
        <v>4.49</v>
      </c>
      <c r="C4" t="s">
        <v>99</v>
      </c>
      <c r="D4" s="3" t="s">
        <v>100</v>
      </c>
      <c r="E4" s="3" t="s">
        <v>91</v>
      </c>
      <c r="F4" s="3" t="s">
        <v>92</v>
      </c>
      <c r="G4" s="3">
        <v>2019</v>
      </c>
      <c r="H4" s="3">
        <v>16</v>
      </c>
      <c r="I4" s="3">
        <v>285.27999999999997</v>
      </c>
      <c r="J4" s="3">
        <v>16</v>
      </c>
      <c r="K4" s="3">
        <v>378.74</v>
      </c>
      <c r="L4" s="3">
        <v>14</v>
      </c>
      <c r="M4" s="3">
        <v>300.48</v>
      </c>
      <c r="N4" s="3">
        <f t="shared" si="0"/>
        <v>20.967391304347824</v>
      </c>
      <c r="O4" s="3">
        <f t="shared" si="1"/>
        <v>964.5</v>
      </c>
      <c r="P4" s="3" t="s">
        <v>101</v>
      </c>
      <c r="Q4" s="3">
        <v>1</v>
      </c>
      <c r="R4" s="3">
        <v>1</v>
      </c>
      <c r="S4" s="5">
        <v>22</v>
      </c>
      <c r="T4" s="6">
        <v>7.1379310344827589</v>
      </c>
      <c r="U4" s="7">
        <v>0.67437379576107903</v>
      </c>
      <c r="V4" s="6">
        <v>237.37931034482759</v>
      </c>
      <c r="W4" s="7">
        <v>2.0154482123374229E-2</v>
      </c>
      <c r="X4" s="7">
        <v>2.0154482123374229E-2</v>
      </c>
      <c r="Y4" s="7">
        <v>2.0154482123374229E-2</v>
      </c>
      <c r="Z4" s="7">
        <v>2.0154482123374229E-2</v>
      </c>
      <c r="AA4" s="8">
        <v>4.7471264367816088</v>
      </c>
      <c r="AB4" s="8">
        <v>11.851063829787233</v>
      </c>
      <c r="AC4" s="8">
        <v>11.851063829787233</v>
      </c>
      <c r="AD4" s="8">
        <v>8.2990951332844212</v>
      </c>
      <c r="AE4" s="6">
        <v>1.7282552083333336</v>
      </c>
      <c r="AF4" s="6">
        <v>6.0044792833146694</v>
      </c>
      <c r="AG4" s="6">
        <v>6.0044792833146694</v>
      </c>
      <c r="AH4" s="6">
        <v>2.9265854784072238</v>
      </c>
      <c r="AI4" s="6">
        <v>-1.5653537306153384</v>
      </c>
      <c r="AJ4" s="6">
        <v>3.2209975843310814</v>
      </c>
      <c r="AK4" s="6">
        <v>3.2209975843310814</v>
      </c>
      <c r="AL4" s="6">
        <v>-2.6938633898059134E-2</v>
      </c>
      <c r="AM4" s="7">
        <v>0.64234824736392138</v>
      </c>
      <c r="AN4" s="7">
        <v>0.68965517241379315</v>
      </c>
      <c r="AO4" s="8">
        <v>1802</v>
      </c>
      <c r="AP4" s="8">
        <v>4361</v>
      </c>
      <c r="AQ4" s="8">
        <v>4361</v>
      </c>
      <c r="AR4" s="8">
        <v>4.666666666666667</v>
      </c>
      <c r="AS4" s="8">
        <v>7</v>
      </c>
      <c r="AT4" s="8">
        <v>7</v>
      </c>
      <c r="AU4" s="9">
        <v>2.5472959642238641E-2</v>
      </c>
      <c r="AV4" s="9">
        <v>1.8567639257294429E-2</v>
      </c>
      <c r="AW4" s="9">
        <v>5.7851239669421489E-2</v>
      </c>
      <c r="AX4" s="10">
        <v>42</v>
      </c>
      <c r="AY4" s="10">
        <v>42</v>
      </c>
      <c r="AZ4" s="11">
        <v>8.618530372448868</v>
      </c>
      <c r="BA4" s="11">
        <v>11.567639257294429</v>
      </c>
      <c r="BB4" s="11">
        <v>11.567639257294429</v>
      </c>
      <c r="BC4" s="11">
        <v>12.268385045814513</v>
      </c>
      <c r="BD4" s="11">
        <v>12.960212201591512</v>
      </c>
      <c r="BE4" s="11">
        <v>19.952380952380953</v>
      </c>
      <c r="BF4" s="11">
        <v>86.543987621573834</v>
      </c>
      <c r="BG4" s="11">
        <v>86.543987621573834</v>
      </c>
      <c r="BH4" s="12">
        <v>80.918343673045868</v>
      </c>
      <c r="BI4" s="3">
        <v>140</v>
      </c>
      <c r="BJ4" s="3">
        <v>7.1400966183574877</v>
      </c>
      <c r="BK4" s="3">
        <v>1001</v>
      </c>
      <c r="BL4" s="3">
        <v>12</v>
      </c>
      <c r="BM4" s="10">
        <v>4.333333333333333</v>
      </c>
      <c r="BN4" s="13">
        <v>0.14044679936983659</v>
      </c>
      <c r="BO4" s="13">
        <v>0.28397565922920892</v>
      </c>
      <c r="BP4" s="13">
        <v>0.28397565922920892</v>
      </c>
      <c r="BQ4" s="13">
        <v>0.16854600795666463</v>
      </c>
      <c r="BR4" s="13">
        <v>0.29641693811074921</v>
      </c>
      <c r="BS4" s="13">
        <v>0.29641693811074921</v>
      </c>
      <c r="BT4" s="13">
        <v>0.13034188034188035</v>
      </c>
      <c r="BU4" s="13">
        <v>0.30769230769230771</v>
      </c>
      <c r="BV4" s="13">
        <v>0.30769230769230771</v>
      </c>
      <c r="BW4" s="11">
        <v>1.4755691495753398E-2</v>
      </c>
      <c r="BX4" s="11">
        <v>1.4755691495753398E-2</v>
      </c>
      <c r="BY4" s="11">
        <v>1.4755691495753398E-2</v>
      </c>
      <c r="BZ4" s="8">
        <v>29.701137972158598</v>
      </c>
      <c r="CA4" s="8">
        <v>207</v>
      </c>
      <c r="CB4" s="8">
        <v>70</v>
      </c>
      <c r="CC4" s="8" t="s">
        <v>94</v>
      </c>
      <c r="CD4" s="8" t="s">
        <v>94</v>
      </c>
      <c r="CE4" s="8" t="s">
        <v>94</v>
      </c>
      <c r="CF4" s="8" t="s">
        <v>94</v>
      </c>
      <c r="CG4" s="8" t="s">
        <v>94</v>
      </c>
      <c r="CH4" s="8" t="s">
        <v>94</v>
      </c>
      <c r="CI4" s="8" t="s">
        <v>94</v>
      </c>
      <c r="CJ4" s="8" t="s">
        <v>94</v>
      </c>
      <c r="CK4" s="8" t="s">
        <v>94</v>
      </c>
    </row>
    <row r="5" spans="1:89" x14ac:dyDescent="0.2">
      <c r="A5" s="3" t="s">
        <v>102</v>
      </c>
      <c r="B5" s="4">
        <v>4.5599999999999996</v>
      </c>
      <c r="C5" t="s">
        <v>102</v>
      </c>
      <c r="D5" s="3" t="s">
        <v>103</v>
      </c>
      <c r="E5" s="3" t="s">
        <v>104</v>
      </c>
      <c r="F5" s="3" t="s">
        <v>92</v>
      </c>
      <c r="G5" s="3">
        <v>2011</v>
      </c>
      <c r="H5" s="3">
        <v>16</v>
      </c>
      <c r="I5" s="3">
        <v>370.64</v>
      </c>
      <c r="J5" s="3">
        <v>16</v>
      </c>
      <c r="K5" s="3">
        <v>323.45999999999998</v>
      </c>
      <c r="L5" s="3">
        <v>16</v>
      </c>
      <c r="M5" s="3">
        <v>297.66000000000003</v>
      </c>
      <c r="N5" s="3">
        <f t="shared" si="0"/>
        <v>20.661666666666665</v>
      </c>
      <c r="O5" s="3">
        <f t="shared" si="1"/>
        <v>991.76</v>
      </c>
      <c r="P5" s="3" t="s">
        <v>105</v>
      </c>
      <c r="Q5" s="3">
        <v>1</v>
      </c>
      <c r="R5" s="3">
        <v>1</v>
      </c>
      <c r="S5" s="5">
        <v>22</v>
      </c>
      <c r="T5" s="6">
        <v>14.25</v>
      </c>
      <c r="U5" s="7">
        <v>0.65410958904109584</v>
      </c>
      <c r="V5" s="6">
        <v>224.7</v>
      </c>
      <c r="W5" s="7">
        <v>-1.2136593976963761E-2</v>
      </c>
      <c r="X5" s="7">
        <v>-1.2136593976963761E-2</v>
      </c>
      <c r="Y5" s="7">
        <v>-1.2136593976963761E-2</v>
      </c>
      <c r="Z5" s="7">
        <v>-1.2136593976963761E-2</v>
      </c>
      <c r="AA5" s="8">
        <v>9.2132352941176467</v>
      </c>
      <c r="AB5" s="8">
        <v>9.2132352941176467</v>
      </c>
      <c r="AC5" s="8">
        <v>9.2132352941176467</v>
      </c>
      <c r="AD5" s="8">
        <v>9.2132352941176467</v>
      </c>
      <c r="AE5" s="6">
        <v>0.4479518072289157</v>
      </c>
      <c r="AF5" s="6">
        <v>4.7032608695652174</v>
      </c>
      <c r="AG5" s="6">
        <v>4.7032608695652174</v>
      </c>
      <c r="AH5" s="6">
        <v>1.8579513954093649</v>
      </c>
      <c r="AI5" s="6">
        <v>-2.048672544731942</v>
      </c>
      <c r="AJ5" s="6">
        <v>1.1835455137448858</v>
      </c>
      <c r="AK5" s="6">
        <v>1.1835455137448858</v>
      </c>
      <c r="AL5" s="6">
        <v>-0.97970329117131749</v>
      </c>
      <c r="AM5" s="7">
        <v>0.6607142857142857</v>
      </c>
      <c r="AN5" s="7">
        <v>0.6607142857142857</v>
      </c>
      <c r="AO5" s="8">
        <v>969.33333333333337</v>
      </c>
      <c r="AP5" s="8">
        <v>2854</v>
      </c>
      <c r="AQ5" s="8">
        <v>2854</v>
      </c>
      <c r="AR5" s="8">
        <v>2.3333333333333335</v>
      </c>
      <c r="AS5" s="8">
        <v>7</v>
      </c>
      <c r="AT5" s="8">
        <v>7</v>
      </c>
      <c r="AU5" s="9">
        <v>8.3333333333333332E-3</v>
      </c>
      <c r="AV5" s="9">
        <v>2.5000000000000001E-2</v>
      </c>
      <c r="AW5" s="9">
        <v>2.5000000000000001E-2</v>
      </c>
      <c r="AX5" s="10">
        <v>30</v>
      </c>
      <c r="AY5" s="10">
        <v>30</v>
      </c>
      <c r="AZ5" s="11">
        <v>10.192857142857143</v>
      </c>
      <c r="BA5" s="11">
        <v>10.192857142857143</v>
      </c>
      <c r="BB5" s="11">
        <v>10.192857142857143</v>
      </c>
      <c r="BC5" s="11">
        <v>7.4035714285714285</v>
      </c>
      <c r="BD5" s="11">
        <v>11.210714285714285</v>
      </c>
      <c r="BE5" s="11">
        <v>11.210714285714285</v>
      </c>
      <c r="BF5" s="11">
        <v>84.769345238095241</v>
      </c>
      <c r="BG5" s="11">
        <v>84.769345238095241</v>
      </c>
      <c r="BH5" s="12">
        <v>84.769345238095241</v>
      </c>
      <c r="BI5" s="3">
        <v>264</v>
      </c>
      <c r="BJ5" s="3">
        <v>5.5649122807017548</v>
      </c>
      <c r="BK5" s="3">
        <v>1473</v>
      </c>
      <c r="BL5" s="3">
        <v>20</v>
      </c>
      <c r="BM5" s="10">
        <v>8</v>
      </c>
      <c r="BN5" s="13">
        <v>0.15574059223612741</v>
      </c>
      <c r="BO5" s="13">
        <v>0.4224</v>
      </c>
      <c r="BP5" s="13">
        <v>0.4224</v>
      </c>
      <c r="BQ5" s="13">
        <v>0.13836503669746081</v>
      </c>
      <c r="BR5" s="13">
        <v>0.37243994943109987</v>
      </c>
      <c r="BS5" s="13">
        <v>0.37243994943109987</v>
      </c>
      <c r="BT5" s="13">
        <v>0.19657598499061912</v>
      </c>
      <c r="BU5" s="13">
        <v>0.48780487804878048</v>
      </c>
      <c r="BV5" s="13">
        <v>0.48780487804878048</v>
      </c>
      <c r="BW5" s="11">
        <v>-1.8980199114099205E-3</v>
      </c>
      <c r="BX5" s="11">
        <v>-1.8980199114099205E-3</v>
      </c>
      <c r="BY5" s="11">
        <v>-1.8980199114099205E-3</v>
      </c>
      <c r="BZ5" s="8">
        <v>29.408241374597086</v>
      </c>
      <c r="CA5" s="8">
        <v>248</v>
      </c>
      <c r="CB5" s="8">
        <v>77</v>
      </c>
      <c r="CC5" s="8" t="s">
        <v>94</v>
      </c>
      <c r="CD5" s="8">
        <v>4.5599999999999996</v>
      </c>
      <c r="CE5" s="8">
        <v>6.92</v>
      </c>
      <c r="CF5" s="8">
        <v>4.18</v>
      </c>
      <c r="CG5" s="8">
        <v>35</v>
      </c>
      <c r="CH5" s="8">
        <v>126</v>
      </c>
      <c r="CI5" s="8">
        <v>122.5</v>
      </c>
      <c r="CJ5" s="8">
        <v>125.72288389917327</v>
      </c>
      <c r="CK5" s="8">
        <v>114.71555374047428</v>
      </c>
    </row>
    <row r="6" spans="1:89" x14ac:dyDescent="0.2">
      <c r="A6" s="3" t="s">
        <v>106</v>
      </c>
      <c r="B6" s="4">
        <v>4.68</v>
      </c>
      <c r="C6" t="s">
        <v>106</v>
      </c>
      <c r="D6" s="3" t="s">
        <v>107</v>
      </c>
      <c r="E6" s="3" t="s">
        <v>108</v>
      </c>
      <c r="F6" s="3" t="s">
        <v>92</v>
      </c>
      <c r="G6" s="3">
        <v>2020</v>
      </c>
      <c r="H6" s="3">
        <v>15</v>
      </c>
      <c r="I6" s="3">
        <v>332.84</v>
      </c>
      <c r="J6" s="3">
        <v>17</v>
      </c>
      <c r="K6" s="3">
        <v>380.76</v>
      </c>
      <c r="L6" s="3">
        <v>17</v>
      </c>
      <c r="M6" s="3">
        <v>281.26</v>
      </c>
      <c r="N6" s="3">
        <f t="shared" si="0"/>
        <v>20.303265306122448</v>
      </c>
      <c r="O6" s="3">
        <f t="shared" si="1"/>
        <v>994.8599999999999</v>
      </c>
      <c r="P6" s="3" t="s">
        <v>109</v>
      </c>
      <c r="Q6" s="3">
        <v>1</v>
      </c>
      <c r="R6" s="3">
        <v>6</v>
      </c>
      <c r="S6" s="5">
        <v>22</v>
      </c>
      <c r="T6" s="6">
        <v>5.3720930232558137</v>
      </c>
      <c r="U6" s="7">
        <v>0.63959783449342611</v>
      </c>
      <c r="V6" s="6">
        <v>258.16279069767444</v>
      </c>
      <c r="W6" s="7">
        <v>-7.5222751228657403E-3</v>
      </c>
      <c r="X6" s="7">
        <v>2.6991227636836812E-2</v>
      </c>
      <c r="Y6" s="7">
        <v>2.2766242750816401E-2</v>
      </c>
      <c r="Z6" s="7">
        <v>-3.3460182840216179E-3</v>
      </c>
      <c r="AA6" s="8">
        <v>7.4664536741214054</v>
      </c>
      <c r="AB6" s="8">
        <v>9.3640000000000008</v>
      </c>
      <c r="AC6" s="8">
        <v>8.1707818930041149</v>
      </c>
      <c r="AD6" s="8">
        <v>8.132940470728748</v>
      </c>
      <c r="AE6" s="6">
        <v>3.5907534246575343</v>
      </c>
      <c r="AF6" s="6">
        <v>3.801025917926566</v>
      </c>
      <c r="AG6" s="6">
        <v>3.7497337593184241</v>
      </c>
      <c r="AH6" s="6">
        <v>3.6896858000121635</v>
      </c>
      <c r="AI6" s="6">
        <v>-0.19449194429960537</v>
      </c>
      <c r="AJ6" s="6">
        <v>1.5780548969426267E-2</v>
      </c>
      <c r="AK6" s="6">
        <v>-3.551160963871558E-2</v>
      </c>
      <c r="AL6" s="6">
        <v>-9.5559568944976303E-2</v>
      </c>
      <c r="AM6" s="7">
        <v>0.64308377605161793</v>
      </c>
      <c r="AN6" s="7">
        <v>0.66822429906542058</v>
      </c>
      <c r="AO6" s="8">
        <v>2635.25</v>
      </c>
      <c r="AP6" s="8">
        <v>3471</v>
      </c>
      <c r="AQ6" s="8">
        <v>3471</v>
      </c>
      <c r="AR6" s="8">
        <v>5.75</v>
      </c>
      <c r="AS6" s="8">
        <v>6</v>
      </c>
      <c r="AT6" s="8">
        <v>8</v>
      </c>
      <c r="AU6" s="9">
        <v>1.8444697739200738E-2</v>
      </c>
      <c r="AV6" s="9">
        <v>1.4018691588785047E-2</v>
      </c>
      <c r="AW6" s="9">
        <v>2.4271844660194174E-2</v>
      </c>
      <c r="AX6" s="10">
        <v>32</v>
      </c>
      <c r="AY6" s="10">
        <v>32</v>
      </c>
      <c r="AZ6" s="11">
        <v>8.2819221223963257</v>
      </c>
      <c r="BA6" s="11">
        <v>8.1098130841121492</v>
      </c>
      <c r="BB6" s="11">
        <v>9.6262135922330092</v>
      </c>
      <c r="BC6" s="11">
        <v>8.9212800804330925</v>
      </c>
      <c r="BD6" s="11">
        <v>8.9742990654205599</v>
      </c>
      <c r="BE6" s="11">
        <v>9.9902912621359228</v>
      </c>
      <c r="BF6" s="11">
        <v>105.43224299065422</v>
      </c>
      <c r="BG6" s="11">
        <v>122.4413430420712</v>
      </c>
      <c r="BH6" s="12">
        <v>98.538388985370247</v>
      </c>
      <c r="BI6" s="3">
        <v>71</v>
      </c>
      <c r="BJ6" s="3">
        <v>2.4242424242424243</v>
      </c>
      <c r="BK6" s="3">
        <v>183</v>
      </c>
      <c r="BL6" s="3">
        <v>5</v>
      </c>
      <c r="BM6" s="10">
        <v>3.25</v>
      </c>
      <c r="BN6" s="13">
        <v>0.11293599674292273</v>
      </c>
      <c r="BO6" s="13">
        <v>0.11717171717171718</v>
      </c>
      <c r="BP6" s="13">
        <v>0.14143426294820718</v>
      </c>
      <c r="BQ6" s="13">
        <v>5.2069197785501009E-2</v>
      </c>
      <c r="BR6" s="13">
        <v>1.9500780031201249E-2</v>
      </c>
      <c r="BS6" s="13">
        <v>7.0458404074702885E-2</v>
      </c>
      <c r="BT6" s="13">
        <v>0.11076244158140711</v>
      </c>
      <c r="BU6" s="13">
        <v>0.15384615384615385</v>
      </c>
      <c r="BV6" s="13">
        <v>0.15384615384615385</v>
      </c>
      <c r="BW6" s="11">
        <v>-9.7264032795505717E-3</v>
      </c>
      <c r="BX6" s="11">
        <v>1.6421024892332881E-2</v>
      </c>
      <c r="BY6" s="11">
        <v>1.6421024892332881E-2</v>
      </c>
      <c r="BZ6" s="8">
        <v>27.272290946875948</v>
      </c>
      <c r="CA6" s="8">
        <v>236</v>
      </c>
      <c r="CB6" s="8">
        <v>78</v>
      </c>
      <c r="CC6" s="8" t="s">
        <v>94</v>
      </c>
      <c r="CD6" s="8">
        <v>4.68</v>
      </c>
      <c r="CE6" s="8">
        <v>7.06</v>
      </c>
      <c r="CF6" s="8">
        <v>4.46</v>
      </c>
      <c r="CG6" s="8">
        <v>35.5</v>
      </c>
      <c r="CH6" s="8">
        <v>123</v>
      </c>
      <c r="CI6" s="8">
        <v>121.85</v>
      </c>
      <c r="CJ6" s="8">
        <v>110.6459130996968</v>
      </c>
      <c r="CK6" s="8">
        <v>98.391727642988741</v>
      </c>
    </row>
    <row r="7" spans="1:89" x14ac:dyDescent="0.2">
      <c r="A7" s="3" t="s">
        <v>110</v>
      </c>
      <c r="B7" s="4">
        <v>4.75</v>
      </c>
      <c r="C7" t="s">
        <v>110</v>
      </c>
      <c r="D7" s="3" t="s">
        <v>111</v>
      </c>
      <c r="E7" s="3" t="s">
        <v>112</v>
      </c>
      <c r="F7" s="3" t="s">
        <v>92</v>
      </c>
      <c r="G7" s="3">
        <v>2018</v>
      </c>
      <c r="H7" s="3">
        <v>12</v>
      </c>
      <c r="I7" s="3">
        <v>208.06</v>
      </c>
      <c r="J7" s="3">
        <v>16</v>
      </c>
      <c r="K7" s="3">
        <v>288.56</v>
      </c>
      <c r="L7" s="3">
        <v>16</v>
      </c>
      <c r="M7" s="3">
        <v>396.06</v>
      </c>
      <c r="N7" s="3">
        <f t="shared" si="0"/>
        <v>20.288181818181819</v>
      </c>
      <c r="O7" s="3">
        <f t="shared" si="1"/>
        <v>892.68000000000006</v>
      </c>
      <c r="P7" s="3" t="s">
        <v>113</v>
      </c>
      <c r="Q7" s="3">
        <v>1</v>
      </c>
      <c r="R7" s="3">
        <v>7</v>
      </c>
      <c r="S7" s="5">
        <v>22</v>
      </c>
      <c r="T7" s="6">
        <v>8.7777777777777786</v>
      </c>
      <c r="U7" s="7">
        <v>0.56240369799691836</v>
      </c>
      <c r="V7" s="6">
        <v>216.03703703703704</v>
      </c>
      <c r="W7" s="7">
        <v>-7.6472406818653416E-2</v>
      </c>
      <c r="X7" s="7">
        <v>-5.2285362435971483E-2</v>
      </c>
      <c r="Y7" s="7">
        <v>-5.2285362435971483E-2</v>
      </c>
      <c r="Z7" s="7">
        <v>-6.4378884627312449E-2</v>
      </c>
      <c r="AA7" s="8">
        <v>7.2834951456310675</v>
      </c>
      <c r="AB7" s="8">
        <v>7.2834951456310675</v>
      </c>
      <c r="AC7" s="8">
        <v>5.9834254143646417</v>
      </c>
      <c r="AD7" s="8">
        <v>6.6334602799978546</v>
      </c>
      <c r="AE7" s="6">
        <v>0.70179948586118257</v>
      </c>
      <c r="AF7" s="6">
        <v>3.7712550607287456</v>
      </c>
      <c r="AG7" s="6">
        <v>3.0584665655268997</v>
      </c>
      <c r="AH7" s="6">
        <v>2.510507037372276</v>
      </c>
      <c r="AI7" s="6">
        <v>-1.8577711326593418</v>
      </c>
      <c r="AJ7" s="6">
        <v>1.2116844422082211</v>
      </c>
      <c r="AK7" s="6">
        <v>0.49889594700637518</v>
      </c>
      <c r="AL7" s="6">
        <v>-4.9063581148248492E-2</v>
      </c>
      <c r="AM7" s="7">
        <v>0.5616423393903287</v>
      </c>
      <c r="AN7" s="7">
        <v>0.562962962962963</v>
      </c>
      <c r="AO7" s="8">
        <v>1688.6666666666667</v>
      </c>
      <c r="AP7" s="8">
        <v>1812</v>
      </c>
      <c r="AQ7" s="8">
        <v>3203</v>
      </c>
      <c r="AR7" s="8">
        <v>7</v>
      </c>
      <c r="AS7" s="8">
        <v>6</v>
      </c>
      <c r="AT7" s="8">
        <v>15</v>
      </c>
      <c r="AU7" s="9">
        <v>2.0812233144672825E-2</v>
      </c>
      <c r="AV7" s="9">
        <v>2.2222222222222223E-2</v>
      </c>
      <c r="AW7" s="9">
        <v>4.0214477211796246E-2</v>
      </c>
      <c r="AX7" s="10">
        <v>16</v>
      </c>
      <c r="AY7" s="10">
        <v>28</v>
      </c>
      <c r="AZ7" s="11">
        <v>7.6491212392016674</v>
      </c>
      <c r="BA7" s="11">
        <v>6.7111111111111112</v>
      </c>
      <c r="BB7" s="11">
        <v>8.5871313672922245</v>
      </c>
      <c r="BC7" s="11">
        <v>7.8917055572104724</v>
      </c>
      <c r="BD7" s="11">
        <v>6.8962962962962964</v>
      </c>
      <c r="BE7" s="11">
        <v>8.5</v>
      </c>
      <c r="BF7" s="11">
        <v>98.950617283950621</v>
      </c>
      <c r="BG7" s="11">
        <v>98.950617283950621</v>
      </c>
      <c r="BH7" s="12">
        <v>91.753570482904706</v>
      </c>
      <c r="BI7" s="3">
        <v>142</v>
      </c>
      <c r="BJ7" s="3">
        <v>3.2362869198312234</v>
      </c>
      <c r="BK7" s="3">
        <v>523</v>
      </c>
      <c r="BL7" s="3">
        <v>7</v>
      </c>
      <c r="BM7" s="10">
        <v>4</v>
      </c>
      <c r="BN7" s="13">
        <v>0.15003697223250137</v>
      </c>
      <c r="BO7" s="13">
        <v>0.21247113163972287</v>
      </c>
      <c r="BP7" s="13">
        <v>0.23127035830618892</v>
      </c>
      <c r="BQ7" s="13">
        <v>0.11377981052197217</v>
      </c>
      <c r="BR7" s="13">
        <v>0.14255765199161424</v>
      </c>
      <c r="BS7" s="13">
        <v>0.17972508591065292</v>
      </c>
      <c r="BT7" s="13">
        <v>0.20347394540942929</v>
      </c>
      <c r="BU7" s="13">
        <v>0.38461538461538464</v>
      </c>
      <c r="BV7" s="13">
        <v>0.38461538461538464</v>
      </c>
      <c r="BW7" s="11">
        <v>-4.6203363402996467E-2</v>
      </c>
      <c r="BX7" s="11">
        <v>-4.114062621914838E-2</v>
      </c>
      <c r="BY7" s="11">
        <v>-4.114062621914838E-2</v>
      </c>
      <c r="BZ7" s="8">
        <v>28.103843571691574</v>
      </c>
      <c r="CA7" s="8">
        <v>237</v>
      </c>
      <c r="CB7" s="8">
        <v>77</v>
      </c>
      <c r="CC7" s="8" t="s">
        <v>94</v>
      </c>
      <c r="CD7" s="8">
        <v>4.75</v>
      </c>
      <c r="CE7" s="8">
        <v>6.9</v>
      </c>
      <c r="CF7" s="8">
        <v>4.4000000000000004</v>
      </c>
      <c r="CG7" s="8">
        <v>33.5</v>
      </c>
      <c r="CH7" s="8">
        <v>119</v>
      </c>
      <c r="CI7" s="8">
        <v>116.44999999999999</v>
      </c>
      <c r="CJ7" s="8">
        <v>102.03927831366892</v>
      </c>
      <c r="CK7" s="8">
        <v>93.111624373661954</v>
      </c>
    </row>
    <row r="8" spans="1:89" x14ac:dyDescent="0.2">
      <c r="A8" s="3" t="s">
        <v>114</v>
      </c>
      <c r="B8" s="4">
        <v>4.8199999999999994</v>
      </c>
      <c r="C8" t="s">
        <v>114</v>
      </c>
      <c r="D8" s="3" t="s">
        <v>115</v>
      </c>
      <c r="E8" s="3" t="s">
        <v>104</v>
      </c>
      <c r="F8" s="3" t="s">
        <v>92</v>
      </c>
      <c r="G8" s="3">
        <v>2020</v>
      </c>
      <c r="H8" s="3">
        <v>10</v>
      </c>
      <c r="I8" s="3">
        <v>173.72</v>
      </c>
      <c r="J8" s="3">
        <v>16</v>
      </c>
      <c r="K8" s="3">
        <v>314.24</v>
      </c>
      <c r="L8" s="3">
        <v>16</v>
      </c>
      <c r="M8" s="3">
        <v>350.7</v>
      </c>
      <c r="N8" s="3">
        <f t="shared" si="0"/>
        <v>19.968095238095241</v>
      </c>
      <c r="O8" s="3">
        <f t="shared" si="1"/>
        <v>838.66000000000008</v>
      </c>
      <c r="P8" s="3" t="s">
        <v>116</v>
      </c>
      <c r="Q8" s="3">
        <v>1</v>
      </c>
      <c r="R8" s="3">
        <v>1</v>
      </c>
      <c r="S8" s="5">
        <v>23</v>
      </c>
      <c r="T8" s="6">
        <v>6.7894736842105265</v>
      </c>
      <c r="U8" s="7">
        <v>0.68783068783068779</v>
      </c>
      <c r="V8" s="6">
        <v>254.52631578947367</v>
      </c>
      <c r="W8" s="7">
        <v>-6.2200248176671802E-2</v>
      </c>
      <c r="X8" s="7">
        <v>4.3775750688352599E-2</v>
      </c>
      <c r="Y8" s="7">
        <v>4.3775750688352599E-2</v>
      </c>
      <c r="Z8" s="7">
        <v>-9.2122487441596013E-3</v>
      </c>
      <c r="AA8" s="8">
        <v>6.9585798816568056</v>
      </c>
      <c r="AB8" s="8">
        <v>11.010903426791277</v>
      </c>
      <c r="AC8" s="8">
        <v>11.010903426791277</v>
      </c>
      <c r="AD8" s="8">
        <v>8.9847416542240417</v>
      </c>
      <c r="AE8" s="6">
        <v>0.75889003083247686</v>
      </c>
      <c r="AF8" s="6">
        <v>5.6918001885014142</v>
      </c>
      <c r="AG8" s="6">
        <v>5.6918001885014142</v>
      </c>
      <c r="AH8" s="6">
        <v>2.5434899377635318</v>
      </c>
      <c r="AI8" s="6">
        <v>-1.6321505337435112</v>
      </c>
      <c r="AJ8" s="6">
        <v>2.1360661645568562</v>
      </c>
      <c r="AK8" s="6">
        <v>2.1360661645568562</v>
      </c>
      <c r="AL8" s="6">
        <v>-0.42989735649674132</v>
      </c>
      <c r="AM8" s="7">
        <v>0.67032238037780445</v>
      </c>
      <c r="AN8" s="7">
        <v>0.76280834914611007</v>
      </c>
      <c r="AO8" s="8">
        <v>2213</v>
      </c>
      <c r="AP8" s="8">
        <v>5671</v>
      </c>
      <c r="AQ8" s="8">
        <v>5671</v>
      </c>
      <c r="AR8" s="8">
        <v>2.75</v>
      </c>
      <c r="AS8" s="8">
        <v>6</v>
      </c>
      <c r="AT8" s="8">
        <v>6</v>
      </c>
      <c r="AU8" s="9">
        <v>6.1444528445474709E-3</v>
      </c>
      <c r="AV8" s="9">
        <v>1.1385199240986717E-2</v>
      </c>
      <c r="AW8" s="9">
        <v>1.3192612137203167E-2</v>
      </c>
      <c r="AX8" s="10">
        <v>60</v>
      </c>
      <c r="AY8" s="10">
        <v>60</v>
      </c>
      <c r="AZ8" s="11">
        <v>9.1983973604762355</v>
      </c>
      <c r="BA8" s="11">
        <v>10.76091081593928</v>
      </c>
      <c r="BB8" s="11">
        <v>10.76091081593928</v>
      </c>
      <c r="BC8" s="11">
        <v>8.8644036948417053</v>
      </c>
      <c r="BD8" s="11">
        <v>12.52561669829222</v>
      </c>
      <c r="BE8" s="11">
        <v>12.52561669829222</v>
      </c>
      <c r="BF8" s="11">
        <v>121.7544275774826</v>
      </c>
      <c r="BG8" s="11">
        <v>121.7544275774826</v>
      </c>
      <c r="BH8" s="12">
        <v>88.639416954968212</v>
      </c>
      <c r="BI8" s="3">
        <v>128</v>
      </c>
      <c r="BJ8" s="3">
        <v>3.1782945736434107</v>
      </c>
      <c r="BK8" s="3">
        <v>399</v>
      </c>
      <c r="BL8" s="3">
        <v>7</v>
      </c>
      <c r="BM8" s="10">
        <v>3.25</v>
      </c>
      <c r="BN8" s="13">
        <v>0.12440715243046505</v>
      </c>
      <c r="BO8" s="13">
        <v>0.23279352226720648</v>
      </c>
      <c r="BP8" s="13">
        <v>0.23836126629422719</v>
      </c>
      <c r="BQ8" s="13">
        <v>8.4655179433694383E-2</v>
      </c>
      <c r="BR8" s="13">
        <v>0.14511041009463724</v>
      </c>
      <c r="BS8" s="13">
        <v>0.1767050487156776</v>
      </c>
      <c r="BT8" s="13">
        <v>0.10698308516196448</v>
      </c>
      <c r="BU8" s="13">
        <v>0.15625</v>
      </c>
      <c r="BV8" s="13">
        <v>0.2413793103448276</v>
      </c>
      <c r="BW8" s="11">
        <v>-1.2154867607671427E-2</v>
      </c>
      <c r="BX8" s="11">
        <v>2.7591661821543378E-2</v>
      </c>
      <c r="BY8" s="11">
        <v>2.7591661821543378E-2</v>
      </c>
      <c r="BZ8" s="8">
        <v>27.622855446098161</v>
      </c>
      <c r="CA8" s="8">
        <v>221</v>
      </c>
      <c r="CB8" s="8">
        <v>75</v>
      </c>
      <c r="CC8" s="8" t="s">
        <v>94</v>
      </c>
      <c r="CD8" s="8" t="s">
        <v>94</v>
      </c>
      <c r="CE8" s="8" t="s">
        <v>94</v>
      </c>
      <c r="CF8" s="8" t="s">
        <v>94</v>
      </c>
      <c r="CG8" s="8" t="s">
        <v>94</v>
      </c>
      <c r="CH8" s="8" t="s">
        <v>94</v>
      </c>
      <c r="CI8" s="8" t="s">
        <v>94</v>
      </c>
      <c r="CJ8" s="8" t="s">
        <v>94</v>
      </c>
      <c r="CK8" s="8" t="s">
        <v>94</v>
      </c>
    </row>
    <row r="9" spans="1:89" x14ac:dyDescent="0.2">
      <c r="A9" s="3" t="s">
        <v>117</v>
      </c>
      <c r="B9" s="4">
        <v>4.4399999999999995</v>
      </c>
      <c r="C9" t="s">
        <v>117</v>
      </c>
      <c r="D9" s="3" t="s">
        <v>118</v>
      </c>
      <c r="E9" s="3" t="s">
        <v>97</v>
      </c>
      <c r="F9" s="3" t="s">
        <v>92</v>
      </c>
      <c r="G9" s="3">
        <v>2018</v>
      </c>
      <c r="H9" s="3">
        <v>16</v>
      </c>
      <c r="I9" s="3">
        <v>157.54</v>
      </c>
      <c r="J9" s="3">
        <v>15</v>
      </c>
      <c r="K9" s="3">
        <v>415.68</v>
      </c>
      <c r="L9" s="3">
        <v>15</v>
      </c>
      <c r="M9" s="3">
        <v>332.78</v>
      </c>
      <c r="N9" s="3">
        <f t="shared" si="0"/>
        <v>19.695652173913043</v>
      </c>
      <c r="O9" s="3">
        <f t="shared" si="1"/>
        <v>906</v>
      </c>
      <c r="P9" s="3" t="s">
        <v>119</v>
      </c>
      <c r="Q9" s="3">
        <v>1</v>
      </c>
      <c r="R9" s="3">
        <v>32</v>
      </c>
      <c r="S9" s="5">
        <v>21</v>
      </c>
      <c r="T9" s="6">
        <v>17.236842105263158</v>
      </c>
      <c r="U9" s="7">
        <v>0.56998158379373853</v>
      </c>
      <c r="V9" s="6">
        <v>346.71052631578948</v>
      </c>
      <c r="W9" s="7">
        <v>-6.7282614428924359E-2</v>
      </c>
      <c r="X9" s="7">
        <v>-4.1353020964502774E-2</v>
      </c>
      <c r="Y9" s="7">
        <v>-4.1353020964502774E-2</v>
      </c>
      <c r="Z9" s="7">
        <v>-6.0390098530254933E-2</v>
      </c>
      <c r="AA9" s="8">
        <v>7.073170731707318</v>
      </c>
      <c r="AB9" s="8">
        <v>8.6268882175226587</v>
      </c>
      <c r="AC9" s="8">
        <v>8.6268882175226587</v>
      </c>
      <c r="AD9" s="8">
        <v>8.0878622008145769</v>
      </c>
      <c r="AE9" s="6">
        <v>3.4666666666666668</v>
      </c>
      <c r="AF9" s="6">
        <v>5.6087420042643918</v>
      </c>
      <c r="AG9" s="6">
        <v>5.6087420042643918</v>
      </c>
      <c r="AH9" s="6">
        <v>4.830927184095664</v>
      </c>
      <c r="AI9" s="6">
        <v>0.84188728303575555</v>
      </c>
      <c r="AJ9" s="6">
        <v>2.9839626206334806</v>
      </c>
      <c r="AK9" s="6">
        <v>2.9839626206334806</v>
      </c>
      <c r="AL9" s="6">
        <v>2.2061478004647523</v>
      </c>
      <c r="AM9" s="7">
        <v>0.5665345223787015</v>
      </c>
      <c r="AN9" s="7">
        <v>0.59069767441860466</v>
      </c>
      <c r="AO9" s="8">
        <v>3014.3333333333335</v>
      </c>
      <c r="AP9" s="8">
        <v>3660</v>
      </c>
      <c r="AQ9" s="8">
        <v>3660</v>
      </c>
      <c r="AR9" s="8">
        <v>9</v>
      </c>
      <c r="AS9" s="8">
        <v>10</v>
      </c>
      <c r="AT9" s="8">
        <v>10</v>
      </c>
      <c r="AU9" s="9">
        <v>2.588312263221661E-2</v>
      </c>
      <c r="AV9" s="9">
        <v>2.3255813953488372E-2</v>
      </c>
      <c r="AW9" s="9">
        <v>3.2388663967611336E-2</v>
      </c>
      <c r="AX9" s="10">
        <v>27</v>
      </c>
      <c r="AY9" s="10">
        <v>30</v>
      </c>
      <c r="AZ9" s="11">
        <v>8.2078707688563046</v>
      </c>
      <c r="BA9" s="11">
        <v>8.5116279069767433</v>
      </c>
      <c r="BB9" s="11">
        <v>8.662591687041564</v>
      </c>
      <c r="BC9" s="11">
        <v>8.2746190962576858</v>
      </c>
      <c r="BD9" s="11">
        <v>8.720930232558139</v>
      </c>
      <c r="BE9" s="11">
        <v>9.1393643031784837</v>
      </c>
      <c r="BF9" s="11">
        <v>109.78682170542635</v>
      </c>
      <c r="BG9" s="11">
        <v>109.78682170542635</v>
      </c>
      <c r="BH9" s="12">
        <v>95.913067395479644</v>
      </c>
      <c r="BI9" s="3">
        <v>260</v>
      </c>
      <c r="BJ9" s="3">
        <v>6.3083969465648853</v>
      </c>
      <c r="BK9" s="3">
        <v>1601</v>
      </c>
      <c r="BL9" s="3">
        <v>21</v>
      </c>
      <c r="BM9" s="10">
        <v>16.666666666666668</v>
      </c>
      <c r="BN9" s="13">
        <v>0.45009963432829642</v>
      </c>
      <c r="BO9" s="13">
        <v>0.48945147679324896</v>
      </c>
      <c r="BP9" s="13">
        <v>0.51181102362204722</v>
      </c>
      <c r="BQ9" s="13">
        <v>0.4842889112713058</v>
      </c>
      <c r="BR9" s="13">
        <v>0.51199232491205626</v>
      </c>
      <c r="BS9" s="13">
        <v>0.51199232491205626</v>
      </c>
      <c r="BT9" s="13">
        <v>0.53042766086244342</v>
      </c>
      <c r="BU9" s="13">
        <v>0.54545454545454541</v>
      </c>
      <c r="BV9" s="13">
        <v>0.56756756756756754</v>
      </c>
      <c r="BW9" s="11">
        <v>-7.1507090453533206E-2</v>
      </c>
      <c r="BX9" s="11">
        <v>-5.2905257453101595E-2</v>
      </c>
      <c r="BY9" s="11">
        <v>-5.2905257453101595E-2</v>
      </c>
      <c r="BZ9" s="8">
        <v>27.732507269078123</v>
      </c>
      <c r="CA9" s="8">
        <v>216</v>
      </c>
      <c r="CB9" s="8">
        <v>74</v>
      </c>
      <c r="CC9" s="8" t="s">
        <v>94</v>
      </c>
      <c r="CD9" s="8" t="s">
        <v>94</v>
      </c>
      <c r="CE9" s="8" t="s">
        <v>94</v>
      </c>
      <c r="CF9" s="8" t="s">
        <v>94</v>
      </c>
      <c r="CG9" s="8" t="s">
        <v>94</v>
      </c>
      <c r="CH9" s="8" t="s">
        <v>94</v>
      </c>
      <c r="CI9" s="8" t="s">
        <v>94</v>
      </c>
      <c r="CJ9" s="8" t="s">
        <v>94</v>
      </c>
      <c r="CK9" s="8" t="s">
        <v>94</v>
      </c>
    </row>
    <row r="10" spans="1:89" x14ac:dyDescent="0.2">
      <c r="A10" s="3" t="s">
        <v>120</v>
      </c>
      <c r="B10" s="4">
        <v>4.59</v>
      </c>
      <c r="C10" t="s">
        <v>120</v>
      </c>
      <c r="D10" s="3" t="s">
        <v>121</v>
      </c>
      <c r="E10" s="3" t="s">
        <v>108</v>
      </c>
      <c r="F10" s="3" t="s">
        <v>92</v>
      </c>
      <c r="G10" s="3">
        <v>2012</v>
      </c>
      <c r="H10" s="3">
        <v>16</v>
      </c>
      <c r="I10" s="3">
        <v>276.45999999999998</v>
      </c>
      <c r="J10" s="3">
        <v>16</v>
      </c>
      <c r="K10" s="3">
        <v>292.58</v>
      </c>
      <c r="L10" s="3">
        <v>16</v>
      </c>
      <c r="M10" s="3">
        <v>350.74</v>
      </c>
      <c r="N10" s="3">
        <f t="shared" si="0"/>
        <v>19.162083333333332</v>
      </c>
      <c r="O10" s="3">
        <f t="shared" si="1"/>
        <v>919.78</v>
      </c>
      <c r="P10" s="3" t="s">
        <v>122</v>
      </c>
      <c r="Q10" s="3">
        <v>1</v>
      </c>
      <c r="R10" s="3">
        <v>1</v>
      </c>
      <c r="S10" s="5">
        <v>22</v>
      </c>
      <c r="T10" s="6">
        <v>4.2894736842105265</v>
      </c>
      <c r="U10" s="7">
        <v>0.67011278195488722</v>
      </c>
      <c r="V10" s="6">
        <v>273.34210526315792</v>
      </c>
      <c r="W10" s="7">
        <v>-7.3834494359504177E-2</v>
      </c>
      <c r="X10" s="7">
        <v>6.8648138558507821E-2</v>
      </c>
      <c r="Y10" s="7">
        <v>6.731882969285552E-2</v>
      </c>
      <c r="Z10" s="7">
        <v>2.0710824630619722E-2</v>
      </c>
      <c r="AA10" s="8">
        <v>8.736389684813755</v>
      </c>
      <c r="AB10" s="8">
        <v>9.6744730679156934</v>
      </c>
      <c r="AC10" s="8">
        <v>8.8625277161862517</v>
      </c>
      <c r="AD10" s="8">
        <v>9.0911301563052334</v>
      </c>
      <c r="AE10" s="6">
        <v>3.7955542264752795</v>
      </c>
      <c r="AF10" s="6">
        <v>4.307954545454546</v>
      </c>
      <c r="AG10" s="6">
        <v>3.9686147186147185</v>
      </c>
      <c r="AH10" s="6">
        <v>4.0240411635148474</v>
      </c>
      <c r="AI10" s="6">
        <v>1.3977760611525496</v>
      </c>
      <c r="AJ10" s="6">
        <v>1.9101763801318161</v>
      </c>
      <c r="AK10" s="6">
        <v>0.48842093578935675</v>
      </c>
      <c r="AL10" s="6">
        <v>1.2654577923579076</v>
      </c>
      <c r="AM10" s="7">
        <v>0.66078684481351357</v>
      </c>
      <c r="AN10" s="7">
        <v>0.71287128712871284</v>
      </c>
      <c r="AO10" s="8">
        <v>3143.3333333333335</v>
      </c>
      <c r="AP10" s="8">
        <v>3517</v>
      </c>
      <c r="AQ10" s="8">
        <v>3517</v>
      </c>
      <c r="AR10" s="8">
        <v>7.333333333333333</v>
      </c>
      <c r="AS10" s="8">
        <v>10</v>
      </c>
      <c r="AT10" s="8">
        <v>10</v>
      </c>
      <c r="AU10" s="9">
        <v>2.0048913493499888E-2</v>
      </c>
      <c r="AV10" s="9">
        <v>2.4752475247524754E-2</v>
      </c>
      <c r="AW10" s="9">
        <v>2.4752475247524754E-2</v>
      </c>
      <c r="AX10" s="10">
        <v>37</v>
      </c>
      <c r="AY10" s="10">
        <v>37</v>
      </c>
      <c r="AZ10" s="11">
        <v>8.8731786821155225</v>
      </c>
      <c r="BA10" s="11">
        <v>8.7054455445544559</v>
      </c>
      <c r="BB10" s="11">
        <v>8.9731182795698921</v>
      </c>
      <c r="BC10" s="11">
        <v>9.4559412594485259</v>
      </c>
      <c r="BD10" s="11">
        <v>9.4232673267326739</v>
      </c>
      <c r="BE10" s="11">
        <v>9.7258064516129039</v>
      </c>
      <c r="BF10" s="11">
        <v>122.256600660066</v>
      </c>
      <c r="BG10" s="11">
        <v>122.256600660066</v>
      </c>
      <c r="BH10" s="12">
        <v>100.76610777677229</v>
      </c>
      <c r="BI10" s="3">
        <v>61</v>
      </c>
      <c r="BJ10" s="3">
        <v>5.8711656441717794</v>
      </c>
      <c r="BK10" s="3">
        <v>453</v>
      </c>
      <c r="BL10" s="3">
        <v>3</v>
      </c>
      <c r="BM10" s="10">
        <v>2.3333333333333335</v>
      </c>
      <c r="BN10" s="13">
        <v>0.10623744596719487</v>
      </c>
      <c r="BO10" s="13">
        <v>9.2519685039370081E-2</v>
      </c>
      <c r="BP10" s="13">
        <v>0.11641221374045801</v>
      </c>
      <c r="BQ10" s="13">
        <v>0.11684232182243159</v>
      </c>
      <c r="BR10" s="13">
        <v>5.4545454545454543E-2</v>
      </c>
      <c r="BS10" s="13">
        <v>0.1712018140589569</v>
      </c>
      <c r="BT10" s="13">
        <v>7.0635257498585166E-2</v>
      </c>
      <c r="BU10" s="13">
        <v>6.25E-2</v>
      </c>
      <c r="BV10" s="13">
        <v>9.6774193548387094E-2</v>
      </c>
      <c r="BW10" s="11">
        <v>1.1308437674503624E-2</v>
      </c>
      <c r="BX10" s="11">
        <v>6.1122853293443247E-2</v>
      </c>
      <c r="BY10" s="11">
        <v>6.1122853293443247E-2</v>
      </c>
      <c r="BZ10" s="8">
        <v>28.483115874179557</v>
      </c>
      <c r="CA10" s="8">
        <v>234</v>
      </c>
      <c r="CB10" s="8">
        <v>76</v>
      </c>
      <c r="CC10" s="8" t="s">
        <v>94</v>
      </c>
      <c r="CD10" s="8">
        <v>4.59</v>
      </c>
      <c r="CE10" s="8">
        <v>6.8</v>
      </c>
      <c r="CF10" s="8">
        <v>4.28</v>
      </c>
      <c r="CG10" s="8">
        <v>36</v>
      </c>
      <c r="CH10" s="8">
        <v>124</v>
      </c>
      <c r="CI10" s="8">
        <v>123.19999999999999</v>
      </c>
      <c r="CJ10" s="8">
        <v>112.56088192304334</v>
      </c>
      <c r="CK10" s="8">
        <v>105.43750266859534</v>
      </c>
    </row>
    <row r="11" spans="1:89" x14ac:dyDescent="0.2">
      <c r="A11" s="3" t="s">
        <v>123</v>
      </c>
      <c r="B11" s="4">
        <v>5.07</v>
      </c>
      <c r="C11" t="s">
        <v>123</v>
      </c>
      <c r="D11" s="3" t="s">
        <v>124</v>
      </c>
      <c r="E11" s="3" t="s">
        <v>125</v>
      </c>
      <c r="F11" s="3" t="s">
        <v>92</v>
      </c>
      <c r="G11" s="3">
        <v>2022</v>
      </c>
      <c r="H11" s="3">
        <v>1</v>
      </c>
      <c r="I11" s="3">
        <v>18.260000000000002</v>
      </c>
      <c r="J11" s="3" t="s">
        <v>94</v>
      </c>
      <c r="K11" s="3" t="s">
        <v>94</v>
      </c>
      <c r="L11" s="3" t="s">
        <v>94</v>
      </c>
      <c r="M11" s="3" t="s">
        <v>94</v>
      </c>
      <c r="N11" s="3">
        <f t="shared" si="0"/>
        <v>18.260000000000002</v>
      </c>
      <c r="O11" s="3">
        <f t="shared" si="1"/>
        <v>18.260000000000002</v>
      </c>
      <c r="P11" s="3" t="s">
        <v>126</v>
      </c>
      <c r="Q11" s="3">
        <v>5</v>
      </c>
      <c r="R11" s="3">
        <v>144</v>
      </c>
      <c r="S11" s="5">
        <v>21</v>
      </c>
      <c r="T11" s="6">
        <v>9.9729729729729737</v>
      </c>
      <c r="U11" s="7">
        <v>0.63831692032229181</v>
      </c>
      <c r="V11" s="6">
        <v>305.18918918918916</v>
      </c>
      <c r="W11" s="7">
        <v>-1.0036597804214176E-2</v>
      </c>
      <c r="X11" s="7">
        <v>3.8229659679963945E-2</v>
      </c>
      <c r="Y11" s="7">
        <v>-1.5489587832549834E-2</v>
      </c>
      <c r="Z11" s="7">
        <v>4.2344913477333117E-3</v>
      </c>
      <c r="AA11" s="8">
        <v>8.025193798449612</v>
      </c>
      <c r="AB11" s="8">
        <v>9.3568181818181824</v>
      </c>
      <c r="AC11" s="8">
        <v>7.8849056603773562</v>
      </c>
      <c r="AD11" s="8">
        <v>8.4223058802150508</v>
      </c>
      <c r="AE11" s="6">
        <v>3.96976241900648</v>
      </c>
      <c r="AF11" s="6">
        <v>4.7490594431903688</v>
      </c>
      <c r="AG11" s="6">
        <v>4.7490594431903688</v>
      </c>
      <c r="AH11" s="6">
        <v>4.3858617463763574</v>
      </c>
      <c r="AI11" s="6">
        <v>-0.36291753263512438</v>
      </c>
      <c r="AJ11" s="6">
        <v>2.0302839612458654</v>
      </c>
      <c r="AK11" s="6">
        <v>2.0302839612458654</v>
      </c>
      <c r="AL11" s="6">
        <v>1.1799884928252271</v>
      </c>
      <c r="AM11" s="7">
        <v>0.64004626304518497</v>
      </c>
      <c r="AN11" s="7">
        <v>0.62536023054755041</v>
      </c>
      <c r="AO11" s="8">
        <v>3427.6666666666665</v>
      </c>
      <c r="AP11" s="8">
        <v>3056</v>
      </c>
      <c r="AQ11" s="8">
        <v>3641</v>
      </c>
      <c r="AR11" s="8">
        <v>7.666666666666667</v>
      </c>
      <c r="AS11" s="8">
        <v>9</v>
      </c>
      <c r="AT11" s="8">
        <v>9</v>
      </c>
      <c r="AU11" s="9">
        <v>2.0879739892495083E-2</v>
      </c>
      <c r="AV11" s="9">
        <v>2.5936599423631124E-2</v>
      </c>
      <c r="AW11" s="9">
        <v>2.5936599423631124E-2</v>
      </c>
      <c r="AX11" s="10">
        <v>24</v>
      </c>
      <c r="AY11" s="10">
        <v>38</v>
      </c>
      <c r="AZ11" s="11">
        <v>9.2464920709901506</v>
      </c>
      <c r="BA11" s="11">
        <v>8.8069164265129682</v>
      </c>
      <c r="BB11" s="11">
        <v>10.304597701149426</v>
      </c>
      <c r="BC11" s="11">
        <v>9.9430274761367787</v>
      </c>
      <c r="BD11" s="11">
        <v>9.0230547550432281</v>
      </c>
      <c r="BE11" s="11">
        <v>11.123563218390805</v>
      </c>
      <c r="BF11" s="11">
        <v>116.55859750240154</v>
      </c>
      <c r="BG11" s="11">
        <v>121.67744252873563</v>
      </c>
      <c r="BH11" s="12">
        <v>101.41537037372818</v>
      </c>
      <c r="BI11" s="3">
        <v>183</v>
      </c>
      <c r="BJ11" s="3">
        <v>2.7344173441734418</v>
      </c>
      <c r="BK11" s="3">
        <v>828</v>
      </c>
      <c r="BL11" s="3">
        <v>11</v>
      </c>
      <c r="BM11" s="10">
        <v>5.666666666666667</v>
      </c>
      <c r="BN11" s="13">
        <v>0.24661166471093274</v>
      </c>
      <c r="BO11" s="13">
        <v>0.36023622047244097</v>
      </c>
      <c r="BP11" s="13">
        <v>0.36023622047244097</v>
      </c>
      <c r="BQ11" s="13">
        <v>0.12155151743209269</v>
      </c>
      <c r="BR11" s="13">
        <v>0.29848594087959623</v>
      </c>
      <c r="BS11" s="13">
        <v>0.29848594087959623</v>
      </c>
      <c r="BT11" s="13">
        <v>0.19761904761904758</v>
      </c>
      <c r="BU11" s="13">
        <v>0.36666666666666664</v>
      </c>
      <c r="BV11" s="13">
        <v>0.36666666666666664</v>
      </c>
      <c r="BW11" s="11">
        <v>1.3641650491221791E-3</v>
      </c>
      <c r="BX11" s="11">
        <v>-1.1262835731661758E-2</v>
      </c>
      <c r="BY11" s="11">
        <v>3.4275834714987297E-2</v>
      </c>
      <c r="BZ11" s="8">
        <v>29.055157173294866</v>
      </c>
      <c r="CA11" s="8">
        <v>218</v>
      </c>
      <c r="CB11" s="8">
        <v>72.63</v>
      </c>
      <c r="CC11" s="8" t="s">
        <v>94</v>
      </c>
      <c r="CD11" s="8" t="s">
        <v>94</v>
      </c>
      <c r="CE11" s="8" t="s">
        <v>94</v>
      </c>
      <c r="CF11" s="8" t="s">
        <v>94</v>
      </c>
      <c r="CG11" s="8" t="s">
        <v>94</v>
      </c>
      <c r="CH11" s="8" t="s">
        <v>94</v>
      </c>
      <c r="CI11" s="8" t="s">
        <v>94</v>
      </c>
      <c r="CJ11" s="8" t="s">
        <v>94</v>
      </c>
      <c r="CK11" s="8" t="s">
        <v>94</v>
      </c>
    </row>
    <row r="12" spans="1:89" x14ac:dyDescent="0.2">
      <c r="A12" s="3" t="s">
        <v>127</v>
      </c>
      <c r="B12" s="4">
        <v>4.53</v>
      </c>
      <c r="C12" t="s">
        <v>127</v>
      </c>
      <c r="D12" s="3" t="s">
        <v>128</v>
      </c>
      <c r="E12" s="3" t="s">
        <v>129</v>
      </c>
      <c r="F12" s="3" t="s">
        <v>92</v>
      </c>
      <c r="G12" s="3">
        <v>2012</v>
      </c>
      <c r="H12" s="3">
        <v>16</v>
      </c>
      <c r="I12" s="3">
        <v>275.62</v>
      </c>
      <c r="J12" s="3">
        <v>16</v>
      </c>
      <c r="K12" s="3">
        <v>270.18</v>
      </c>
      <c r="L12" s="3">
        <v>16</v>
      </c>
      <c r="M12" s="3">
        <v>328.6</v>
      </c>
      <c r="N12" s="3">
        <f t="shared" si="0"/>
        <v>18.216666666666665</v>
      </c>
      <c r="O12" s="3">
        <f t="shared" si="1"/>
        <v>874.4</v>
      </c>
      <c r="P12" s="3" t="s">
        <v>130</v>
      </c>
      <c r="Q12" s="3">
        <v>3</v>
      </c>
      <c r="R12" s="3">
        <v>75</v>
      </c>
      <c r="S12" s="5">
        <v>23</v>
      </c>
      <c r="T12" s="6">
        <v>8.82</v>
      </c>
      <c r="U12" s="7">
        <v>0.60913364674278037</v>
      </c>
      <c r="V12" s="6">
        <v>262.82</v>
      </c>
      <c r="W12" s="7">
        <v>-5.591686266829754E-2</v>
      </c>
      <c r="X12" s="7">
        <v>0</v>
      </c>
      <c r="Y12" s="7">
        <v>0</v>
      </c>
      <c r="Z12" s="7">
        <v>-2.5768126469786351E-2</v>
      </c>
      <c r="AA12" s="8">
        <v>6.9514066496163682</v>
      </c>
      <c r="AB12" s="8">
        <v>10.600515463917525</v>
      </c>
      <c r="AC12" s="8">
        <v>10.600515463917525</v>
      </c>
      <c r="AD12" s="8">
        <v>7.7357851642478108</v>
      </c>
      <c r="AE12" s="6">
        <v>3.3727161997563946</v>
      </c>
      <c r="AF12" s="6">
        <v>4.0343087790111003</v>
      </c>
      <c r="AG12" s="6">
        <v>3.890365448504983</v>
      </c>
      <c r="AH12" s="6">
        <v>3.8144078477819749</v>
      </c>
      <c r="AI12" s="6">
        <v>3.8653724795852717E-2</v>
      </c>
      <c r="AJ12" s="6">
        <v>1.2488514873552168</v>
      </c>
      <c r="AK12" s="6">
        <v>1.2488514873552168</v>
      </c>
      <c r="AL12" s="6">
        <v>0.65348250127412699</v>
      </c>
      <c r="AM12" s="7">
        <v>0.61266067638923705</v>
      </c>
      <c r="AN12" s="7">
        <v>0.72815533980582525</v>
      </c>
      <c r="AO12" s="8">
        <v>2930</v>
      </c>
      <c r="AP12" s="8">
        <v>3175</v>
      </c>
      <c r="AQ12" s="8">
        <v>3563</v>
      </c>
      <c r="AR12" s="8">
        <v>7.5</v>
      </c>
      <c r="AS12" s="8">
        <v>4</v>
      </c>
      <c r="AT12" s="8">
        <v>14</v>
      </c>
      <c r="AU12" s="9">
        <v>1.8061835362824661E-2</v>
      </c>
      <c r="AV12" s="9">
        <v>1.2944983818770227E-2</v>
      </c>
      <c r="AW12" s="9">
        <v>2.9100529100529099E-2</v>
      </c>
      <c r="AX12" s="10">
        <v>33</v>
      </c>
      <c r="AY12" s="10">
        <v>33</v>
      </c>
      <c r="AZ12" s="11">
        <v>8.038254784778891</v>
      </c>
      <c r="BA12" s="11">
        <v>10.275080906148867</v>
      </c>
      <c r="BB12" s="11">
        <v>10.275080906148867</v>
      </c>
      <c r="BC12" s="11">
        <v>8.7442512440762297</v>
      </c>
      <c r="BD12" s="11">
        <v>11.828478964401295</v>
      </c>
      <c r="BE12" s="11">
        <v>11.828478964401295</v>
      </c>
      <c r="BF12" s="11">
        <v>118.38592233009709</v>
      </c>
      <c r="BG12" s="11">
        <v>118.38592233009709</v>
      </c>
      <c r="BH12" s="12">
        <v>94.608975880143703</v>
      </c>
      <c r="BI12" s="3">
        <v>143</v>
      </c>
      <c r="BJ12" s="3">
        <v>3.2222222222222223</v>
      </c>
      <c r="BK12" s="3">
        <v>435</v>
      </c>
      <c r="BL12" s="3">
        <v>9</v>
      </c>
      <c r="BM12" s="10">
        <v>5.75</v>
      </c>
      <c r="BN12" s="13">
        <v>0.24379201080884183</v>
      </c>
      <c r="BO12" s="13">
        <v>0.1369150779896014</v>
      </c>
      <c r="BP12" s="13">
        <v>0.31848552338530067</v>
      </c>
      <c r="BQ12" s="13">
        <v>0.19391328061671037</v>
      </c>
      <c r="BR12" s="13">
        <v>0.10457920792079207</v>
      </c>
      <c r="BS12" s="13">
        <v>0.26654411764705882</v>
      </c>
      <c r="BT12" s="13">
        <v>0.30236307288872999</v>
      </c>
      <c r="BU12" s="13">
        <v>0.1276595744680851</v>
      </c>
      <c r="BV12" s="13">
        <v>0.52941176470588236</v>
      </c>
      <c r="BW12" s="11">
        <v>-3.5557036291704758E-2</v>
      </c>
      <c r="BX12" s="11">
        <v>0</v>
      </c>
      <c r="BY12" s="11">
        <v>0</v>
      </c>
      <c r="BZ12" s="8">
        <v>28.451966835207092</v>
      </c>
      <c r="CA12" s="8">
        <v>204</v>
      </c>
      <c r="CB12" s="8">
        <v>71</v>
      </c>
      <c r="CC12" s="8" t="s">
        <v>94</v>
      </c>
      <c r="CD12" s="8">
        <v>4.53</v>
      </c>
      <c r="CE12" s="8">
        <v>6.97</v>
      </c>
      <c r="CF12" s="8">
        <v>4.09</v>
      </c>
      <c r="CG12" s="8">
        <v>34</v>
      </c>
      <c r="CH12" s="8">
        <v>118</v>
      </c>
      <c r="CI12" s="8">
        <v>116.8</v>
      </c>
      <c r="CJ12" s="8">
        <v>90.239919917508175</v>
      </c>
      <c r="CK12" s="8">
        <v>96.887411910395201</v>
      </c>
    </row>
    <row r="13" spans="1:89" x14ac:dyDescent="0.2">
      <c r="A13" s="3" t="s">
        <v>131</v>
      </c>
      <c r="B13" s="4">
        <v>4.59</v>
      </c>
      <c r="C13" t="s">
        <v>131</v>
      </c>
      <c r="D13" s="3" t="s">
        <v>100</v>
      </c>
      <c r="E13" s="3" t="s">
        <v>91</v>
      </c>
      <c r="F13" s="3" t="s">
        <v>92</v>
      </c>
      <c r="G13" s="3">
        <v>2020</v>
      </c>
      <c r="H13" s="3">
        <v>15</v>
      </c>
      <c r="I13" s="3">
        <v>109.44</v>
      </c>
      <c r="J13" s="3">
        <v>15</v>
      </c>
      <c r="K13" s="3">
        <v>312.16000000000003</v>
      </c>
      <c r="L13" s="3">
        <v>15</v>
      </c>
      <c r="M13" s="3">
        <v>378.04</v>
      </c>
      <c r="N13" s="3">
        <f t="shared" si="0"/>
        <v>17.769777777777779</v>
      </c>
      <c r="O13" s="3">
        <f t="shared" si="1"/>
        <v>799.6400000000001</v>
      </c>
      <c r="P13" s="3" t="s">
        <v>132</v>
      </c>
      <c r="Q13" s="3">
        <v>2</v>
      </c>
      <c r="R13" s="3">
        <v>53</v>
      </c>
      <c r="S13" s="5">
        <v>21</v>
      </c>
      <c r="T13" s="6">
        <v>10.317073170731707</v>
      </c>
      <c r="U13" s="7">
        <v>0.6646616541353384</v>
      </c>
      <c r="V13" s="6">
        <v>219.92682926829269</v>
      </c>
      <c r="W13" s="7">
        <v>2.0343305056422678E-2</v>
      </c>
      <c r="X13" s="7">
        <v>2.0343305056422678E-2</v>
      </c>
      <c r="Y13" s="7">
        <v>2.0343305056422678E-2</v>
      </c>
      <c r="Z13" s="7">
        <v>2.0343305056422678E-2</v>
      </c>
      <c r="AA13" s="8">
        <v>8.2909535452322736</v>
      </c>
      <c r="AB13" s="8">
        <v>10.172774869109947</v>
      </c>
      <c r="AC13" s="8">
        <v>10.172774869109947</v>
      </c>
      <c r="AD13" s="8">
        <v>9.2318642071711103</v>
      </c>
      <c r="AE13" s="6">
        <v>3.3287981859410434</v>
      </c>
      <c r="AF13" s="6">
        <v>5.6644664466446644</v>
      </c>
      <c r="AG13" s="6">
        <v>5.6644664466446644</v>
      </c>
      <c r="AH13" s="6">
        <v>3.3869639312327369</v>
      </c>
      <c r="AI13" s="6">
        <v>-0.22693583800351469</v>
      </c>
      <c r="AJ13" s="6">
        <v>3.6123703117235668</v>
      </c>
      <c r="AK13" s="6">
        <v>3.6123703117235668</v>
      </c>
      <c r="AL13" s="6">
        <v>0.33244253696266562</v>
      </c>
      <c r="AM13" s="7">
        <v>0.65049019607843128</v>
      </c>
      <c r="AN13" s="7">
        <v>0.69705882352941173</v>
      </c>
      <c r="AO13" s="8">
        <v>2232.3333333333335</v>
      </c>
      <c r="AP13" s="8">
        <v>3851</v>
      </c>
      <c r="AQ13" s="8">
        <v>3851</v>
      </c>
      <c r="AR13" s="8">
        <v>3.6666666666666665</v>
      </c>
      <c r="AS13" s="8">
        <v>8</v>
      </c>
      <c r="AT13" s="8">
        <v>8</v>
      </c>
      <c r="AU13" s="9">
        <v>1.8674136321195144E-2</v>
      </c>
      <c r="AV13" s="9">
        <v>2.3529411764705882E-2</v>
      </c>
      <c r="AW13" s="9">
        <v>2.8571428571428571E-2</v>
      </c>
      <c r="AX13" s="10">
        <v>32</v>
      </c>
      <c r="AY13" s="10">
        <v>32</v>
      </c>
      <c r="AZ13" s="11">
        <v>9.7436274509803908</v>
      </c>
      <c r="BA13" s="11">
        <v>11.326470588235294</v>
      </c>
      <c r="BB13" s="11">
        <v>11.326470588235294</v>
      </c>
      <c r="BC13" s="11">
        <v>11.132072829131653</v>
      </c>
      <c r="BD13" s="11">
        <v>12.15</v>
      </c>
      <c r="BE13" s="11">
        <v>12.15</v>
      </c>
      <c r="BF13" s="11">
        <v>91.066176470588232</v>
      </c>
      <c r="BG13" s="11">
        <v>91.066176470588232</v>
      </c>
      <c r="BH13" s="12">
        <v>70.888480392156865</v>
      </c>
      <c r="BI13" s="3">
        <v>233</v>
      </c>
      <c r="BJ13" s="3">
        <v>5.4846335697399526</v>
      </c>
      <c r="BK13" s="3">
        <v>1298</v>
      </c>
      <c r="BL13" s="3">
        <v>20</v>
      </c>
      <c r="BM13" s="10">
        <v>10</v>
      </c>
      <c r="BN13" s="13">
        <v>0.2649959492303538</v>
      </c>
      <c r="BO13" s="13">
        <v>0.44045368620037806</v>
      </c>
      <c r="BP13" s="13">
        <v>0.44045368620037806</v>
      </c>
      <c r="BQ13" s="13">
        <v>0.23921053236488557</v>
      </c>
      <c r="BR13" s="13">
        <v>0.39285714285714285</v>
      </c>
      <c r="BS13" s="13">
        <v>0.39285714285714285</v>
      </c>
      <c r="BT13" s="13">
        <v>0.282493637332347</v>
      </c>
      <c r="BU13" s="13">
        <v>0.54054054054054057</v>
      </c>
      <c r="BV13" s="13">
        <v>0.54054054054054057</v>
      </c>
      <c r="BW13" s="11">
        <v>2.6656936069531123E-2</v>
      </c>
      <c r="BX13" s="11">
        <v>2.6656936069531123E-2</v>
      </c>
      <c r="BY13" s="11">
        <v>2.6656936069531123E-2</v>
      </c>
      <c r="BZ13" s="8">
        <v>29.289103452818214</v>
      </c>
      <c r="CA13" s="8">
        <v>222</v>
      </c>
      <c r="CB13" s="8">
        <v>73</v>
      </c>
      <c r="CC13" s="8" t="s">
        <v>94</v>
      </c>
      <c r="CD13" s="8">
        <v>4.59</v>
      </c>
      <c r="CE13" s="8" t="s">
        <v>94</v>
      </c>
      <c r="CF13" s="8" t="s">
        <v>94</v>
      </c>
      <c r="CG13" s="8">
        <v>35</v>
      </c>
      <c r="CH13" s="8">
        <v>125</v>
      </c>
      <c r="CI13" s="8">
        <v>122</v>
      </c>
      <c r="CJ13" s="8">
        <v>98.509657359244358</v>
      </c>
      <c r="CK13" s="8">
        <v>100.03045124969302</v>
      </c>
    </row>
    <row r="14" spans="1:89" x14ac:dyDescent="0.2">
      <c r="A14" s="3" t="s">
        <v>133</v>
      </c>
      <c r="B14" s="4">
        <v>4.79</v>
      </c>
      <c r="C14" t="s">
        <v>133</v>
      </c>
      <c r="D14" s="3" t="s">
        <v>134</v>
      </c>
      <c r="E14" s="3" t="s">
        <v>104</v>
      </c>
      <c r="F14" s="3" t="s">
        <v>92</v>
      </c>
      <c r="G14" s="3">
        <v>2016</v>
      </c>
      <c r="H14" s="3">
        <v>16</v>
      </c>
      <c r="I14" s="3">
        <v>286.88</v>
      </c>
      <c r="J14" s="3">
        <v>16</v>
      </c>
      <c r="K14" s="3">
        <v>260.66000000000003</v>
      </c>
      <c r="L14" s="3">
        <v>16</v>
      </c>
      <c r="M14" s="3">
        <v>285.86</v>
      </c>
      <c r="N14" s="3">
        <f t="shared" si="0"/>
        <v>17.362500000000001</v>
      </c>
      <c r="O14" s="3">
        <f t="shared" si="1"/>
        <v>833.4</v>
      </c>
      <c r="P14" s="3" t="s">
        <v>135</v>
      </c>
      <c r="Q14" s="3">
        <v>4</v>
      </c>
      <c r="R14" s="3">
        <v>135</v>
      </c>
      <c r="S14" s="5">
        <v>23</v>
      </c>
      <c r="T14" s="6">
        <v>10.938775510204081</v>
      </c>
      <c r="U14" s="7">
        <v>0.62788708297690332</v>
      </c>
      <c r="V14" s="6">
        <v>242.79591836734693</v>
      </c>
      <c r="W14" s="7">
        <v>-2.6872221378157701E-2</v>
      </c>
      <c r="X14" s="7">
        <v>3.193390156390663E-2</v>
      </c>
      <c r="Y14" s="7">
        <v>3.193390156390663E-2</v>
      </c>
      <c r="Z14" s="7">
        <v>-6.4792184565822808E-3</v>
      </c>
      <c r="AA14" s="8">
        <v>7.2668329177057363</v>
      </c>
      <c r="AB14" s="8">
        <v>7.8547854785478561</v>
      </c>
      <c r="AC14" s="8">
        <v>7.7488226059654632</v>
      </c>
      <c r="AD14" s="8">
        <v>7.6234803340730179</v>
      </c>
      <c r="AE14" s="6">
        <v>0.40673886883273169</v>
      </c>
      <c r="AF14" s="6">
        <v>4.782751091703056</v>
      </c>
      <c r="AG14" s="6">
        <v>4.782751091703056</v>
      </c>
      <c r="AH14" s="6">
        <v>3.2928620421528976</v>
      </c>
      <c r="AI14" s="6">
        <v>-2.2916089586150821</v>
      </c>
      <c r="AJ14" s="6">
        <v>2.0844032642552421</v>
      </c>
      <c r="AK14" s="6">
        <v>2.0844032642552421</v>
      </c>
      <c r="AL14" s="6">
        <v>0.59451421470508359</v>
      </c>
      <c r="AM14" s="7">
        <v>0.62096835787741023</v>
      </c>
      <c r="AN14" s="7">
        <v>0.66247379454926625</v>
      </c>
      <c r="AO14" s="8">
        <v>2344</v>
      </c>
      <c r="AP14" s="8">
        <v>3793</v>
      </c>
      <c r="AQ14" s="8">
        <v>3793</v>
      </c>
      <c r="AR14" s="8">
        <v>5.75</v>
      </c>
      <c r="AS14" s="8">
        <v>5</v>
      </c>
      <c r="AT14" s="8">
        <v>11</v>
      </c>
      <c r="AU14" s="9">
        <v>1.6119296633924574E-2</v>
      </c>
      <c r="AV14" s="9">
        <v>1.0482180293501049E-2</v>
      </c>
      <c r="AW14" s="9">
        <v>2.7777777777777776E-2</v>
      </c>
      <c r="AX14" s="10">
        <v>29</v>
      </c>
      <c r="AY14" s="10">
        <v>29</v>
      </c>
      <c r="AZ14" s="11">
        <v>7.9757651777473697</v>
      </c>
      <c r="BA14" s="11">
        <v>7.9517819706498951</v>
      </c>
      <c r="BB14" s="11">
        <v>8.7095959595959602</v>
      </c>
      <c r="BC14" s="11">
        <v>8.4506827373247795</v>
      </c>
      <c r="BD14" s="11">
        <v>8.6960167714884697</v>
      </c>
      <c r="BE14" s="11">
        <v>9.4482758620689662</v>
      </c>
      <c r="BF14" s="11">
        <v>100.79489867225718</v>
      </c>
      <c r="BG14" s="11">
        <v>117.20854377104376</v>
      </c>
      <c r="BH14" s="12">
        <v>95.137123344604262</v>
      </c>
      <c r="BI14" s="3">
        <v>210</v>
      </c>
      <c r="BJ14" s="3">
        <v>4.7033582089552235</v>
      </c>
      <c r="BK14" s="3">
        <v>986</v>
      </c>
      <c r="BL14" s="3">
        <v>14</v>
      </c>
      <c r="BM14" s="10">
        <v>10.25</v>
      </c>
      <c r="BN14" s="13">
        <v>0.27366831867320618</v>
      </c>
      <c r="BO14" s="13">
        <v>0.3818615751789976</v>
      </c>
      <c r="BP14" s="13">
        <v>0.3818615751789976</v>
      </c>
      <c r="BQ14" s="13">
        <v>0.25762639922811342</v>
      </c>
      <c r="BR14" s="13">
        <v>0.31276595744680852</v>
      </c>
      <c r="BS14" s="13">
        <v>0.33481421647819065</v>
      </c>
      <c r="BT14" s="13">
        <v>0.41731663929939794</v>
      </c>
      <c r="BU14" s="13">
        <v>0.5</v>
      </c>
      <c r="BV14" s="13">
        <v>0.5</v>
      </c>
      <c r="BW14" s="11">
        <v>-9.8238276495105446E-3</v>
      </c>
      <c r="BX14" s="11">
        <v>2.536928248541126E-2</v>
      </c>
      <c r="BY14" s="11">
        <v>2.536928248541126E-2</v>
      </c>
      <c r="BZ14" s="8">
        <v>29.016419642646554</v>
      </c>
      <c r="CA14" s="8">
        <v>226</v>
      </c>
      <c r="CB14" s="8">
        <v>74</v>
      </c>
      <c r="CC14" s="8" t="s">
        <v>94</v>
      </c>
      <c r="CD14" s="8">
        <v>4.79</v>
      </c>
      <c r="CE14" s="8">
        <v>7.11</v>
      </c>
      <c r="CF14" s="8">
        <v>4.32</v>
      </c>
      <c r="CG14" s="8">
        <v>32.5</v>
      </c>
      <c r="CH14" s="8">
        <v>116</v>
      </c>
      <c r="CI14" s="8">
        <v>113.25</v>
      </c>
      <c r="CJ14" s="8">
        <v>86.892669175563697</v>
      </c>
      <c r="CK14" s="8">
        <v>85.86108676545588</v>
      </c>
    </row>
    <row r="15" spans="1:89" x14ac:dyDescent="0.2">
      <c r="A15" s="3" t="s">
        <v>136</v>
      </c>
      <c r="B15" s="4">
        <v>4.7699999999999996</v>
      </c>
      <c r="C15" t="s">
        <v>136</v>
      </c>
      <c r="D15" s="3" t="s">
        <v>137</v>
      </c>
      <c r="E15" s="3" t="s">
        <v>138</v>
      </c>
      <c r="F15" s="3" t="s">
        <v>92</v>
      </c>
      <c r="G15" s="3">
        <v>2016</v>
      </c>
      <c r="H15" s="3">
        <v>16</v>
      </c>
      <c r="I15" s="3">
        <v>213.98</v>
      </c>
      <c r="J15" s="3">
        <v>13</v>
      </c>
      <c r="K15" s="3">
        <v>281.74</v>
      </c>
      <c r="L15" s="3">
        <v>11</v>
      </c>
      <c r="M15" s="3">
        <v>193.66</v>
      </c>
      <c r="N15" s="3">
        <f t="shared" si="0"/>
        <v>17.234500000000001</v>
      </c>
      <c r="O15" s="3">
        <f t="shared" si="1"/>
        <v>689.38</v>
      </c>
      <c r="P15" s="3" t="s">
        <v>132</v>
      </c>
      <c r="Q15" s="3">
        <v>1</v>
      </c>
      <c r="R15" s="3">
        <v>2</v>
      </c>
      <c r="S15" s="5">
        <v>23</v>
      </c>
      <c r="T15" s="6">
        <v>8.375</v>
      </c>
      <c r="U15" s="7">
        <v>0.63250883392226154</v>
      </c>
      <c r="V15" s="6">
        <v>237.41666666666666</v>
      </c>
      <c r="W15" s="7">
        <v>4.2005304722705139E-2</v>
      </c>
      <c r="X15" s="7">
        <v>4.2005304722705139E-2</v>
      </c>
      <c r="Y15" s="7">
        <v>3.0133796342816876E-2</v>
      </c>
      <c r="Z15" s="7">
        <v>3.6069550532761008E-2</v>
      </c>
      <c r="AA15" s="8">
        <v>7.909274193548387</v>
      </c>
      <c r="AB15" s="8">
        <v>8.2103321033210328</v>
      </c>
      <c r="AC15" s="8">
        <v>8.2103321033210328</v>
      </c>
      <c r="AD15" s="8">
        <v>8.0598031484347104</v>
      </c>
      <c r="AE15" s="6" t="s">
        <v>94</v>
      </c>
      <c r="AF15" s="6">
        <v>0</v>
      </c>
      <c r="AG15" s="6">
        <v>0</v>
      </c>
      <c r="AH15" s="6" t="s">
        <v>94</v>
      </c>
      <c r="AI15" s="6" t="s">
        <v>94</v>
      </c>
      <c r="AJ15" s="6">
        <v>0</v>
      </c>
      <c r="AK15" s="6">
        <v>0</v>
      </c>
      <c r="AL15" s="6" t="s">
        <v>94</v>
      </c>
      <c r="AM15" s="7">
        <v>0.63093575418994408</v>
      </c>
      <c r="AN15" s="7">
        <v>0.625</v>
      </c>
      <c r="AO15" s="8">
        <v>2381</v>
      </c>
      <c r="AP15" s="8">
        <v>1651</v>
      </c>
      <c r="AQ15" s="8">
        <v>3111</v>
      </c>
      <c r="AR15" s="8">
        <v>7</v>
      </c>
      <c r="AS15" s="8">
        <v>4</v>
      </c>
      <c r="AT15" s="8">
        <v>10</v>
      </c>
      <c r="AU15" s="9">
        <v>2.3581865062311989E-2</v>
      </c>
      <c r="AV15" s="9">
        <v>1.9230769230769232E-2</v>
      </c>
      <c r="AW15" s="9">
        <v>2.7932960893854747E-2</v>
      </c>
      <c r="AX15" s="10">
        <v>17</v>
      </c>
      <c r="AY15" s="10">
        <v>25</v>
      </c>
      <c r="AZ15" s="11">
        <v>8.3137220670391052</v>
      </c>
      <c r="BA15" s="11">
        <v>7.9375</v>
      </c>
      <c r="BB15" s="11">
        <v>8.6899441340782122</v>
      </c>
      <c r="BC15" s="11">
        <v>8.7681698538891268</v>
      </c>
      <c r="BD15" s="11">
        <v>8.7067307692307701</v>
      </c>
      <c r="BE15" s="11">
        <v>8.8296089385474854</v>
      </c>
      <c r="BF15" s="11">
        <v>106.27003205128204</v>
      </c>
      <c r="BG15" s="11">
        <v>106.27003205128204</v>
      </c>
      <c r="BH15" s="12">
        <v>92.846375429737861</v>
      </c>
      <c r="BI15" s="3">
        <v>138</v>
      </c>
      <c r="BJ15" s="3">
        <v>4.6567164179104479</v>
      </c>
      <c r="BK15" s="3">
        <v>642</v>
      </c>
      <c r="BL15" s="3">
        <v>6</v>
      </c>
      <c r="BM15" s="10">
        <v>6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1">
        <v>0</v>
      </c>
      <c r="BX15" s="11">
        <v>0</v>
      </c>
      <c r="BY15" s="11">
        <v>0</v>
      </c>
      <c r="BZ15" s="8">
        <v>27.92</v>
      </c>
      <c r="CA15" s="8">
        <v>237</v>
      </c>
      <c r="CB15" s="8">
        <v>77.25</v>
      </c>
      <c r="CC15" s="8" t="s">
        <v>94</v>
      </c>
      <c r="CD15" s="8">
        <v>4.7699999999999996</v>
      </c>
      <c r="CE15" s="8">
        <v>6.86</v>
      </c>
      <c r="CF15" s="8">
        <v>4.1500000000000004</v>
      </c>
      <c r="CG15" s="8">
        <v>30.5</v>
      </c>
      <c r="CH15" s="8" t="s">
        <v>94</v>
      </c>
      <c r="CI15" s="8" t="s">
        <v>94</v>
      </c>
      <c r="CJ15" s="8">
        <v>100.99175282575746</v>
      </c>
      <c r="CK15" s="8">
        <v>91.559797927101826</v>
      </c>
    </row>
    <row r="16" spans="1:89" x14ac:dyDescent="0.2">
      <c r="A16" s="3" t="s">
        <v>139</v>
      </c>
      <c r="B16" s="4">
        <v>4.41</v>
      </c>
      <c r="C16" t="s">
        <v>140</v>
      </c>
      <c r="D16" s="3" t="s">
        <v>141</v>
      </c>
      <c r="E16" s="3" t="s">
        <v>91</v>
      </c>
      <c r="F16" s="3" t="s">
        <v>92</v>
      </c>
      <c r="G16" s="3">
        <v>2012</v>
      </c>
      <c r="H16" s="3">
        <v>15</v>
      </c>
      <c r="I16" s="3">
        <v>317.5</v>
      </c>
      <c r="J16" s="3">
        <v>13</v>
      </c>
      <c r="K16" s="3">
        <v>213.02</v>
      </c>
      <c r="L16" s="3">
        <v>9</v>
      </c>
      <c r="M16" s="3">
        <v>87.36</v>
      </c>
      <c r="N16" s="3">
        <f t="shared" si="0"/>
        <v>16.699459459459458</v>
      </c>
      <c r="O16" s="3">
        <f t="shared" si="1"/>
        <v>617.88</v>
      </c>
      <c r="P16" s="3" t="s">
        <v>126</v>
      </c>
      <c r="Q16" s="3">
        <v>1</v>
      </c>
      <c r="R16" s="3">
        <v>2</v>
      </c>
      <c r="S16" s="5">
        <v>22</v>
      </c>
      <c r="T16" s="6">
        <v>12.878048780487806</v>
      </c>
      <c r="U16" s="7">
        <v>0.67114093959731547</v>
      </c>
      <c r="V16" s="6">
        <v>307.80487804878049</v>
      </c>
      <c r="W16" s="7">
        <v>-4.1529816414191401E-2</v>
      </c>
      <c r="X16" s="7">
        <v>8.0433285052594616E-2</v>
      </c>
      <c r="Y16" s="7">
        <v>8.0433285052594616E-2</v>
      </c>
      <c r="Z16" s="7">
        <v>2.113967977805194E-2</v>
      </c>
      <c r="AA16" s="8">
        <v>7.6340909090909088</v>
      </c>
      <c r="AB16" s="8">
        <v>9.7452667814113596</v>
      </c>
      <c r="AC16" s="8">
        <v>9.7452667814113596</v>
      </c>
      <c r="AD16" s="8">
        <v>8.2121352611237537</v>
      </c>
      <c r="AE16" s="6">
        <v>4.340236686390532</v>
      </c>
      <c r="AF16" s="6">
        <v>5.1147540983606552</v>
      </c>
      <c r="AG16" s="6">
        <v>5.1147540983606552</v>
      </c>
      <c r="AH16" s="6">
        <v>4.2516568884448152</v>
      </c>
      <c r="AI16" s="6">
        <v>1.4374325901906961</v>
      </c>
      <c r="AJ16" s="6">
        <v>1.708121210377644</v>
      </c>
      <c r="AK16" s="6">
        <v>0.41732488204577045</v>
      </c>
      <c r="AL16" s="6">
        <v>0.90019651221621688</v>
      </c>
      <c r="AM16" s="7">
        <v>0.66424501919119605</v>
      </c>
      <c r="AN16" s="7">
        <v>0.72388059701492535</v>
      </c>
      <c r="AO16" s="8">
        <v>2591.5</v>
      </c>
      <c r="AP16" s="8">
        <v>4293</v>
      </c>
      <c r="AQ16" s="8">
        <v>4293</v>
      </c>
      <c r="AR16" s="8">
        <v>4.25</v>
      </c>
      <c r="AS16" s="8">
        <v>6</v>
      </c>
      <c r="AT16" s="8">
        <v>8</v>
      </c>
      <c r="AU16" s="9">
        <v>1.0945618391239368E-2</v>
      </c>
      <c r="AV16" s="9">
        <v>1.4925373134328358E-2</v>
      </c>
      <c r="AW16" s="9">
        <v>1.7621145374449341E-2</v>
      </c>
      <c r="AX16" s="10">
        <v>37</v>
      </c>
      <c r="AY16" s="10">
        <v>37</v>
      </c>
      <c r="AZ16" s="11">
        <v>8.7406729654208792</v>
      </c>
      <c r="BA16" s="11">
        <v>10.67910447761194</v>
      </c>
      <c r="BB16" s="11">
        <v>10.67910447761194</v>
      </c>
      <c r="BC16" s="11">
        <v>9.0789492223903583</v>
      </c>
      <c r="BD16" s="11">
        <v>11.848258706467663</v>
      </c>
      <c r="BE16" s="11">
        <v>11.848258706467663</v>
      </c>
      <c r="BF16" s="11">
        <v>121.67288557213929</v>
      </c>
      <c r="BG16" s="11">
        <v>121.67288557213929</v>
      </c>
      <c r="BH16" s="12">
        <v>81.909802110294166</v>
      </c>
      <c r="BI16" s="3">
        <v>179</v>
      </c>
      <c r="BJ16" s="3">
        <v>4.2689393939393936</v>
      </c>
      <c r="BK16" s="3">
        <v>843</v>
      </c>
      <c r="BL16" s="3">
        <v>13</v>
      </c>
      <c r="BM16" s="10">
        <v>8.25</v>
      </c>
      <c r="BN16" s="13">
        <v>0.29946879717643171</v>
      </c>
      <c r="BO16" s="13">
        <v>0.32368896925858953</v>
      </c>
      <c r="BP16" s="13">
        <v>0.44473007712082263</v>
      </c>
      <c r="BQ16" s="13">
        <v>0.24266963278255244</v>
      </c>
      <c r="BR16" s="13">
        <v>0.22933070866141733</v>
      </c>
      <c r="BS16" s="13">
        <v>0.41547560374568754</v>
      </c>
      <c r="BT16" s="13">
        <v>0.32987817362817362</v>
      </c>
      <c r="BU16" s="13">
        <v>0.27027027027027029</v>
      </c>
      <c r="BV16" s="13">
        <v>0.59090909090909094</v>
      </c>
      <c r="BW16" s="11">
        <v>5.1934245476397134E-3</v>
      </c>
      <c r="BX16" s="11">
        <v>5.1766601236991283E-2</v>
      </c>
      <c r="BY16" s="11">
        <v>5.1766601236991283E-2</v>
      </c>
      <c r="BZ16" s="8">
        <v>28.631245930576025</v>
      </c>
      <c r="CA16" s="8">
        <v>223</v>
      </c>
      <c r="CB16" s="8">
        <v>74</v>
      </c>
      <c r="CC16" s="8" t="s">
        <v>94</v>
      </c>
      <c r="CD16" s="8">
        <v>4.33</v>
      </c>
      <c r="CE16" s="8" t="s">
        <v>94</v>
      </c>
      <c r="CF16" s="8" t="s">
        <v>94</v>
      </c>
      <c r="CG16" s="8">
        <v>39</v>
      </c>
      <c r="CH16" s="8">
        <v>120</v>
      </c>
      <c r="CI16" s="8">
        <v>126.3</v>
      </c>
      <c r="CJ16" s="8">
        <v>128.39868577094464</v>
      </c>
      <c r="CK16" s="8">
        <v>126.87710869962685</v>
      </c>
    </row>
    <row r="17" spans="1:89" x14ac:dyDescent="0.2">
      <c r="A17" s="3" t="s">
        <v>142</v>
      </c>
      <c r="B17" s="4">
        <v>5.14</v>
      </c>
      <c r="C17" t="s">
        <v>142</v>
      </c>
      <c r="D17" s="3" t="s">
        <v>143</v>
      </c>
      <c r="E17" s="3" t="s">
        <v>144</v>
      </c>
      <c r="F17" s="3" t="s">
        <v>92</v>
      </c>
      <c r="G17" s="3">
        <v>2012</v>
      </c>
      <c r="H17" s="3">
        <v>7</v>
      </c>
      <c r="I17" s="3">
        <v>86.16</v>
      </c>
      <c r="J17" s="3">
        <v>13</v>
      </c>
      <c r="K17" s="3">
        <v>259.74</v>
      </c>
      <c r="L17" s="3">
        <v>8</v>
      </c>
      <c r="M17" s="3">
        <v>119.32</v>
      </c>
      <c r="N17" s="3">
        <f t="shared" si="0"/>
        <v>16.614999999999998</v>
      </c>
      <c r="O17" s="3">
        <f t="shared" si="1"/>
        <v>465.21999999999997</v>
      </c>
      <c r="P17" s="3" t="s">
        <v>132</v>
      </c>
      <c r="Q17" s="3">
        <v>3</v>
      </c>
      <c r="R17" s="3">
        <v>88</v>
      </c>
      <c r="S17" s="5">
        <v>23</v>
      </c>
      <c r="T17" s="6">
        <v>2.9166666666666665</v>
      </c>
      <c r="U17" s="7">
        <v>0.66856735566642911</v>
      </c>
      <c r="V17" s="6">
        <v>271.63888888888891</v>
      </c>
      <c r="W17" s="7">
        <v>5.2767855244557405E-2</v>
      </c>
      <c r="X17" s="7">
        <v>6.4684631437565754E-2</v>
      </c>
      <c r="Y17" s="7">
        <v>6.4684631437565754E-2</v>
      </c>
      <c r="Z17" s="7">
        <v>6.013410534917104E-2</v>
      </c>
      <c r="AA17" s="8">
        <v>5.614678899082568</v>
      </c>
      <c r="AB17" s="8">
        <v>6.9004975124378118</v>
      </c>
      <c r="AC17" s="8">
        <v>6.9004975124378118</v>
      </c>
      <c r="AD17" s="8">
        <v>6.3756300258213274</v>
      </c>
      <c r="AE17" s="6">
        <v>0.77754459601259185</v>
      </c>
      <c r="AF17" s="6">
        <v>4.732662192393736</v>
      </c>
      <c r="AG17" s="6">
        <v>4.732662192393736</v>
      </c>
      <c r="AH17" s="6">
        <v>3.0849133668574074</v>
      </c>
      <c r="AI17" s="6">
        <v>-1.4829270953498548</v>
      </c>
      <c r="AJ17" s="6">
        <v>1.5010818171385383</v>
      </c>
      <c r="AK17" s="6">
        <v>0.40375889172793311</v>
      </c>
      <c r="AL17" s="6">
        <v>0.23868053618898</v>
      </c>
      <c r="AM17" s="7">
        <v>0.66604325081157967</v>
      </c>
      <c r="AN17" s="7">
        <v>0.69107142857142856</v>
      </c>
      <c r="AO17" s="8">
        <v>2517</v>
      </c>
      <c r="AP17" s="8">
        <v>4334</v>
      </c>
      <c r="AQ17" s="8">
        <v>4334</v>
      </c>
      <c r="AR17" s="8">
        <v>8.25</v>
      </c>
      <c r="AS17" s="8">
        <v>14</v>
      </c>
      <c r="AT17" s="8">
        <v>14</v>
      </c>
      <c r="AU17" s="9">
        <v>1.7619767094826495E-2</v>
      </c>
      <c r="AV17" s="9">
        <v>2.5000000000000001E-2</v>
      </c>
      <c r="AW17" s="9">
        <v>2.5000000000000001E-2</v>
      </c>
      <c r="AX17" s="10">
        <v>28</v>
      </c>
      <c r="AY17" s="10">
        <v>28</v>
      </c>
      <c r="AZ17" s="11">
        <v>7.1027118839087224</v>
      </c>
      <c r="BA17" s="11">
        <v>7.7392857142857139</v>
      </c>
      <c r="BB17" s="11">
        <v>7.7392857142857139</v>
      </c>
      <c r="BC17" s="11">
        <v>7.0324100163327152</v>
      </c>
      <c r="BD17" s="11">
        <v>7.6142857142857139</v>
      </c>
      <c r="BE17" s="11">
        <v>7.6142857142857139</v>
      </c>
      <c r="BF17" s="11">
        <v>116.65922619047618</v>
      </c>
      <c r="BG17" s="11">
        <v>116.65922619047618</v>
      </c>
      <c r="BH17" s="12">
        <v>97.235429778480707</v>
      </c>
      <c r="BI17" s="3">
        <v>43</v>
      </c>
      <c r="BJ17" s="3">
        <v>-2.7523809523809524</v>
      </c>
      <c r="BK17" s="3">
        <v>0</v>
      </c>
      <c r="BL17" s="3">
        <v>3</v>
      </c>
      <c r="BM17" s="10">
        <v>1</v>
      </c>
      <c r="BN17" s="13">
        <v>7.1808982437737645E-2</v>
      </c>
      <c r="BO17" s="13">
        <v>0.13564668769716087</v>
      </c>
      <c r="BP17" s="13">
        <v>0.13564668769716087</v>
      </c>
      <c r="BQ17" s="13">
        <v>-4.8422044478994973E-2</v>
      </c>
      <c r="BR17" s="13">
        <v>-9.0669014084507046E-2</v>
      </c>
      <c r="BS17" s="13">
        <v>0</v>
      </c>
      <c r="BT17" s="13">
        <v>5.1973684210526311E-2</v>
      </c>
      <c r="BU17" s="13">
        <v>0</v>
      </c>
      <c r="BV17" s="13">
        <v>0.15789473684210525</v>
      </c>
      <c r="BW17" s="11">
        <v>4.9074030613058373E-2</v>
      </c>
      <c r="BX17" s="11">
        <v>5.2416158476431551E-2</v>
      </c>
      <c r="BY17" s="11">
        <v>5.9281079341944154E-2</v>
      </c>
      <c r="BZ17" s="8">
        <v>28.815333282367309</v>
      </c>
      <c r="CA17" s="8">
        <v>243</v>
      </c>
      <c r="CB17" s="8">
        <v>77</v>
      </c>
      <c r="CC17" s="8" t="s">
        <v>94</v>
      </c>
      <c r="CD17" s="8">
        <v>5.14</v>
      </c>
      <c r="CE17" s="8" t="s">
        <v>94</v>
      </c>
      <c r="CF17" s="8" t="s">
        <v>94</v>
      </c>
      <c r="CG17" s="8">
        <v>30.5</v>
      </c>
      <c r="CH17" s="8">
        <v>112</v>
      </c>
      <c r="CI17" s="8">
        <v>107.85</v>
      </c>
      <c r="CJ17" s="8">
        <v>76.30678637096743</v>
      </c>
      <c r="CK17" s="8">
        <v>69.627979580187429</v>
      </c>
    </row>
    <row r="18" spans="1:89" x14ac:dyDescent="0.2">
      <c r="A18" s="3" t="s">
        <v>145</v>
      </c>
      <c r="B18" s="4">
        <v>4.93</v>
      </c>
      <c r="C18" t="s">
        <v>145</v>
      </c>
      <c r="D18" s="3" t="s">
        <v>146</v>
      </c>
      <c r="E18" s="3" t="s">
        <v>147</v>
      </c>
      <c r="F18" s="3" t="s">
        <v>92</v>
      </c>
      <c r="G18" s="3">
        <v>2014</v>
      </c>
      <c r="H18" s="3">
        <v>14</v>
      </c>
      <c r="I18" s="3">
        <v>168.18</v>
      </c>
      <c r="J18" s="3">
        <v>16</v>
      </c>
      <c r="K18" s="3">
        <v>316.12</v>
      </c>
      <c r="L18" s="3">
        <v>16</v>
      </c>
      <c r="M18" s="3">
        <v>271.10000000000002</v>
      </c>
      <c r="N18" s="3">
        <f t="shared" si="0"/>
        <v>16.421739130434784</v>
      </c>
      <c r="O18" s="3">
        <f t="shared" si="1"/>
        <v>755.40000000000009</v>
      </c>
      <c r="P18" s="3" t="s">
        <v>148</v>
      </c>
      <c r="Q18" s="3">
        <v>1</v>
      </c>
      <c r="R18" s="3">
        <v>3</v>
      </c>
      <c r="S18" s="5">
        <v>22</v>
      </c>
      <c r="T18" s="6">
        <v>5.5428571428571427</v>
      </c>
      <c r="U18" s="7">
        <v>0.65656565656565657</v>
      </c>
      <c r="V18" s="6">
        <v>233.22857142857143</v>
      </c>
      <c r="W18" s="7">
        <v>1.4806324769031098E-3</v>
      </c>
      <c r="X18" s="7">
        <v>1.4806324769031098E-3</v>
      </c>
      <c r="Y18" s="7">
        <v>-1.5795701166055665E-2</v>
      </c>
      <c r="Z18" s="7">
        <v>-7.1575343445762774E-3</v>
      </c>
      <c r="AA18" s="8">
        <v>7.4692307692307693</v>
      </c>
      <c r="AB18" s="8">
        <v>8.6737739872068236</v>
      </c>
      <c r="AC18" s="8">
        <v>8.6737739872068236</v>
      </c>
      <c r="AD18" s="8">
        <v>7.9111799119538206</v>
      </c>
      <c r="AE18" s="6">
        <v>1.8295454545454546</v>
      </c>
      <c r="AF18" s="6">
        <v>4.6254501800720282</v>
      </c>
      <c r="AG18" s="6">
        <v>4.6254501800720282</v>
      </c>
      <c r="AH18" s="6">
        <v>3.3685502188171816</v>
      </c>
      <c r="AI18" s="6">
        <v>-0.78906652520046494</v>
      </c>
      <c r="AJ18" s="6">
        <v>1.1831476991130017</v>
      </c>
      <c r="AK18" s="6">
        <v>1.1831476991130017</v>
      </c>
      <c r="AL18" s="6">
        <v>0.47537473866689278</v>
      </c>
      <c r="AM18" s="7">
        <v>0.66296711157554367</v>
      </c>
      <c r="AN18" s="7">
        <v>0.67801047120418845</v>
      </c>
      <c r="AO18" s="8">
        <v>2532.6666666666665</v>
      </c>
      <c r="AP18" s="8">
        <v>3581</v>
      </c>
      <c r="AQ18" s="8">
        <v>3581</v>
      </c>
      <c r="AR18" s="8">
        <v>6.333333333333333</v>
      </c>
      <c r="AS18" s="8">
        <v>9</v>
      </c>
      <c r="AT18" s="8">
        <v>9</v>
      </c>
      <c r="AU18" s="9">
        <v>2.2792265448644614E-2</v>
      </c>
      <c r="AV18" s="9">
        <v>2.356020942408377E-2</v>
      </c>
      <c r="AW18" s="9">
        <v>2.7272727272727271E-2</v>
      </c>
      <c r="AX18" s="10">
        <v>25</v>
      </c>
      <c r="AY18" s="10">
        <v>25</v>
      </c>
      <c r="AZ18" s="11">
        <v>8.5833677084985975</v>
      </c>
      <c r="BA18" s="11">
        <v>9.3743455497382193</v>
      </c>
      <c r="BB18" s="11">
        <v>9.3743455497382193</v>
      </c>
      <c r="BC18" s="11">
        <v>8.7753632454927573</v>
      </c>
      <c r="BD18" s="11">
        <v>9.6230366492146597</v>
      </c>
      <c r="BE18" s="11">
        <v>9.6230366492146597</v>
      </c>
      <c r="BF18" s="11">
        <v>120.95876963350784</v>
      </c>
      <c r="BG18" s="11">
        <v>120.95876963350784</v>
      </c>
      <c r="BH18" s="12">
        <v>102.45502632248292</v>
      </c>
      <c r="BI18" s="3">
        <v>87</v>
      </c>
      <c r="BJ18" s="3">
        <v>2.9123711340206184</v>
      </c>
      <c r="BK18" s="3">
        <v>285</v>
      </c>
      <c r="BL18" s="3">
        <v>8</v>
      </c>
      <c r="BM18" s="10">
        <v>5</v>
      </c>
      <c r="BN18" s="13">
        <v>0.13910166362219781</v>
      </c>
      <c r="BO18" s="13">
        <v>0.20092378752886836</v>
      </c>
      <c r="BP18" s="13">
        <v>0.20092378752886836</v>
      </c>
      <c r="BQ18" s="13">
        <v>8.3611676158488302E-2</v>
      </c>
      <c r="BR18" s="13">
        <v>0.13095811266249399</v>
      </c>
      <c r="BS18" s="13">
        <v>0.13095811266249399</v>
      </c>
      <c r="BT18" s="13">
        <v>0.17074074074074072</v>
      </c>
      <c r="BU18" s="13">
        <v>0.22222222222222221</v>
      </c>
      <c r="BV18" s="13">
        <v>0.25</v>
      </c>
      <c r="BW18" s="11">
        <v>-1.296127815932252E-2</v>
      </c>
      <c r="BX18" s="11">
        <v>-1.5795701166055665E-2</v>
      </c>
      <c r="BY18" s="11">
        <v>-1.0126855152589376E-2</v>
      </c>
      <c r="BZ18" s="8">
        <v>27.510935479461793</v>
      </c>
      <c r="CA18" s="8">
        <v>232</v>
      </c>
      <c r="CB18" s="8">
        <v>77</v>
      </c>
      <c r="CC18" s="8" t="s">
        <v>94</v>
      </c>
      <c r="CD18" s="8">
        <v>4.93</v>
      </c>
      <c r="CE18" s="8">
        <v>7.08</v>
      </c>
      <c r="CF18" s="8">
        <v>4.21</v>
      </c>
      <c r="CG18" s="8">
        <v>32.5</v>
      </c>
      <c r="CH18" s="8">
        <v>115</v>
      </c>
      <c r="CI18" s="8">
        <v>112.75</v>
      </c>
      <c r="CJ18" s="8">
        <v>86.075569333592867</v>
      </c>
      <c r="CK18" s="8">
        <v>78.547126795218361</v>
      </c>
    </row>
    <row r="19" spans="1:89" x14ac:dyDescent="0.2">
      <c r="A19" s="3" t="s">
        <v>149</v>
      </c>
      <c r="B19" s="4">
        <v>4.97</v>
      </c>
      <c r="C19" t="s">
        <v>149</v>
      </c>
      <c r="D19" s="3" t="s">
        <v>150</v>
      </c>
      <c r="E19" s="3" t="s">
        <v>97</v>
      </c>
      <c r="F19" s="3" t="s">
        <v>92</v>
      </c>
      <c r="G19" s="3">
        <v>2015</v>
      </c>
      <c r="H19" s="3">
        <v>16</v>
      </c>
      <c r="I19" s="3">
        <v>274.98</v>
      </c>
      <c r="J19" s="3">
        <v>16</v>
      </c>
      <c r="K19" s="3">
        <v>256.39999999999998</v>
      </c>
      <c r="L19" s="3">
        <v>13</v>
      </c>
      <c r="M19" s="3">
        <v>201.66</v>
      </c>
      <c r="N19" s="3">
        <f t="shared" si="0"/>
        <v>16.289777777777775</v>
      </c>
      <c r="O19" s="3">
        <f t="shared" si="1"/>
        <v>733.04</v>
      </c>
      <c r="P19" s="3" t="s">
        <v>151</v>
      </c>
      <c r="Q19" s="3">
        <v>1</v>
      </c>
      <c r="R19" s="3">
        <v>1</v>
      </c>
      <c r="S19" s="5">
        <v>21</v>
      </c>
      <c r="T19" s="6">
        <v>5.3703703703703702</v>
      </c>
      <c r="U19" s="7">
        <v>0.66039952996474738</v>
      </c>
      <c r="V19" s="6">
        <v>305.48148148148147</v>
      </c>
      <c r="W19" s="7">
        <v>0</v>
      </c>
      <c r="X19" s="7">
        <v>2.3051875701700308E-2</v>
      </c>
      <c r="Y19" s="7">
        <v>2.3051875701700308E-2</v>
      </c>
      <c r="Z19" s="7">
        <v>1.1525937850850154E-2</v>
      </c>
      <c r="AA19" s="8">
        <v>9.970338983050846</v>
      </c>
      <c r="AB19" s="8">
        <v>9.970338983050846</v>
      </c>
      <c r="AC19" s="8">
        <v>7.1030534351145045</v>
      </c>
      <c r="AD19" s="8">
        <v>8.5366962090826757</v>
      </c>
      <c r="AE19" s="6">
        <v>4.5929108485499466</v>
      </c>
      <c r="AF19" s="6">
        <v>4.5929108485499466</v>
      </c>
      <c r="AG19" s="6">
        <v>4.5264957264957264</v>
      </c>
      <c r="AH19" s="6">
        <v>4.5597032875228365</v>
      </c>
      <c r="AI19" s="6">
        <v>2.2172959964016594</v>
      </c>
      <c r="AJ19" s="6">
        <v>2.2172959964016594</v>
      </c>
      <c r="AK19" s="6">
        <v>2.1508808743474392</v>
      </c>
      <c r="AL19" s="6">
        <v>2.1840884353745493</v>
      </c>
      <c r="AM19" s="7">
        <v>0.66118787919343336</v>
      </c>
      <c r="AN19" s="7">
        <v>0.65310492505353324</v>
      </c>
      <c r="AO19" s="8">
        <v>3982</v>
      </c>
      <c r="AP19" s="8">
        <v>3907</v>
      </c>
      <c r="AQ19" s="8">
        <v>4057</v>
      </c>
      <c r="AR19" s="8">
        <v>14</v>
      </c>
      <c r="AS19" s="8">
        <v>18</v>
      </c>
      <c r="AT19" s="8">
        <v>18</v>
      </c>
      <c r="AU19" s="9">
        <v>3.229278194147038E-2</v>
      </c>
      <c r="AV19" s="9">
        <v>3.8543897216274089E-2</v>
      </c>
      <c r="AW19" s="9">
        <v>3.8543897216274089E-2</v>
      </c>
      <c r="AX19" s="10">
        <v>25</v>
      </c>
      <c r="AY19" s="10">
        <v>40</v>
      </c>
      <c r="AZ19" s="11">
        <v>9.4656355951106352</v>
      </c>
      <c r="BA19" s="11">
        <v>8.3661670235546044</v>
      </c>
      <c r="BB19" s="11">
        <v>10.565104166666666</v>
      </c>
      <c r="BC19" s="11">
        <v>9.5894589801927204</v>
      </c>
      <c r="BD19" s="11">
        <v>7.7023554603854389</v>
      </c>
      <c r="BE19" s="11">
        <v>11.4765625</v>
      </c>
      <c r="BF19" s="11">
        <v>129.51017130620983</v>
      </c>
      <c r="BG19" s="11">
        <v>129.51017130620983</v>
      </c>
      <c r="BH19" s="12">
        <v>108.78720370866047</v>
      </c>
      <c r="BI19" s="3">
        <v>88</v>
      </c>
      <c r="BJ19" s="3">
        <v>1.9586206896551723</v>
      </c>
      <c r="BK19" s="3">
        <v>219</v>
      </c>
      <c r="BL19" s="3">
        <v>4</v>
      </c>
      <c r="BM19" s="10">
        <v>3.5</v>
      </c>
      <c r="BN19" s="13">
        <v>0.15622948480091337</v>
      </c>
      <c r="BO19" s="13">
        <v>0.13286713286713286</v>
      </c>
      <c r="BP19" s="13">
        <v>0.17959183673469387</v>
      </c>
      <c r="BQ19" s="13">
        <v>5.4917013334076614E-2</v>
      </c>
      <c r="BR19" s="13">
        <v>3.3180193976518634E-2</v>
      </c>
      <c r="BS19" s="13">
        <v>7.6653832691634588E-2</v>
      </c>
      <c r="BT19" s="13">
        <v>0.10531135531135531</v>
      </c>
      <c r="BU19" s="13">
        <v>0.11538461538461539</v>
      </c>
      <c r="BV19" s="13">
        <v>0.11538461538461539</v>
      </c>
      <c r="BW19" s="11">
        <v>9.2698486326120988E-3</v>
      </c>
      <c r="BX19" s="11">
        <v>2.3320338992718126E-2</v>
      </c>
      <c r="BY19" s="11">
        <v>2.3320338992718126E-2</v>
      </c>
      <c r="BZ19" s="8">
        <v>28.117947721946486</v>
      </c>
      <c r="CA19" s="8">
        <v>231</v>
      </c>
      <c r="CB19" s="8">
        <v>76</v>
      </c>
      <c r="CC19" s="8" t="s">
        <v>94</v>
      </c>
      <c r="CD19" s="8">
        <v>4.97</v>
      </c>
      <c r="CE19" s="8">
        <v>7.16</v>
      </c>
      <c r="CF19" s="8">
        <v>4.3600000000000003</v>
      </c>
      <c r="CG19" s="8">
        <v>28.5</v>
      </c>
      <c r="CH19" s="8">
        <v>103</v>
      </c>
      <c r="CI19" s="8">
        <v>99.949999999999989</v>
      </c>
      <c r="CJ19" s="8">
        <v>80.835144156240304</v>
      </c>
      <c r="CK19" s="8">
        <v>75.721013919892329</v>
      </c>
    </row>
    <row r="20" spans="1:89" x14ac:dyDescent="0.2">
      <c r="A20" s="3" t="s">
        <v>152</v>
      </c>
      <c r="B20" s="4">
        <v>4.82</v>
      </c>
      <c r="C20" t="s">
        <v>152</v>
      </c>
      <c r="D20" s="3" t="s">
        <v>153</v>
      </c>
      <c r="E20" s="3" t="s">
        <v>108</v>
      </c>
      <c r="F20" s="3" t="s">
        <v>92</v>
      </c>
      <c r="G20" s="3">
        <v>2016</v>
      </c>
      <c r="H20" s="3">
        <v>7</v>
      </c>
      <c r="I20" s="3">
        <v>53.16</v>
      </c>
      <c r="J20" s="3">
        <v>15</v>
      </c>
      <c r="K20" s="3">
        <v>255.26</v>
      </c>
      <c r="L20" s="3">
        <v>16</v>
      </c>
      <c r="M20" s="3">
        <v>310.32</v>
      </c>
      <c r="N20" s="3">
        <f t="shared" si="0"/>
        <v>16.28263157894737</v>
      </c>
      <c r="O20" s="3">
        <f t="shared" si="1"/>
        <v>618.74</v>
      </c>
      <c r="P20" s="3" t="s">
        <v>154</v>
      </c>
      <c r="Q20" s="3">
        <v>1</v>
      </c>
      <c r="R20" s="3">
        <v>1</v>
      </c>
      <c r="S20" s="5">
        <v>21</v>
      </c>
      <c r="T20" s="6">
        <v>4.5945945945945947</v>
      </c>
      <c r="U20" s="7">
        <v>0.62308673469387754</v>
      </c>
      <c r="V20" s="6">
        <v>326.51351351351349</v>
      </c>
      <c r="W20" s="7">
        <v>-2.9939757391206467E-2</v>
      </c>
      <c r="X20" s="7">
        <v>-6.9400221026745257E-3</v>
      </c>
      <c r="Y20" s="7">
        <v>-6.9400221026745257E-3</v>
      </c>
      <c r="Z20" s="7">
        <v>-2.0588876547553037E-2</v>
      </c>
      <c r="AA20" s="8">
        <v>5.731748726655348</v>
      </c>
      <c r="AB20" s="8">
        <v>8.5145299145299145</v>
      </c>
      <c r="AC20" s="8">
        <v>8.5145299145299145</v>
      </c>
      <c r="AD20" s="8">
        <v>7.298404937132676</v>
      </c>
      <c r="AE20" s="6">
        <v>3.3685239491691106</v>
      </c>
      <c r="AF20" s="6">
        <v>4.8415637860082299</v>
      </c>
      <c r="AG20" s="6">
        <v>4.8415637860082299</v>
      </c>
      <c r="AH20" s="6">
        <v>4.0938634419503055</v>
      </c>
      <c r="AI20" s="6">
        <v>-0.2843648390502258</v>
      </c>
      <c r="AJ20" s="6">
        <v>1.1886749977888935</v>
      </c>
      <c r="AK20" s="6">
        <v>1.1886749977888935</v>
      </c>
      <c r="AL20" s="6">
        <v>0.44097465373096895</v>
      </c>
      <c r="AM20" s="7">
        <v>0.62307040287463711</v>
      </c>
      <c r="AN20" s="7">
        <v>0.64461247637051045</v>
      </c>
      <c r="AO20" s="8">
        <v>4065</v>
      </c>
      <c r="AP20" s="8">
        <v>4714</v>
      </c>
      <c r="AQ20" s="8">
        <v>4714</v>
      </c>
      <c r="AR20" s="8">
        <v>10</v>
      </c>
      <c r="AS20" s="8">
        <v>13</v>
      </c>
      <c r="AT20" s="8">
        <v>13</v>
      </c>
      <c r="AU20" s="9">
        <v>1.9065016503708416E-2</v>
      </c>
      <c r="AV20" s="9">
        <v>2.4574669187145556E-2</v>
      </c>
      <c r="AW20" s="9">
        <v>2.4574669187145556E-2</v>
      </c>
      <c r="AX20" s="10">
        <v>43</v>
      </c>
      <c r="AY20" s="10">
        <v>43</v>
      </c>
      <c r="AZ20" s="11">
        <v>7.7785073419797337</v>
      </c>
      <c r="BA20" s="11">
        <v>8.9111531190926279</v>
      </c>
      <c r="BB20" s="11">
        <v>8.9111531190926279</v>
      </c>
      <c r="BC20" s="11">
        <v>8.1473148484044344</v>
      </c>
      <c r="BD20" s="11">
        <v>9.4310018903591679</v>
      </c>
      <c r="BE20" s="11">
        <v>9.4310018903591679</v>
      </c>
      <c r="BF20" s="11">
        <v>117.24952741020796</v>
      </c>
      <c r="BG20" s="11">
        <v>117.24952741020796</v>
      </c>
      <c r="BH20" s="12">
        <v>92.08829230181901</v>
      </c>
      <c r="BI20" s="3">
        <v>59</v>
      </c>
      <c r="BJ20" s="3">
        <v>-0.6705882352941176</v>
      </c>
      <c r="BK20" s="3">
        <v>-8</v>
      </c>
      <c r="BL20" s="3">
        <v>1</v>
      </c>
      <c r="BM20" s="10">
        <v>0.33333333333333331</v>
      </c>
      <c r="BN20" s="13">
        <v>0.13512156428683253</v>
      </c>
      <c r="BO20" s="13">
        <v>0.13207547169811321</v>
      </c>
      <c r="BP20" s="13">
        <v>0.14567901234567901</v>
      </c>
      <c r="BQ20" s="13">
        <v>-2.3827315998192201E-2</v>
      </c>
      <c r="BR20" s="13">
        <v>-4.0302267002518891E-3</v>
      </c>
      <c r="BS20" s="13">
        <v>-4.0302267002518891E-3</v>
      </c>
      <c r="BT20" s="13">
        <v>3.3333333333333333E-2</v>
      </c>
      <c r="BU20" s="13">
        <v>0</v>
      </c>
      <c r="BV20" s="13">
        <v>0.1</v>
      </c>
      <c r="BW20" s="11">
        <v>-2.3099936232249079E-2</v>
      </c>
      <c r="BX20" s="11">
        <v>-8.1980084268898912E-3</v>
      </c>
      <c r="BY20" s="11">
        <v>-8.1980084268898912E-3</v>
      </c>
      <c r="BZ20" s="8">
        <v>26.170384243370105</v>
      </c>
      <c r="CA20" s="8">
        <v>215</v>
      </c>
      <c r="CB20" s="8">
        <v>76</v>
      </c>
      <c r="CC20" s="8" t="s">
        <v>94</v>
      </c>
      <c r="CD20" s="8">
        <v>4.82</v>
      </c>
      <c r="CE20" s="8">
        <v>7.17</v>
      </c>
      <c r="CF20" s="8">
        <v>4.47</v>
      </c>
      <c r="CG20" s="8">
        <v>27</v>
      </c>
      <c r="CH20" s="8">
        <v>110</v>
      </c>
      <c r="CI20" s="8">
        <v>100.9</v>
      </c>
      <c r="CJ20" s="8">
        <v>85.038245933309369</v>
      </c>
      <c r="CK20" s="8">
        <v>79.667337396083738</v>
      </c>
    </row>
    <row r="21" spans="1:89" x14ac:dyDescent="0.2">
      <c r="A21" s="3" t="s">
        <v>155</v>
      </c>
      <c r="B21" s="4">
        <v>4.5199999999999996</v>
      </c>
      <c r="C21" t="s">
        <v>155</v>
      </c>
      <c r="D21" s="3" t="s">
        <v>107</v>
      </c>
      <c r="E21" s="3" t="s">
        <v>108</v>
      </c>
      <c r="F21" s="3" t="s">
        <v>92</v>
      </c>
      <c r="G21" s="3">
        <v>2015</v>
      </c>
      <c r="H21" s="3">
        <v>12</v>
      </c>
      <c r="I21" s="3">
        <v>211.02</v>
      </c>
      <c r="J21" s="3">
        <v>15</v>
      </c>
      <c r="K21" s="3">
        <v>259.94</v>
      </c>
      <c r="L21" s="3">
        <v>15</v>
      </c>
      <c r="M21" s="3">
        <v>210.48</v>
      </c>
      <c r="N21" s="3">
        <f t="shared" si="0"/>
        <v>16.224761904761905</v>
      </c>
      <c r="O21" s="3">
        <f t="shared" si="1"/>
        <v>681.44</v>
      </c>
      <c r="P21" s="3" t="s">
        <v>156</v>
      </c>
      <c r="Q21" s="3">
        <v>1</v>
      </c>
      <c r="R21" s="3">
        <v>2</v>
      </c>
      <c r="S21" s="5">
        <v>21</v>
      </c>
      <c r="T21" s="6">
        <v>8.2195121951219505</v>
      </c>
      <c r="U21" s="7">
        <v>0.66752356469580121</v>
      </c>
      <c r="V21" s="6">
        <v>317.8780487804878</v>
      </c>
      <c r="W21" s="7">
        <v>4.2764837385546484E-2</v>
      </c>
      <c r="X21" s="7">
        <v>4.2764837385546484E-2</v>
      </c>
      <c r="Y21" s="7">
        <v>3.4527044673653084E-2</v>
      </c>
      <c r="Z21" s="7">
        <v>2.2295136511504682E-2</v>
      </c>
      <c r="AA21" s="8">
        <v>8.8212669683257907</v>
      </c>
      <c r="AB21" s="8">
        <v>10.662068965517239</v>
      </c>
      <c r="AC21" s="8">
        <v>10.662068965517239</v>
      </c>
      <c r="AD21" s="8">
        <v>9.9522599724151721</v>
      </c>
      <c r="AE21" s="6">
        <v>3.474164133738602</v>
      </c>
      <c r="AF21" s="6">
        <v>4.7620783956244299</v>
      </c>
      <c r="AG21" s="6">
        <v>4.7620783956244299</v>
      </c>
      <c r="AH21" s="6">
        <v>4.3052432362834034</v>
      </c>
      <c r="AI21" s="6">
        <v>-0.21880827806560266</v>
      </c>
      <c r="AJ21" s="6">
        <v>1.0691059838202253</v>
      </c>
      <c r="AK21" s="6">
        <v>1.0691059838202253</v>
      </c>
      <c r="AL21" s="6">
        <v>0.61227082447919889</v>
      </c>
      <c r="AM21" s="7">
        <v>0.66746163428209193</v>
      </c>
      <c r="AN21" s="7">
        <v>0.68314606741573036</v>
      </c>
      <c r="AO21" s="8">
        <v>3598.6666666666665</v>
      </c>
      <c r="AP21" s="8">
        <v>4454</v>
      </c>
      <c r="AQ21" s="8">
        <v>4454</v>
      </c>
      <c r="AR21" s="8">
        <v>4.666666666666667</v>
      </c>
      <c r="AS21" s="8">
        <v>4</v>
      </c>
      <c r="AT21" s="8">
        <v>6</v>
      </c>
      <c r="AU21" s="9">
        <v>1.2402867067534939E-2</v>
      </c>
      <c r="AV21" s="9">
        <v>8.988764044943821E-3</v>
      </c>
      <c r="AW21" s="9">
        <v>1.7857142857142856E-2</v>
      </c>
      <c r="AX21" s="10">
        <v>42</v>
      </c>
      <c r="AY21" s="10">
        <v>42</v>
      </c>
      <c r="AZ21" s="11">
        <v>9.1570231072188637</v>
      </c>
      <c r="BA21" s="11">
        <v>10.008988764044943</v>
      </c>
      <c r="BB21" s="11">
        <v>10.008988764044943</v>
      </c>
      <c r="BC21" s="11">
        <v>10.39843407943993</v>
      </c>
      <c r="BD21" s="11">
        <v>11.492134831460675</v>
      </c>
      <c r="BE21" s="11">
        <v>11.492134831460675</v>
      </c>
      <c r="BF21" s="11">
        <v>109.61142322097379</v>
      </c>
      <c r="BG21" s="11">
        <v>109.61142322097379</v>
      </c>
      <c r="BH21" s="12">
        <v>94.938625228056594</v>
      </c>
      <c r="BI21" s="3">
        <v>135</v>
      </c>
      <c r="BJ21" s="3">
        <v>6.637982195845697</v>
      </c>
      <c r="BK21" s="3">
        <v>770</v>
      </c>
      <c r="BL21" s="3">
        <v>15</v>
      </c>
      <c r="BM21" s="10">
        <v>9.6666666666666661</v>
      </c>
      <c r="BN21" s="13">
        <v>0.19004093862489069</v>
      </c>
      <c r="BO21" s="13">
        <v>0.21669341894060995</v>
      </c>
      <c r="BP21" s="13">
        <v>0.21669341894060995</v>
      </c>
      <c r="BQ21" s="13">
        <v>0.20742200820267928</v>
      </c>
      <c r="BR21" s="13">
        <v>0.22012578616352202</v>
      </c>
      <c r="BS21" s="13">
        <v>0.22012578616352202</v>
      </c>
      <c r="BT21" s="13">
        <v>0.2251984126984127</v>
      </c>
      <c r="BU21" s="13">
        <v>0.35714285714285715</v>
      </c>
      <c r="BV21" s="13">
        <v>0.35714285714285715</v>
      </c>
      <c r="BW21" s="11">
        <v>1.0345591805042242E-2</v>
      </c>
      <c r="BX21" s="11">
        <v>2.4215520754497288E-2</v>
      </c>
      <c r="BY21" s="11">
        <v>3.1036775415126727E-2</v>
      </c>
      <c r="BZ21" s="8">
        <v>27.022443265247272</v>
      </c>
      <c r="CA21" s="8">
        <v>222</v>
      </c>
      <c r="CB21" s="8">
        <v>76</v>
      </c>
      <c r="CC21" s="8" t="s">
        <v>94</v>
      </c>
      <c r="CD21" s="8">
        <v>4.5199999999999996</v>
      </c>
      <c r="CE21" s="8">
        <v>6.87</v>
      </c>
      <c r="CF21" s="8">
        <v>4.1100000000000003</v>
      </c>
      <c r="CG21" s="8">
        <v>36</v>
      </c>
      <c r="CH21" s="8">
        <v>121</v>
      </c>
      <c r="CI21" s="8">
        <v>121.69999999999999</v>
      </c>
      <c r="CJ21" s="8">
        <v>113.54967507204459</v>
      </c>
      <c r="CK21" s="8">
        <v>106.37246683189191</v>
      </c>
    </row>
    <row r="22" spans="1:89" x14ac:dyDescent="0.2">
      <c r="A22" s="3" t="s">
        <v>157</v>
      </c>
      <c r="B22" s="4">
        <v>4.97</v>
      </c>
      <c r="C22" t="s">
        <v>157</v>
      </c>
      <c r="D22" s="3" t="s">
        <v>158</v>
      </c>
      <c r="E22" s="3" t="s">
        <v>108</v>
      </c>
      <c r="F22" s="3" t="s">
        <v>92</v>
      </c>
      <c r="G22" s="3">
        <v>2019</v>
      </c>
      <c r="H22" s="3">
        <v>14</v>
      </c>
      <c r="I22" s="3">
        <v>229.24</v>
      </c>
      <c r="J22" s="3">
        <v>9</v>
      </c>
      <c r="K22" s="3">
        <v>160.66</v>
      </c>
      <c r="L22" s="3">
        <v>4</v>
      </c>
      <c r="M22" s="3">
        <v>33.659999999999997</v>
      </c>
      <c r="N22" s="3">
        <f t="shared" si="0"/>
        <v>15.687407407407406</v>
      </c>
      <c r="O22" s="3">
        <f t="shared" si="1"/>
        <v>423.55999999999995</v>
      </c>
      <c r="P22" s="3" t="s">
        <v>148</v>
      </c>
      <c r="Q22" s="3">
        <v>6</v>
      </c>
      <c r="R22" s="3">
        <v>178</v>
      </c>
      <c r="S22" s="5">
        <v>23</v>
      </c>
      <c r="T22" s="6">
        <v>3.2</v>
      </c>
      <c r="U22" s="7">
        <v>0.65154109589041098</v>
      </c>
      <c r="V22" s="6">
        <v>276.96666666666664</v>
      </c>
      <c r="W22" s="7">
        <v>-3.4659106842224174E-3</v>
      </c>
      <c r="X22" s="7">
        <v>6.3897135024713947E-2</v>
      </c>
      <c r="Y22" s="7">
        <v>6.3897135024713947E-2</v>
      </c>
      <c r="Z22" s="7">
        <v>1.0846588502766097E-2</v>
      </c>
      <c r="AA22" s="8">
        <v>5.8153153153153143</v>
      </c>
      <c r="AB22" s="8">
        <v>7.406944444444445</v>
      </c>
      <c r="AC22" s="8">
        <v>7.406944444444445</v>
      </c>
      <c r="AD22" s="8">
        <v>6.5865089468350346</v>
      </c>
      <c r="AE22" s="6">
        <v>2.3707052441229655</v>
      </c>
      <c r="AF22" s="6">
        <v>5.1940615058324502</v>
      </c>
      <c r="AG22" s="6">
        <v>5.1940615058324502</v>
      </c>
      <c r="AH22" s="6">
        <v>3.4228764702998737</v>
      </c>
      <c r="AI22" s="6">
        <v>-0.49410086891578997</v>
      </c>
      <c r="AJ22" s="6">
        <v>2.575048557371109</v>
      </c>
      <c r="AK22" s="6">
        <v>2.575048557371109</v>
      </c>
      <c r="AL22" s="6">
        <v>0.64000141212025652</v>
      </c>
      <c r="AM22" s="7">
        <v>0.62280865747570147</v>
      </c>
      <c r="AN22" s="7">
        <v>0.70694864048338368</v>
      </c>
      <c r="AO22" s="8">
        <v>2755.3333333333335</v>
      </c>
      <c r="AP22" s="8">
        <v>4779</v>
      </c>
      <c r="AQ22" s="8">
        <v>4779</v>
      </c>
      <c r="AR22" s="8">
        <v>6.666666666666667</v>
      </c>
      <c r="AS22" s="8">
        <v>9</v>
      </c>
      <c r="AT22" s="8">
        <v>9</v>
      </c>
      <c r="AU22" s="9">
        <v>1.8807820716878493E-2</v>
      </c>
      <c r="AV22" s="9">
        <v>1.3595166163141994E-2</v>
      </c>
      <c r="AW22" s="9">
        <v>2.3026315789473683E-2</v>
      </c>
      <c r="AX22" s="10">
        <v>38</v>
      </c>
      <c r="AY22" s="10">
        <v>38</v>
      </c>
      <c r="AZ22" s="11">
        <v>6.975607916174031</v>
      </c>
      <c r="BA22" s="11">
        <v>7.2190332326283988</v>
      </c>
      <c r="BB22" s="11">
        <v>7.2190332326283988</v>
      </c>
      <c r="BC22" s="11">
        <v>7.1268383307960308</v>
      </c>
      <c r="BD22" s="11">
        <v>7.7552870090634443</v>
      </c>
      <c r="BE22" s="11">
        <v>7.7552870090634443</v>
      </c>
      <c r="BF22" s="11">
        <v>104.52857502517622</v>
      </c>
      <c r="BG22" s="11">
        <v>104.52857502517622</v>
      </c>
      <c r="BH22" s="12">
        <v>88.466549247000145</v>
      </c>
      <c r="BI22" s="3">
        <v>58</v>
      </c>
      <c r="BJ22" s="3">
        <v>0.44791666666666669</v>
      </c>
      <c r="BK22" s="3">
        <v>119</v>
      </c>
      <c r="BL22" s="3">
        <v>4</v>
      </c>
      <c r="BM22" s="10">
        <v>1.3333333333333333</v>
      </c>
      <c r="BN22" s="13">
        <v>0.10475412643751247</v>
      </c>
      <c r="BO22" s="13">
        <v>0.21722846441947566</v>
      </c>
      <c r="BP22" s="13">
        <v>0.21722846441947566</v>
      </c>
      <c r="BQ22" s="13">
        <v>1.8518906492502273E-2</v>
      </c>
      <c r="BR22" s="13">
        <v>0.10887465690759378</v>
      </c>
      <c r="BS22" s="13">
        <v>0.10887465690759378</v>
      </c>
      <c r="BT22" s="13">
        <v>5.5555555555555552E-2</v>
      </c>
      <c r="BU22" s="13">
        <v>0.16666666666666666</v>
      </c>
      <c r="BV22" s="13">
        <v>0.16666666666666666</v>
      </c>
      <c r="BW22" s="11">
        <v>7.6486267976486237E-3</v>
      </c>
      <c r="BX22" s="11">
        <v>5.6023898589906973E-2</v>
      </c>
      <c r="BY22" s="11">
        <v>5.6023898589906973E-2</v>
      </c>
      <c r="BZ22" s="8">
        <v>29.684902148126568</v>
      </c>
      <c r="CA22" s="8">
        <v>225</v>
      </c>
      <c r="CB22" s="8">
        <v>73</v>
      </c>
      <c r="CC22" s="8" t="s">
        <v>94</v>
      </c>
      <c r="CD22" s="8">
        <v>4.97</v>
      </c>
      <c r="CE22" s="8">
        <v>7.14</v>
      </c>
      <c r="CF22" s="8">
        <v>4.45</v>
      </c>
      <c r="CG22" s="8">
        <v>33.5</v>
      </c>
      <c r="CH22" s="8">
        <v>116</v>
      </c>
      <c r="CI22" s="8">
        <v>114.94999999999999</v>
      </c>
      <c r="CJ22" s="8">
        <v>72.634542734803347</v>
      </c>
      <c r="CK22" s="8">
        <v>73.754234337557463</v>
      </c>
    </row>
    <row r="23" spans="1:89" x14ac:dyDescent="0.2">
      <c r="A23" s="3" t="s">
        <v>159</v>
      </c>
      <c r="B23" s="4">
        <v>4.51</v>
      </c>
      <c r="C23" t="s">
        <v>159</v>
      </c>
      <c r="D23" s="3" t="s">
        <v>160</v>
      </c>
      <c r="E23" s="3" t="s">
        <v>161</v>
      </c>
      <c r="F23" s="3" t="s">
        <v>92</v>
      </c>
      <c r="G23" s="3">
        <v>2021</v>
      </c>
      <c r="H23" s="3">
        <v>12</v>
      </c>
      <c r="I23" s="3">
        <v>126.8</v>
      </c>
      <c r="J23" s="3">
        <v>15</v>
      </c>
      <c r="K23" s="3">
        <v>295.98</v>
      </c>
      <c r="L23" s="3" t="s">
        <v>94</v>
      </c>
      <c r="M23" s="3" t="s">
        <v>94</v>
      </c>
      <c r="N23" s="3">
        <f t="shared" si="0"/>
        <v>15.65851851851852</v>
      </c>
      <c r="O23" s="3">
        <f t="shared" si="1"/>
        <v>422.78000000000003</v>
      </c>
      <c r="P23" s="3" t="s">
        <v>162</v>
      </c>
      <c r="Q23" s="3">
        <v>1</v>
      </c>
      <c r="R23" s="3">
        <v>11</v>
      </c>
      <c r="S23" s="5">
        <v>22</v>
      </c>
      <c r="T23" s="6">
        <v>7.6470588235294121</v>
      </c>
      <c r="U23" s="7">
        <v>0.68446601941747576</v>
      </c>
      <c r="V23" s="6">
        <v>201</v>
      </c>
      <c r="W23" s="7">
        <v>3.7767185154061855E-2</v>
      </c>
      <c r="X23" s="7">
        <v>5.463010798836565E-2</v>
      </c>
      <c r="Y23" s="7">
        <v>5.463010798836565E-2</v>
      </c>
      <c r="Z23" s="7">
        <v>4.6198646571213753E-2</v>
      </c>
      <c r="AA23" s="8">
        <v>9.4541751527494888</v>
      </c>
      <c r="AB23" s="8">
        <v>9.4541751527494888</v>
      </c>
      <c r="AC23" s="8">
        <v>8.9967320261437909</v>
      </c>
      <c r="AD23" s="8">
        <v>9.2254535894466407</v>
      </c>
      <c r="AE23" s="6">
        <v>0.7812852311161218</v>
      </c>
      <c r="AF23" s="6">
        <v>4.4181494661921707</v>
      </c>
      <c r="AG23" s="6">
        <v>4.4181494661921707</v>
      </c>
      <c r="AH23" s="6">
        <v>2.9490025042807577</v>
      </c>
      <c r="AI23" s="6">
        <v>-1.9861147114530819</v>
      </c>
      <c r="AJ23" s="6">
        <v>1.7731986017947658</v>
      </c>
      <c r="AK23" s="6">
        <v>1.7731986017947658</v>
      </c>
      <c r="AL23" s="6">
        <v>0.32631065041215912</v>
      </c>
      <c r="AM23" s="7">
        <v>0.68726930320150659</v>
      </c>
      <c r="AN23" s="7">
        <v>0.70222222222222219</v>
      </c>
      <c r="AO23" s="8">
        <v>1900.3333333333333</v>
      </c>
      <c r="AP23" s="8">
        <v>2100</v>
      </c>
      <c r="AQ23" s="8">
        <v>3273</v>
      </c>
      <c r="AR23" s="8">
        <v>3</v>
      </c>
      <c r="AS23" s="8">
        <v>6</v>
      </c>
      <c r="AT23" s="8">
        <v>6</v>
      </c>
      <c r="AU23" s="9">
        <v>1.1713747645951037E-2</v>
      </c>
      <c r="AV23" s="9">
        <v>2.6666666666666668E-2</v>
      </c>
      <c r="AW23" s="9">
        <v>2.6666666666666668E-2</v>
      </c>
      <c r="AX23" s="10">
        <v>22</v>
      </c>
      <c r="AY23" s="10">
        <v>41</v>
      </c>
      <c r="AZ23" s="11">
        <v>9.2895480225988702</v>
      </c>
      <c r="BA23" s="11">
        <v>9.3333333333333339</v>
      </c>
      <c r="BB23" s="11">
        <v>9.3333333333333339</v>
      </c>
      <c r="BC23" s="11">
        <v>10.577072770293109</v>
      </c>
      <c r="BD23" s="11">
        <v>10.088888888888889</v>
      </c>
      <c r="BE23" s="11">
        <v>11.180790960451978</v>
      </c>
      <c r="BF23" s="11">
        <v>125.87962962962965</v>
      </c>
      <c r="BG23" s="11">
        <v>125.87962962962965</v>
      </c>
      <c r="BH23" s="12">
        <v>95.65815285624609</v>
      </c>
      <c r="BI23" s="3">
        <v>137</v>
      </c>
      <c r="BJ23" s="3">
        <v>4.3576923076923073</v>
      </c>
      <c r="BK23" s="3">
        <v>484</v>
      </c>
      <c r="BL23" s="3">
        <v>10</v>
      </c>
      <c r="BM23" s="10">
        <v>6.333333333333333</v>
      </c>
      <c r="BN23" s="13">
        <v>0.17943398951312819</v>
      </c>
      <c r="BO23" s="13">
        <v>0.24035608308605341</v>
      </c>
      <c r="BP23" s="13">
        <v>0.24035608308605341</v>
      </c>
      <c r="BQ23" s="13">
        <v>0.13296585633928326</v>
      </c>
      <c r="BR23" s="13">
        <v>0.18255481410867494</v>
      </c>
      <c r="BS23" s="13">
        <v>0.18255481410867494</v>
      </c>
      <c r="BT23" s="13">
        <v>0.2230576441102757</v>
      </c>
      <c r="BU23" s="13">
        <v>0.26315789473684209</v>
      </c>
      <c r="BV23" s="13">
        <v>0.26315789473684209</v>
      </c>
      <c r="BW23" s="11">
        <v>1.8030444232273179E-2</v>
      </c>
      <c r="BX23" s="11">
        <v>3.8984965599991095E-2</v>
      </c>
      <c r="BY23" s="11">
        <v>3.8984965599991095E-2</v>
      </c>
      <c r="BZ23" s="8">
        <v>28.37279722291531</v>
      </c>
      <c r="CA23" s="8">
        <v>227</v>
      </c>
      <c r="CB23" s="8">
        <v>75</v>
      </c>
      <c r="CC23" s="8" t="s">
        <v>94</v>
      </c>
      <c r="CD23" s="8">
        <v>4.46</v>
      </c>
      <c r="CE23" s="8" t="s">
        <v>94</v>
      </c>
      <c r="CF23" s="8" t="s">
        <v>94</v>
      </c>
      <c r="CG23" s="8" t="s">
        <v>94</v>
      </c>
      <c r="CH23" s="8" t="s">
        <v>94</v>
      </c>
      <c r="CI23" s="8" t="s">
        <v>94</v>
      </c>
      <c r="CJ23" s="8">
        <v>119.28193715611056</v>
      </c>
      <c r="CK23" s="8">
        <v>114.74041544306256</v>
      </c>
    </row>
    <row r="24" spans="1:89" x14ac:dyDescent="0.2">
      <c r="A24" s="3" t="s">
        <v>163</v>
      </c>
      <c r="B24" s="4">
        <v>4.84</v>
      </c>
      <c r="C24" t="s">
        <v>163</v>
      </c>
      <c r="D24" s="3" t="s">
        <v>100</v>
      </c>
      <c r="E24" s="3" t="s">
        <v>91</v>
      </c>
      <c r="F24" s="3" t="s">
        <v>92</v>
      </c>
      <c r="G24" s="3">
        <v>2018</v>
      </c>
      <c r="H24" s="3">
        <v>14</v>
      </c>
      <c r="I24" s="3">
        <v>240.1</v>
      </c>
      <c r="J24" s="3">
        <v>16</v>
      </c>
      <c r="K24" s="3">
        <v>229.18</v>
      </c>
      <c r="L24" s="3">
        <v>16</v>
      </c>
      <c r="M24" s="3">
        <v>248.62</v>
      </c>
      <c r="N24" s="3">
        <f t="shared" si="0"/>
        <v>15.606521739130434</v>
      </c>
      <c r="O24" s="3">
        <f t="shared" si="1"/>
        <v>717.9</v>
      </c>
      <c r="P24" s="3" t="s">
        <v>164</v>
      </c>
      <c r="Q24" s="3">
        <v>1</v>
      </c>
      <c r="R24" s="3">
        <v>1</v>
      </c>
      <c r="S24" s="5">
        <v>23</v>
      </c>
      <c r="T24" s="6">
        <v>8.4166666666666661</v>
      </c>
      <c r="U24" s="7">
        <v>0.68537074148296595</v>
      </c>
      <c r="V24" s="6">
        <v>326.875</v>
      </c>
      <c r="W24" s="7">
        <v>2.8223158705767637E-2</v>
      </c>
      <c r="X24" s="7">
        <v>3.6738556608348238E-2</v>
      </c>
      <c r="Y24" s="7">
        <v>3.5944854264036485E-2</v>
      </c>
      <c r="Z24" s="7">
        <v>3.4315474490663106E-2</v>
      </c>
      <c r="AA24" s="8">
        <v>5.6074766355140184</v>
      </c>
      <c r="AB24" s="8">
        <v>11.233532934131738</v>
      </c>
      <c r="AC24" s="8">
        <v>11.233532934131738</v>
      </c>
      <c r="AD24" s="8">
        <v>9.075196593424721</v>
      </c>
      <c r="AE24" s="6">
        <v>3.6377345844504019</v>
      </c>
      <c r="AF24" s="6">
        <v>5.1598746081504698</v>
      </c>
      <c r="AG24" s="6">
        <v>5.1598746081504698</v>
      </c>
      <c r="AH24" s="6">
        <v>4.3307750302740171</v>
      </c>
      <c r="AI24" s="6">
        <v>-5.4348353302731134E-3</v>
      </c>
      <c r="AJ24" s="6">
        <v>1.5167051883697948</v>
      </c>
      <c r="AK24" s="6">
        <v>1.5167051883697948</v>
      </c>
      <c r="AL24" s="6">
        <v>0.68760561049334235</v>
      </c>
      <c r="AM24" s="7">
        <v>0.68428297001861238</v>
      </c>
      <c r="AN24" s="7">
        <v>0.70544554455445541</v>
      </c>
      <c r="AO24" s="8">
        <v>3651.75</v>
      </c>
      <c r="AP24" s="8">
        <v>4627</v>
      </c>
      <c r="AQ24" s="8">
        <v>4627</v>
      </c>
      <c r="AR24" s="8">
        <v>7.5</v>
      </c>
      <c r="AS24" s="8">
        <v>6</v>
      </c>
      <c r="AT24" s="8">
        <v>9</v>
      </c>
      <c r="AU24" s="9">
        <v>2.0347490271558636E-2</v>
      </c>
      <c r="AV24" s="9">
        <v>1.4851485148514851E-2</v>
      </c>
      <c r="AW24" s="9">
        <v>2.6470588235294117E-2</v>
      </c>
      <c r="AX24" s="10">
        <v>43</v>
      </c>
      <c r="AY24" s="10">
        <v>43</v>
      </c>
      <c r="AZ24" s="11">
        <v>9.6760753571124525</v>
      </c>
      <c r="BA24" s="11">
        <v>11.452970297029703</v>
      </c>
      <c r="BB24" s="11">
        <v>11.452970297029703</v>
      </c>
      <c r="BC24" s="11">
        <v>10.483442521358132</v>
      </c>
      <c r="BD24" s="11">
        <v>12.913366336633663</v>
      </c>
      <c r="BE24" s="11">
        <v>12.913366336633663</v>
      </c>
      <c r="BF24" s="11">
        <v>123.28795379537954</v>
      </c>
      <c r="BG24" s="11">
        <v>129.46927374301677</v>
      </c>
      <c r="BH24" s="12">
        <v>99.767765404082809</v>
      </c>
      <c r="BI24" s="3">
        <v>141</v>
      </c>
      <c r="BJ24" s="3">
        <v>2.6806930693069306</v>
      </c>
      <c r="BK24" s="3">
        <v>405</v>
      </c>
      <c r="BL24" s="3">
        <v>7</v>
      </c>
      <c r="BM24" s="10">
        <v>5.25</v>
      </c>
      <c r="BN24" s="13">
        <v>0.19839397598338826</v>
      </c>
      <c r="BO24" s="13">
        <v>0.1851145038167939</v>
      </c>
      <c r="BP24" s="13">
        <v>0.25088967971530252</v>
      </c>
      <c r="BQ24" s="13">
        <v>0.10558847466150775</v>
      </c>
      <c r="BR24" s="13">
        <v>0.10032258064516129</v>
      </c>
      <c r="BS24" s="13">
        <v>0.1386986301369863</v>
      </c>
      <c r="BT24" s="13">
        <v>0.18714080459770113</v>
      </c>
      <c r="BU24" s="13">
        <v>0.15625</v>
      </c>
      <c r="BV24" s="13">
        <v>0.21875</v>
      </c>
      <c r="BW24" s="11">
        <v>3.0625087330341222E-2</v>
      </c>
      <c r="BX24" s="11">
        <v>3.5944854264036485E-2</v>
      </c>
      <c r="BY24" s="11">
        <v>3.5944854264036485E-2</v>
      </c>
      <c r="BZ24" s="8">
        <v>28.365573163765387</v>
      </c>
      <c r="CA24" s="8">
        <v>215</v>
      </c>
      <c r="CB24" s="8">
        <v>73</v>
      </c>
      <c r="CC24" s="8" t="s">
        <v>94</v>
      </c>
      <c r="CD24" s="8">
        <v>4.84</v>
      </c>
      <c r="CE24" s="8">
        <v>7</v>
      </c>
      <c r="CF24" s="8">
        <v>4.28</v>
      </c>
      <c r="CG24" s="8">
        <v>29</v>
      </c>
      <c r="CH24" s="8">
        <v>111</v>
      </c>
      <c r="CI24" s="8">
        <v>104.8</v>
      </c>
      <c r="CJ24" s="8">
        <v>77.16315599099616</v>
      </c>
      <c r="CK24" s="8">
        <v>78.358661519603672</v>
      </c>
    </row>
    <row r="25" spans="1:89" x14ac:dyDescent="0.2">
      <c r="A25" s="3" t="s">
        <v>165</v>
      </c>
      <c r="B25" s="4">
        <v>4.6900000000000004</v>
      </c>
      <c r="C25" t="s">
        <v>165</v>
      </c>
      <c r="D25" s="3" t="s">
        <v>166</v>
      </c>
      <c r="E25" s="3" t="s">
        <v>167</v>
      </c>
      <c r="F25" s="3" t="s">
        <v>92</v>
      </c>
      <c r="G25" s="3">
        <v>2014</v>
      </c>
      <c r="H25" s="3">
        <v>16</v>
      </c>
      <c r="I25" s="3">
        <v>191.5</v>
      </c>
      <c r="J25" s="3">
        <v>16</v>
      </c>
      <c r="K25" s="3">
        <v>271.27999999999997</v>
      </c>
      <c r="L25" s="3">
        <v>15</v>
      </c>
      <c r="M25" s="3">
        <v>268.22000000000003</v>
      </c>
      <c r="N25" s="3">
        <f t="shared" si="0"/>
        <v>15.553191489361701</v>
      </c>
      <c r="O25" s="3">
        <f t="shared" si="1"/>
        <v>731</v>
      </c>
      <c r="P25" s="3" t="s">
        <v>168</v>
      </c>
      <c r="Q25" s="3">
        <v>2</v>
      </c>
      <c r="R25" s="3">
        <v>36</v>
      </c>
      <c r="S25" s="5">
        <v>23</v>
      </c>
      <c r="T25" s="6">
        <v>3.8139534883720931</v>
      </c>
      <c r="U25" s="7">
        <v>0.66687116564417181</v>
      </c>
      <c r="V25" s="6">
        <v>303.09302325581393</v>
      </c>
      <c r="W25" s="7">
        <v>-2.5247432260857572E-3</v>
      </c>
      <c r="X25" s="7">
        <v>6.7626512925256232E-2</v>
      </c>
      <c r="Y25" s="7">
        <v>6.7626512925256232E-2</v>
      </c>
      <c r="Z25" s="7">
        <v>3.4630162411584821E-2</v>
      </c>
      <c r="AA25" s="8">
        <v>7.5367793240556678</v>
      </c>
      <c r="AB25" s="8">
        <v>8.4120171673819737</v>
      </c>
      <c r="AC25" s="8">
        <v>8.4120171673819737</v>
      </c>
      <c r="AD25" s="8">
        <v>7.9332498992256033</v>
      </c>
      <c r="AE25" s="6">
        <v>0.47769028871391078</v>
      </c>
      <c r="AF25" s="6">
        <v>4.9951969260326603</v>
      </c>
      <c r="AG25" s="6">
        <v>4.9951969260326603</v>
      </c>
      <c r="AH25" s="6">
        <v>3.4740902052446994</v>
      </c>
      <c r="AI25" s="6">
        <v>-1.7367935747571794</v>
      </c>
      <c r="AJ25" s="6">
        <v>1.9418379756093693</v>
      </c>
      <c r="AK25" s="6">
        <v>0.94558067633534471</v>
      </c>
      <c r="AL25" s="6">
        <v>0.7717868651289721</v>
      </c>
      <c r="AM25" s="7">
        <v>0.66255765733550731</v>
      </c>
      <c r="AN25" s="7">
        <v>0.68892261001517452</v>
      </c>
      <c r="AO25" s="8">
        <v>3210.75</v>
      </c>
      <c r="AP25" s="8">
        <v>5083</v>
      </c>
      <c r="AQ25" s="8">
        <v>5083</v>
      </c>
      <c r="AR25" s="8">
        <v>6</v>
      </c>
      <c r="AS25" s="8">
        <v>8</v>
      </c>
      <c r="AT25" s="8">
        <v>9</v>
      </c>
      <c r="AU25" s="9">
        <v>1.1504401949279545E-2</v>
      </c>
      <c r="AV25" s="9">
        <v>1.2139605462822459E-2</v>
      </c>
      <c r="AW25" s="9">
        <v>2.0179372197309416E-2</v>
      </c>
      <c r="AX25" s="10">
        <v>50</v>
      </c>
      <c r="AY25" s="10">
        <v>50</v>
      </c>
      <c r="AZ25" s="11">
        <v>7.8969004387822723</v>
      </c>
      <c r="BA25" s="11">
        <v>7.7132018209408191</v>
      </c>
      <c r="BB25" s="11">
        <v>8.0313111545988267</v>
      </c>
      <c r="BC25" s="11">
        <v>8.437854957759054</v>
      </c>
      <c r="BD25" s="11">
        <v>8.6843702579666164</v>
      </c>
      <c r="BE25" s="11">
        <v>8.8630136986301373</v>
      </c>
      <c r="BF25" s="11">
        <v>103.64504299443603</v>
      </c>
      <c r="BG25" s="11">
        <v>105.20221787345075</v>
      </c>
      <c r="BH25" s="12">
        <v>92.185198067073372</v>
      </c>
      <c r="BI25" s="3">
        <v>66</v>
      </c>
      <c r="BJ25" s="3">
        <v>1.1585365853658536</v>
      </c>
      <c r="BK25" s="3">
        <v>117</v>
      </c>
      <c r="BL25" s="3">
        <v>3</v>
      </c>
      <c r="BM25" s="10">
        <v>1.25</v>
      </c>
      <c r="BN25" s="13">
        <v>9.9985887544994781E-2</v>
      </c>
      <c r="BO25" s="13">
        <v>0.10869565217391304</v>
      </c>
      <c r="BP25" s="13">
        <v>0.15456674473067916</v>
      </c>
      <c r="BQ25" s="13">
        <v>2.5811807871384554E-2</v>
      </c>
      <c r="BR25" s="13">
        <v>6.3760217983651224E-2</v>
      </c>
      <c r="BS25" s="13">
        <v>6.3760217983651224E-2</v>
      </c>
      <c r="BT25" s="13">
        <v>6.6666666666666666E-2</v>
      </c>
      <c r="BU25" s="13">
        <v>0.1</v>
      </c>
      <c r="BV25" s="13">
        <v>0.16666666666666666</v>
      </c>
      <c r="BW25" s="11">
        <v>1.2040326384283503E-2</v>
      </c>
      <c r="BX25" s="11">
        <v>2.4132762913131489E-2</v>
      </c>
      <c r="BY25" s="11">
        <v>2.4132762913131489E-2</v>
      </c>
      <c r="BZ25" s="8">
        <v>27.475724794364439</v>
      </c>
      <c r="CA25" s="8">
        <v>214</v>
      </c>
      <c r="CB25" s="8">
        <v>74</v>
      </c>
      <c r="CC25" s="8" t="s">
        <v>94</v>
      </c>
      <c r="CD25" s="8">
        <v>4.6900000000000004</v>
      </c>
      <c r="CE25" s="8" t="s">
        <v>94</v>
      </c>
      <c r="CF25" s="8">
        <v>4.2</v>
      </c>
      <c r="CG25" s="8">
        <v>34.5</v>
      </c>
      <c r="CH25" s="8">
        <v>110</v>
      </c>
      <c r="CI25" s="8">
        <v>113.65</v>
      </c>
      <c r="CJ25" s="8">
        <v>89.51581225873187</v>
      </c>
      <c r="CK25" s="8">
        <v>88.461112771607603</v>
      </c>
    </row>
    <row r="26" spans="1:89" x14ac:dyDescent="0.2">
      <c r="A26" s="3" t="s">
        <v>169</v>
      </c>
      <c r="B26" s="4">
        <v>4.87</v>
      </c>
      <c r="C26" t="s">
        <v>169</v>
      </c>
      <c r="D26" s="3" t="s">
        <v>170</v>
      </c>
      <c r="E26" s="3" t="s">
        <v>171</v>
      </c>
      <c r="F26" s="3" t="s">
        <v>92</v>
      </c>
      <c r="G26" s="3">
        <v>2011</v>
      </c>
      <c r="H26" s="3">
        <v>16</v>
      </c>
      <c r="I26" s="3">
        <v>207.12</v>
      </c>
      <c r="J26" s="3">
        <v>16</v>
      </c>
      <c r="K26" s="3">
        <v>250.76</v>
      </c>
      <c r="L26" s="3">
        <v>16</v>
      </c>
      <c r="M26" s="3">
        <v>288.14</v>
      </c>
      <c r="N26" s="3">
        <f t="shared" si="0"/>
        <v>15.542083333333332</v>
      </c>
      <c r="O26" s="3">
        <f t="shared" si="1"/>
        <v>746.02</v>
      </c>
      <c r="P26" s="3" t="s">
        <v>116</v>
      </c>
      <c r="Q26" s="3">
        <v>2</v>
      </c>
      <c r="R26" s="3">
        <v>35</v>
      </c>
      <c r="S26" s="5">
        <v>23</v>
      </c>
      <c r="T26" s="6">
        <v>8.26</v>
      </c>
      <c r="U26" s="7">
        <v>0.61655277145026577</v>
      </c>
      <c r="V26" s="6">
        <v>238.5</v>
      </c>
      <c r="W26" s="7">
        <v>-1.2381102573310043E-3</v>
      </c>
      <c r="X26" s="7">
        <v>1.0416875481292776E-2</v>
      </c>
      <c r="Y26" s="7">
        <v>1.0416875481292776E-2</v>
      </c>
      <c r="Z26" s="7">
        <v>-8.5317759181200992E-3</v>
      </c>
      <c r="AA26" s="8">
        <v>5.3219616204690832</v>
      </c>
      <c r="AB26" s="8">
        <v>9.1592039800995035</v>
      </c>
      <c r="AC26" s="8">
        <v>9.1592039800995035</v>
      </c>
      <c r="AD26" s="8">
        <v>7.2563839806823349</v>
      </c>
      <c r="AE26" s="6">
        <v>2.7018072289156629</v>
      </c>
      <c r="AF26" s="6">
        <v>3.8401880141010571</v>
      </c>
      <c r="AG26" s="6">
        <v>3.7926267281105988</v>
      </c>
      <c r="AH26" s="6">
        <v>3.4040557571073276</v>
      </c>
      <c r="AI26" s="6">
        <v>0.23292686074404179</v>
      </c>
      <c r="AJ26" s="6">
        <v>1.371307645929436</v>
      </c>
      <c r="AK26" s="6">
        <v>1.3237463599389776</v>
      </c>
      <c r="AL26" s="6">
        <v>0.93517538893570651</v>
      </c>
      <c r="AM26" s="7">
        <v>0.61717702545459141</v>
      </c>
      <c r="AN26" s="7">
        <v>0.66139240506329111</v>
      </c>
      <c r="AO26" s="8">
        <v>2578.5</v>
      </c>
      <c r="AP26" s="8">
        <v>2857</v>
      </c>
      <c r="AQ26" s="8">
        <v>2857</v>
      </c>
      <c r="AR26" s="8">
        <v>7.5</v>
      </c>
      <c r="AS26" s="8">
        <v>6</v>
      </c>
      <c r="AT26" s="8">
        <v>11</v>
      </c>
      <c r="AU26" s="9">
        <v>2.2422846067052162E-2</v>
      </c>
      <c r="AV26" s="9">
        <v>1.8987341772151899E-2</v>
      </c>
      <c r="AW26" s="9">
        <v>2.9649595687331536E-2</v>
      </c>
      <c r="AX26" s="10">
        <v>27</v>
      </c>
      <c r="AY26" s="10">
        <v>27</v>
      </c>
      <c r="AZ26" s="11">
        <v>7.8761527303872727</v>
      </c>
      <c r="BA26" s="11">
        <v>9.0411392405063289</v>
      </c>
      <c r="BB26" s="11">
        <v>9.0411392405063289</v>
      </c>
      <c r="BC26" s="11">
        <v>7.9643009828965408</v>
      </c>
      <c r="BD26" s="11">
        <v>9.8955696202531644</v>
      </c>
      <c r="BE26" s="11">
        <v>9.8955696202531644</v>
      </c>
      <c r="BF26" s="11">
        <v>113.66033755274263</v>
      </c>
      <c r="BG26" s="11">
        <v>113.66033755274263</v>
      </c>
      <c r="BH26" s="12">
        <v>98.625496585016634</v>
      </c>
      <c r="BI26" s="3">
        <v>116</v>
      </c>
      <c r="BJ26" s="3">
        <v>3.9007263922518161</v>
      </c>
      <c r="BK26" s="3">
        <v>512</v>
      </c>
      <c r="BL26" s="3">
        <v>8</v>
      </c>
      <c r="BM26" s="10">
        <v>5.5</v>
      </c>
      <c r="BN26" s="13">
        <v>0.18721876049534975</v>
      </c>
      <c r="BO26" s="13">
        <v>0.16014897579143389</v>
      </c>
      <c r="BP26" s="13">
        <v>0.22095238095238096</v>
      </c>
      <c r="BQ26" s="13">
        <v>0.15018242219339928</v>
      </c>
      <c r="BR26" s="13">
        <v>0.14695945945945946</v>
      </c>
      <c r="BS26" s="13">
        <v>0.18318425760286225</v>
      </c>
      <c r="BT26" s="13">
        <v>0.1740982255688138</v>
      </c>
      <c r="BU26" s="13">
        <v>0.15384615384615385</v>
      </c>
      <c r="BV26" s="13">
        <v>0.23809523809523808</v>
      </c>
      <c r="BW26" s="11">
        <v>-1.7485383751145944E-2</v>
      </c>
      <c r="BX26" s="11">
        <v>-7.165577234233389E-3</v>
      </c>
      <c r="BY26" s="11">
        <v>3.8571621337357698E-5</v>
      </c>
      <c r="BZ26" s="8">
        <v>27.604116031721279</v>
      </c>
      <c r="CA26" s="8">
        <v>215</v>
      </c>
      <c r="CB26" s="8">
        <v>74</v>
      </c>
      <c r="CC26" s="8" t="s">
        <v>94</v>
      </c>
      <c r="CD26" s="8">
        <v>4.83</v>
      </c>
      <c r="CE26" s="8">
        <v>6.93</v>
      </c>
      <c r="CF26" s="8">
        <v>4.2699999999999996</v>
      </c>
      <c r="CG26" s="8">
        <v>29.5</v>
      </c>
      <c r="CH26" s="8">
        <v>106</v>
      </c>
      <c r="CI26" s="8">
        <v>103.15</v>
      </c>
      <c r="CJ26" s="8">
        <v>79.952259651359739</v>
      </c>
      <c r="CK26" s="8">
        <v>79.009612637289848</v>
      </c>
    </row>
    <row r="27" spans="1:89" x14ac:dyDescent="0.2">
      <c r="A27" s="3" t="s">
        <v>172</v>
      </c>
      <c r="B27" s="4">
        <v>4.95</v>
      </c>
      <c r="C27" t="s">
        <v>172</v>
      </c>
      <c r="D27" s="3" t="s">
        <v>173</v>
      </c>
      <c r="E27" s="3" t="s">
        <v>174</v>
      </c>
      <c r="F27" s="3" t="s">
        <v>92</v>
      </c>
      <c r="G27" s="3">
        <v>2017</v>
      </c>
      <c r="H27" s="3" t="s">
        <v>94</v>
      </c>
      <c r="I27" s="3" t="s">
        <v>94</v>
      </c>
      <c r="J27" s="3">
        <v>8</v>
      </c>
      <c r="K27" s="3">
        <v>123.48</v>
      </c>
      <c r="L27" s="3" t="s">
        <v>94</v>
      </c>
      <c r="M27" s="3" t="s">
        <v>94</v>
      </c>
      <c r="N27" s="3">
        <f t="shared" si="0"/>
        <v>15.435</v>
      </c>
      <c r="O27" s="3">
        <f t="shared" si="1"/>
        <v>123.48</v>
      </c>
      <c r="P27" s="3" t="s">
        <v>94</v>
      </c>
      <c r="Q27" s="3">
        <v>8</v>
      </c>
      <c r="R27" s="3">
        <v>300</v>
      </c>
      <c r="S27" s="5">
        <v>22</v>
      </c>
      <c r="T27" s="6">
        <v>4.1590909090909092</v>
      </c>
      <c r="U27" s="7">
        <v>0.60025873221216042</v>
      </c>
      <c r="V27" s="6">
        <v>267.81818181818181</v>
      </c>
      <c r="W27" s="7">
        <v>-0.11669690747414735</v>
      </c>
      <c r="X27" s="7">
        <v>4.5542826367663825E-3</v>
      </c>
      <c r="Y27" s="7">
        <v>3.5248159020984104E-4</v>
      </c>
      <c r="Z27" s="7">
        <v>-2.7227999241612108E-2</v>
      </c>
      <c r="AA27" s="8">
        <v>4.25</v>
      </c>
      <c r="AB27" s="8">
        <v>8.2695035460992923</v>
      </c>
      <c r="AC27" s="8">
        <v>7.5471264367816069</v>
      </c>
      <c r="AD27" s="8">
        <v>6.4321164329182929</v>
      </c>
      <c r="AE27" s="6">
        <v>2.753909465020576</v>
      </c>
      <c r="AF27" s="6">
        <v>4.4060301507537689</v>
      </c>
      <c r="AG27" s="6">
        <v>3.8299002105648632</v>
      </c>
      <c r="AH27" s="6">
        <v>3.6403425188623824</v>
      </c>
      <c r="AI27" s="6">
        <v>1.0505040846272984</v>
      </c>
      <c r="AJ27" s="6">
        <v>1.7128010832057532</v>
      </c>
      <c r="AK27" s="6">
        <v>1.1366711430168475</v>
      </c>
      <c r="AL27" s="6">
        <v>1.1945693731030511</v>
      </c>
      <c r="AM27" s="7">
        <v>0.58953577395435963</v>
      </c>
      <c r="AN27" s="7">
        <v>0.6328125</v>
      </c>
      <c r="AO27" s="8">
        <v>2998.5</v>
      </c>
      <c r="AP27" s="8">
        <v>3272</v>
      </c>
      <c r="AQ27" s="8">
        <v>4476</v>
      </c>
      <c r="AR27" s="8">
        <v>11.5</v>
      </c>
      <c r="AS27" s="8">
        <v>11</v>
      </c>
      <c r="AT27" s="8">
        <v>14</v>
      </c>
      <c r="AU27" s="9">
        <v>3.176515870490234E-2</v>
      </c>
      <c r="AV27" s="9">
        <v>2.8645833333333332E-2</v>
      </c>
      <c r="AW27" s="9">
        <v>5.0724637681159424E-2</v>
      </c>
      <c r="AX27" s="10">
        <v>24</v>
      </c>
      <c r="AY27" s="10">
        <v>38</v>
      </c>
      <c r="AZ27" s="11">
        <v>7.5784775137590277</v>
      </c>
      <c r="BA27" s="11">
        <v>8.5208333333333339</v>
      </c>
      <c r="BB27" s="11">
        <v>8.591170825335892</v>
      </c>
      <c r="BC27" s="11">
        <v>7.2261194814026393</v>
      </c>
      <c r="BD27" s="11">
        <v>8.4817708333333339</v>
      </c>
      <c r="BE27" s="11">
        <v>9.0134357005758154</v>
      </c>
      <c r="BF27" s="11">
        <v>118.66861979166667</v>
      </c>
      <c r="BG27" s="11">
        <v>118.66861979166667</v>
      </c>
      <c r="BH27" s="12">
        <v>101.67351176225704</v>
      </c>
      <c r="BI27" s="3">
        <v>51</v>
      </c>
      <c r="BJ27" s="3">
        <v>-1.1475409836065573</v>
      </c>
      <c r="BK27" s="3">
        <v>39</v>
      </c>
      <c r="BL27" s="3">
        <v>4</v>
      </c>
      <c r="BM27" s="10">
        <v>2.25</v>
      </c>
      <c r="BN27" s="13">
        <v>0.11211287766702269</v>
      </c>
      <c r="BO27" s="13">
        <v>9.8455598455598453E-2</v>
      </c>
      <c r="BP27" s="13">
        <v>0.13424657534246576</v>
      </c>
      <c r="BQ27" s="13">
        <v>-3.6606908449374399E-2</v>
      </c>
      <c r="BR27" s="13">
        <v>-2.3126338329764455E-2</v>
      </c>
      <c r="BS27" s="13">
        <v>3.1941031941031942E-2</v>
      </c>
      <c r="BT27" s="13">
        <v>0.16265508684863525</v>
      </c>
      <c r="BU27" s="13">
        <v>0.15384615384615385</v>
      </c>
      <c r="BV27" s="13">
        <v>0.4</v>
      </c>
      <c r="BW27" s="11">
        <v>-2.7782386063751982E-2</v>
      </c>
      <c r="BX27" s="11">
        <v>2.4556171790185433E-3</v>
      </c>
      <c r="BY27" s="11">
        <v>3.2870719662384529E-3</v>
      </c>
      <c r="BZ27" s="8" t="s">
        <v>94</v>
      </c>
      <c r="CA27" s="8" t="s">
        <v>94</v>
      </c>
      <c r="CB27" s="8" t="s">
        <v>94</v>
      </c>
      <c r="CC27" s="8" t="s">
        <v>94</v>
      </c>
      <c r="CD27" s="8" t="s">
        <v>94</v>
      </c>
      <c r="CE27" s="8" t="s">
        <v>94</v>
      </c>
      <c r="CF27" s="8" t="s">
        <v>94</v>
      </c>
      <c r="CG27" s="8" t="s">
        <v>94</v>
      </c>
      <c r="CH27" s="8" t="s">
        <v>94</v>
      </c>
      <c r="CI27" s="8" t="s">
        <v>94</v>
      </c>
      <c r="CJ27" s="8" t="s">
        <v>94</v>
      </c>
      <c r="CK27" s="8" t="s">
        <v>94</v>
      </c>
    </row>
    <row r="28" spans="1:89" x14ac:dyDescent="0.2">
      <c r="A28" s="3" t="s">
        <v>175</v>
      </c>
      <c r="B28" s="4">
        <v>4.79</v>
      </c>
      <c r="C28" t="s">
        <v>175</v>
      </c>
      <c r="D28" s="3" t="s">
        <v>176</v>
      </c>
      <c r="E28" s="3" t="s">
        <v>104</v>
      </c>
      <c r="F28" s="3" t="s">
        <v>92</v>
      </c>
      <c r="G28" s="3">
        <v>2020</v>
      </c>
      <c r="H28" s="3">
        <v>10</v>
      </c>
      <c r="I28" s="3">
        <v>135.46</v>
      </c>
      <c r="J28" s="3">
        <v>13</v>
      </c>
      <c r="K28" s="3">
        <v>180.92</v>
      </c>
      <c r="L28" s="3">
        <v>13</v>
      </c>
      <c r="M28" s="3">
        <v>230.92</v>
      </c>
      <c r="N28" s="3">
        <f t="shared" si="0"/>
        <v>15.202777777777776</v>
      </c>
      <c r="O28" s="3">
        <f t="shared" si="1"/>
        <v>547.29999999999995</v>
      </c>
      <c r="P28" s="3" t="s">
        <v>177</v>
      </c>
      <c r="Q28" s="3">
        <v>1</v>
      </c>
      <c r="R28" s="3">
        <v>5</v>
      </c>
      <c r="S28" s="5">
        <v>22</v>
      </c>
      <c r="T28" s="6">
        <v>3.34375</v>
      </c>
      <c r="U28" s="7">
        <v>0.69298245614035092</v>
      </c>
      <c r="V28" s="6">
        <v>243.1875</v>
      </c>
      <c r="W28" s="7">
        <v>-2.6209880763265914E-2</v>
      </c>
      <c r="X28" s="7">
        <v>-1.5605426984982018E-2</v>
      </c>
      <c r="Y28" s="7">
        <v>-1.5605426984982018E-2</v>
      </c>
      <c r="Z28" s="7">
        <v>-2.0907653874123966E-2</v>
      </c>
      <c r="AA28" s="8">
        <v>11.762135922330096</v>
      </c>
      <c r="AB28" s="8">
        <v>12.443636363636363</v>
      </c>
      <c r="AC28" s="8">
        <v>12.443636363636363</v>
      </c>
      <c r="AD28" s="8">
        <v>12.10288614298323</v>
      </c>
      <c r="AE28" s="6">
        <v>1.5257936507936507</v>
      </c>
      <c r="AF28" s="6">
        <v>5.2704697034198951</v>
      </c>
      <c r="AG28" s="6">
        <v>5.2704697034198951</v>
      </c>
      <c r="AH28" s="6">
        <v>3.7695832606698065</v>
      </c>
      <c r="AI28" s="6">
        <v>-2.0299403731509074</v>
      </c>
      <c r="AJ28" s="6">
        <v>1.714735679475337</v>
      </c>
      <c r="AK28" s="6">
        <v>1.714735679475337</v>
      </c>
      <c r="AL28" s="6">
        <v>0.21384923672524861</v>
      </c>
      <c r="AM28" s="7">
        <v>0.70221327967806846</v>
      </c>
      <c r="AN28" s="7">
        <v>0.7142857142857143</v>
      </c>
      <c r="AO28" s="8">
        <v>2480.6666666666665</v>
      </c>
      <c r="AP28" s="8">
        <v>2840</v>
      </c>
      <c r="AQ28" s="8">
        <v>3966</v>
      </c>
      <c r="AR28" s="8">
        <v>3.6666666666666665</v>
      </c>
      <c r="AS28" s="8">
        <v>3</v>
      </c>
      <c r="AT28" s="8">
        <v>6</v>
      </c>
      <c r="AU28" s="9">
        <v>1.8260065443164036E-2</v>
      </c>
      <c r="AV28" s="9">
        <v>1.1904761904761904E-2</v>
      </c>
      <c r="AW28" s="9">
        <v>2.5974025974025976E-2</v>
      </c>
      <c r="AX28" s="10">
        <v>33</v>
      </c>
      <c r="AY28" s="10">
        <v>43</v>
      </c>
      <c r="AZ28" s="11">
        <v>11.220836127878382</v>
      </c>
      <c r="BA28" s="11">
        <v>11.269841269841271</v>
      </c>
      <c r="BB28" s="11">
        <v>11.269841269841271</v>
      </c>
      <c r="BC28" s="11">
        <v>12.045009789375987</v>
      </c>
      <c r="BD28" s="11">
        <v>13.353174603174603</v>
      </c>
      <c r="BE28" s="11">
        <v>13.353174603174603</v>
      </c>
      <c r="BF28" s="11">
        <v>120.34556878306879</v>
      </c>
      <c r="BG28" s="11">
        <v>120.34556878306879</v>
      </c>
      <c r="BH28" s="12">
        <v>101.8159768797973</v>
      </c>
      <c r="BI28" s="3">
        <v>57</v>
      </c>
      <c r="BJ28" s="3">
        <v>3.1775700934579438</v>
      </c>
      <c r="BK28" s="3">
        <v>190</v>
      </c>
      <c r="BL28" s="3">
        <v>5</v>
      </c>
      <c r="BM28" s="10">
        <v>3</v>
      </c>
      <c r="BN28" s="13">
        <v>7.60370963369464E-2</v>
      </c>
      <c r="BO28" s="13">
        <v>6.1007957559681698E-2</v>
      </c>
      <c r="BP28" s="13">
        <v>0.11801242236024845</v>
      </c>
      <c r="BQ28" s="13">
        <v>4.0417489956360388E-2</v>
      </c>
      <c r="BR28" s="13">
        <v>8.790072388831437E-3</v>
      </c>
      <c r="BS28" s="13">
        <v>7.175226586102719E-2</v>
      </c>
      <c r="BT28" s="13">
        <v>0.10063212772890191</v>
      </c>
      <c r="BU28" s="13">
        <v>0.08</v>
      </c>
      <c r="BV28" s="13">
        <v>0.16129032258064516</v>
      </c>
      <c r="BW28" s="11">
        <v>-2.8404797342907739E-2</v>
      </c>
      <c r="BX28" s="11">
        <v>-1.1733752431671296E-2</v>
      </c>
      <c r="BY28" s="11">
        <v>-1.1733752431671296E-2</v>
      </c>
      <c r="BZ28" s="8">
        <v>28.629438960637625</v>
      </c>
      <c r="CA28" s="8">
        <v>217</v>
      </c>
      <c r="CB28" s="8">
        <v>73</v>
      </c>
      <c r="CC28" s="8" t="s">
        <v>94</v>
      </c>
      <c r="CD28" s="8" t="s">
        <v>94</v>
      </c>
      <c r="CE28" s="8" t="s">
        <v>94</v>
      </c>
      <c r="CF28" s="8" t="s">
        <v>94</v>
      </c>
      <c r="CG28" s="8" t="s">
        <v>94</v>
      </c>
      <c r="CH28" s="8" t="s">
        <v>94</v>
      </c>
      <c r="CI28" s="8" t="s">
        <v>94</v>
      </c>
      <c r="CJ28" s="8" t="s">
        <v>94</v>
      </c>
      <c r="CK28" s="8" t="s">
        <v>94</v>
      </c>
    </row>
    <row r="29" spans="1:89" x14ac:dyDescent="0.2">
      <c r="A29" s="3" t="s">
        <v>178</v>
      </c>
      <c r="B29" s="4">
        <v>4.8099999999999996</v>
      </c>
      <c r="C29" t="s">
        <v>178</v>
      </c>
      <c r="D29" s="3" t="s">
        <v>179</v>
      </c>
      <c r="E29" s="3" t="s">
        <v>125</v>
      </c>
      <c r="F29" s="3" t="s">
        <v>92</v>
      </c>
      <c r="G29" s="3">
        <v>2019</v>
      </c>
      <c r="H29" s="3">
        <v>13</v>
      </c>
      <c r="I29" s="3">
        <v>214.98</v>
      </c>
      <c r="J29" s="3">
        <v>14</v>
      </c>
      <c r="K29" s="3">
        <v>180.02</v>
      </c>
      <c r="L29" s="3">
        <v>11</v>
      </c>
      <c r="M29" s="3">
        <v>167.52</v>
      </c>
      <c r="N29" s="3">
        <f t="shared" si="0"/>
        <v>14.803157894736842</v>
      </c>
      <c r="O29" s="3">
        <f t="shared" si="1"/>
        <v>562.52</v>
      </c>
      <c r="P29" s="3" t="s">
        <v>180</v>
      </c>
      <c r="Q29" s="3">
        <v>1</v>
      </c>
      <c r="R29" s="3">
        <v>6</v>
      </c>
      <c r="S29" s="5">
        <v>22</v>
      </c>
      <c r="T29" s="6">
        <v>11.277777777777779</v>
      </c>
      <c r="U29" s="7">
        <v>0.59921568627450983</v>
      </c>
      <c r="V29" s="6">
        <v>264.55555555555554</v>
      </c>
      <c r="W29" s="7">
        <v>1.8849367639820147E-2</v>
      </c>
      <c r="X29" s="7">
        <v>1.8849367639820147E-2</v>
      </c>
      <c r="Y29" s="7">
        <v>-7.0860351406284439E-3</v>
      </c>
      <c r="Z29" s="7">
        <v>-8.6566979336923176E-3</v>
      </c>
      <c r="AA29" s="8">
        <v>5.9141856392294221</v>
      </c>
      <c r="AB29" s="8">
        <v>6.2258064516129039</v>
      </c>
      <c r="AC29" s="8">
        <v>6.2258064516129039</v>
      </c>
      <c r="AD29" s="8">
        <v>5.7480755395098742</v>
      </c>
      <c r="AE29" s="6">
        <v>3.766439909297052</v>
      </c>
      <c r="AF29" s="6">
        <v>4.0286808863118662</v>
      </c>
      <c r="AG29" s="6">
        <v>4.0286808863118662</v>
      </c>
      <c r="AH29" s="6">
        <v>3.6810321680369804</v>
      </c>
      <c r="AI29" s="6">
        <v>0.98322574000906027</v>
      </c>
      <c r="AJ29" s="6">
        <v>1.2454667170238745</v>
      </c>
      <c r="AK29" s="6">
        <v>1.2454667170238745</v>
      </c>
      <c r="AL29" s="6">
        <v>0.89781799874898904</v>
      </c>
      <c r="AM29" s="7">
        <v>0.59994257726705857</v>
      </c>
      <c r="AN29" s="7">
        <v>0.60459183673469385</v>
      </c>
      <c r="AO29" s="8">
        <v>2733.6666666666665</v>
      </c>
      <c r="AP29" s="8">
        <v>2674</v>
      </c>
      <c r="AQ29" s="8">
        <v>2836</v>
      </c>
      <c r="AR29" s="8">
        <v>9.6666666666666661</v>
      </c>
      <c r="AS29" s="8">
        <v>9</v>
      </c>
      <c r="AT29" s="8">
        <v>11</v>
      </c>
      <c r="AU29" s="9">
        <v>2.2723992312670232E-2</v>
      </c>
      <c r="AV29" s="9">
        <v>2.2959183673469389E-2</v>
      </c>
      <c r="AW29" s="9">
        <v>2.4282560706401765E-2</v>
      </c>
      <c r="AX29" s="10">
        <v>22</v>
      </c>
      <c r="AY29" s="10">
        <v>22</v>
      </c>
      <c r="AZ29" s="11">
        <v>6.45239158654375</v>
      </c>
      <c r="BA29" s="11">
        <v>6.8214285714285712</v>
      </c>
      <c r="BB29" s="11">
        <v>6.8214285714285712</v>
      </c>
      <c r="BC29" s="11">
        <v>6.2580574562593654</v>
      </c>
      <c r="BD29" s="11">
        <v>6.9107142857142856</v>
      </c>
      <c r="BE29" s="11">
        <v>6.9107142857142856</v>
      </c>
      <c r="BF29" s="11">
        <v>103.60863095238095</v>
      </c>
      <c r="BG29" s="11">
        <v>103.60863095238095</v>
      </c>
      <c r="BH29" s="12">
        <v>88.256352664489313</v>
      </c>
      <c r="BI29" s="3">
        <v>161</v>
      </c>
      <c r="BJ29" s="3">
        <v>3.2586206896551726</v>
      </c>
      <c r="BK29" s="3">
        <v>518</v>
      </c>
      <c r="BL29" s="3">
        <v>7</v>
      </c>
      <c r="BM29" s="10">
        <v>5.666666666666667</v>
      </c>
      <c r="BN29" s="13">
        <v>0.2956338004241883</v>
      </c>
      <c r="BO29" s="13">
        <v>0.25742574257425743</v>
      </c>
      <c r="BP29" s="13">
        <v>0.32045454545454544</v>
      </c>
      <c r="BQ29" s="13">
        <v>0.22683233673068157</v>
      </c>
      <c r="BR29" s="13">
        <v>0.17537108301264431</v>
      </c>
      <c r="BS29" s="13">
        <v>0.27242152466367714</v>
      </c>
      <c r="BT29" s="13">
        <v>0.28442317916002124</v>
      </c>
      <c r="BU29" s="13">
        <v>0.16666666666666666</v>
      </c>
      <c r="BV29" s="13">
        <v>0.36842105263157893</v>
      </c>
      <c r="BW29" s="11">
        <v>1.959393859136016E-3</v>
      </c>
      <c r="BX29" s="11">
        <v>-9.009366057926016E-4</v>
      </c>
      <c r="BY29" s="11">
        <v>3.1975280328952249E-2</v>
      </c>
      <c r="BZ29" s="8">
        <v>26.206537676556277</v>
      </c>
      <c r="CA29" s="8">
        <v>221</v>
      </c>
      <c r="CB29" s="8">
        <v>77</v>
      </c>
      <c r="CC29" s="8" t="s">
        <v>94</v>
      </c>
      <c r="CD29" s="8">
        <v>4.8099999999999996</v>
      </c>
      <c r="CE29" s="8">
        <v>7</v>
      </c>
      <c r="CF29" s="8">
        <v>4.41</v>
      </c>
      <c r="CG29" s="8">
        <v>33.5</v>
      </c>
      <c r="CH29" s="8">
        <v>120</v>
      </c>
      <c r="CI29" s="8">
        <v>116.94999999999999</v>
      </c>
      <c r="CJ29" s="8">
        <v>90.481299319966894</v>
      </c>
      <c r="CK29" s="8">
        <v>82.573741592868984</v>
      </c>
    </row>
    <row r="30" spans="1:89" x14ac:dyDescent="0.2">
      <c r="A30" s="3" t="s">
        <v>181</v>
      </c>
      <c r="B30" s="4">
        <v>4.67</v>
      </c>
      <c r="C30" t="s">
        <v>181</v>
      </c>
      <c r="D30" s="3" t="s">
        <v>124</v>
      </c>
      <c r="E30" s="3" t="s">
        <v>125</v>
      </c>
      <c r="F30" s="3" t="s">
        <v>92</v>
      </c>
      <c r="G30" s="3">
        <v>2017</v>
      </c>
      <c r="H30" s="3">
        <v>12</v>
      </c>
      <c r="I30" s="3">
        <v>134.52000000000001</v>
      </c>
      <c r="J30" s="3">
        <v>14</v>
      </c>
      <c r="K30" s="3">
        <v>263.02</v>
      </c>
      <c r="L30" s="3">
        <v>15</v>
      </c>
      <c r="M30" s="3">
        <v>202.82</v>
      </c>
      <c r="N30" s="3">
        <f t="shared" si="0"/>
        <v>14.642926829268291</v>
      </c>
      <c r="O30" s="3">
        <f t="shared" si="1"/>
        <v>600.3599999999999</v>
      </c>
      <c r="P30" s="3" t="s">
        <v>162</v>
      </c>
      <c r="Q30" s="3">
        <v>1</v>
      </c>
      <c r="R30" s="3">
        <v>2</v>
      </c>
      <c r="S30" s="5">
        <v>23</v>
      </c>
      <c r="T30" s="6">
        <v>3.870967741935484</v>
      </c>
      <c r="U30" s="7">
        <v>0.67482517482517479</v>
      </c>
      <c r="V30" s="6">
        <v>167.7741935483871</v>
      </c>
      <c r="W30" s="7">
        <v>6.0092979902158006E-2</v>
      </c>
      <c r="X30" s="7">
        <v>6.0092979902158006E-2</v>
      </c>
      <c r="Y30" s="7">
        <v>6.0092979902158006E-2</v>
      </c>
      <c r="Z30" s="7">
        <v>6.0092979902158006E-2</v>
      </c>
      <c r="AA30" s="8">
        <v>8.3074074074074069</v>
      </c>
      <c r="AB30" s="8">
        <v>8.3074074074074069</v>
      </c>
      <c r="AC30" s="8">
        <v>8.3074074074074069</v>
      </c>
      <c r="AD30" s="8">
        <v>8.3074074074074069</v>
      </c>
      <c r="AE30" s="6">
        <v>0.77026535805161767</v>
      </c>
      <c r="AF30" s="6">
        <v>4.7494145199063231</v>
      </c>
      <c r="AG30" s="6">
        <v>4.7494145199063231</v>
      </c>
      <c r="AH30" s="6">
        <v>2.2242414826505543</v>
      </c>
      <c r="AI30" s="6">
        <v>-1.710826933892202</v>
      </c>
      <c r="AJ30" s="6">
        <v>2.2683222279625035</v>
      </c>
      <c r="AK30" s="6">
        <v>2.2683222279625035</v>
      </c>
      <c r="AL30" s="6">
        <v>-0.25685080929326531</v>
      </c>
      <c r="AM30" s="7">
        <v>0.68008948545861303</v>
      </c>
      <c r="AN30" s="7">
        <v>0.68008948545861303</v>
      </c>
      <c r="AO30" s="8">
        <v>1587.3333333333333</v>
      </c>
      <c r="AP30" s="8">
        <v>3748</v>
      </c>
      <c r="AQ30" s="8">
        <v>3748</v>
      </c>
      <c r="AR30" s="8">
        <v>3.3333333333333335</v>
      </c>
      <c r="AS30" s="8">
        <v>6</v>
      </c>
      <c r="AT30" s="8">
        <v>6</v>
      </c>
      <c r="AU30" s="9">
        <v>2.156829002466586E-2</v>
      </c>
      <c r="AV30" s="9">
        <v>1.3422818791946308E-2</v>
      </c>
      <c r="AW30" s="9">
        <v>5.128205128205128E-2</v>
      </c>
      <c r="AX30" s="10">
        <v>30</v>
      </c>
      <c r="AY30" s="10">
        <v>30</v>
      </c>
      <c r="AZ30" s="11">
        <v>8.3847874720357947</v>
      </c>
      <c r="BA30" s="11">
        <v>8.3847874720357947</v>
      </c>
      <c r="BB30" s="11">
        <v>8.3847874720357947</v>
      </c>
      <c r="BC30" s="11">
        <v>9.4479063307422582</v>
      </c>
      <c r="BD30" s="11">
        <v>9.1230425055928404</v>
      </c>
      <c r="BE30" s="11">
        <v>14.361702127659575</v>
      </c>
      <c r="BF30" s="11">
        <v>67.393736017897098</v>
      </c>
      <c r="BG30" s="11">
        <v>67.393736017897098</v>
      </c>
      <c r="BH30" s="12">
        <v>67.393736017897098</v>
      </c>
      <c r="BI30" s="3">
        <v>93</v>
      </c>
      <c r="BJ30" s="3">
        <v>3.6583333333333332</v>
      </c>
      <c r="BK30" s="3">
        <v>308</v>
      </c>
      <c r="BL30" s="3">
        <v>5</v>
      </c>
      <c r="BM30" s="10">
        <v>2.6666666666666665</v>
      </c>
      <c r="BN30" s="13">
        <v>9.8230171537715627E-2</v>
      </c>
      <c r="BO30" s="13">
        <v>0.23425692695214106</v>
      </c>
      <c r="BP30" s="13">
        <v>0.23425692695214106</v>
      </c>
      <c r="BQ30" s="13">
        <v>7.0139625875204129E-2</v>
      </c>
      <c r="BR30" s="13">
        <v>0.15991692627206647</v>
      </c>
      <c r="BS30" s="13">
        <v>0.15991692627206647</v>
      </c>
      <c r="BT30" s="13">
        <v>0.10500610500610501</v>
      </c>
      <c r="BU30" s="13">
        <v>0.23809523809523808</v>
      </c>
      <c r="BV30" s="13">
        <v>0.23809523809523808</v>
      </c>
      <c r="BW30" s="11">
        <v>6.4677666895061492E-2</v>
      </c>
      <c r="BX30" s="11">
        <v>6.4677666895061492E-2</v>
      </c>
      <c r="BY30" s="11">
        <v>6.4677666895061492E-2</v>
      </c>
      <c r="BZ30" s="8">
        <v>28.502854693219181</v>
      </c>
      <c r="CA30" s="8">
        <v>222</v>
      </c>
      <c r="CB30" s="8">
        <v>74</v>
      </c>
      <c r="CC30" s="8" t="s">
        <v>94</v>
      </c>
      <c r="CD30" s="8">
        <v>4.67</v>
      </c>
      <c r="CE30" s="8">
        <v>6.87</v>
      </c>
      <c r="CF30" s="8">
        <v>4.25</v>
      </c>
      <c r="CG30" s="8">
        <v>27.5</v>
      </c>
      <c r="CH30" s="8">
        <v>116</v>
      </c>
      <c r="CI30" s="8">
        <v>104.75</v>
      </c>
      <c r="CJ30" s="8">
        <v>94.46904948915639</v>
      </c>
      <c r="CK30" s="8">
        <v>93.350241936382361</v>
      </c>
    </row>
    <row r="31" spans="1:89" x14ac:dyDescent="0.2">
      <c r="A31" s="3" t="s">
        <v>182</v>
      </c>
      <c r="B31" s="4">
        <v>4.7</v>
      </c>
      <c r="C31" t="s">
        <v>182</v>
      </c>
      <c r="D31" s="3" t="s">
        <v>183</v>
      </c>
      <c r="E31" s="3" t="s">
        <v>91</v>
      </c>
      <c r="F31" s="3" t="s">
        <v>92</v>
      </c>
      <c r="G31" s="3">
        <v>2012</v>
      </c>
      <c r="H31" s="3">
        <v>16</v>
      </c>
      <c r="I31" s="3">
        <v>182.86</v>
      </c>
      <c r="J31" s="3">
        <v>16</v>
      </c>
      <c r="K31" s="3">
        <v>238.32</v>
      </c>
      <c r="L31" s="3">
        <v>16</v>
      </c>
      <c r="M31" s="3">
        <v>279.5</v>
      </c>
      <c r="N31" s="3">
        <f t="shared" si="0"/>
        <v>14.597500000000002</v>
      </c>
      <c r="O31" s="3">
        <f t="shared" si="1"/>
        <v>700.68000000000006</v>
      </c>
      <c r="P31" s="3" t="s">
        <v>177</v>
      </c>
      <c r="Q31" s="3">
        <v>1</v>
      </c>
      <c r="R31" s="3">
        <v>8</v>
      </c>
      <c r="S31" s="5">
        <v>24</v>
      </c>
      <c r="T31" s="6">
        <v>2.3469387755102042</v>
      </c>
      <c r="U31" s="7">
        <v>0.62532299741602071</v>
      </c>
      <c r="V31" s="6">
        <v>118.75510204081633</v>
      </c>
      <c r="W31" s="7">
        <v>-7.8978833949794325E-4</v>
      </c>
      <c r="X31" s="7">
        <v>-7.8978833949794325E-4</v>
      </c>
      <c r="Y31" s="7">
        <v>-7.8978833949794325E-4</v>
      </c>
      <c r="Z31" s="7">
        <v>-7.8978833949794325E-4</v>
      </c>
      <c r="AA31" s="8">
        <v>6.0491228070175449</v>
      </c>
      <c r="AB31" s="8">
        <v>6.8505942275042457</v>
      </c>
      <c r="AC31" s="8">
        <v>6.8505942275042457</v>
      </c>
      <c r="AD31" s="8">
        <v>6.4498585172608953</v>
      </c>
      <c r="AE31" s="6">
        <v>1.1941987973116379</v>
      </c>
      <c r="AF31" s="6">
        <v>3.9666993143976499</v>
      </c>
      <c r="AG31" s="6">
        <v>3.9666993143976499</v>
      </c>
      <c r="AH31" s="6">
        <v>1.9460944655150652</v>
      </c>
      <c r="AI31" s="6">
        <v>-1.7086052988881979</v>
      </c>
      <c r="AJ31" s="6">
        <v>-0.73072990191723486</v>
      </c>
      <c r="AK31" s="6">
        <v>-0.73072990191723486</v>
      </c>
      <c r="AL31" s="6">
        <v>-1.4053659107135328</v>
      </c>
      <c r="AM31" s="7">
        <v>0.63269592930609875</v>
      </c>
      <c r="AN31" s="7">
        <v>0.61581920903954801</v>
      </c>
      <c r="AO31" s="8">
        <v>1362.5</v>
      </c>
      <c r="AP31" s="8">
        <v>3744</v>
      </c>
      <c r="AQ31" s="8">
        <v>3744</v>
      </c>
      <c r="AR31" s="8">
        <v>5.25</v>
      </c>
      <c r="AS31" s="8">
        <v>15</v>
      </c>
      <c r="AT31" s="8">
        <v>15</v>
      </c>
      <c r="AU31" s="9">
        <v>1.3472403302911776E-2</v>
      </c>
      <c r="AV31" s="9">
        <v>2.8248587570621469E-2</v>
      </c>
      <c r="AW31" s="9">
        <v>2.8248587570621469E-2</v>
      </c>
      <c r="AX31" s="10">
        <v>29</v>
      </c>
      <c r="AY31" s="10">
        <v>29</v>
      </c>
      <c r="AZ31" s="11">
        <v>7.0254237288135588</v>
      </c>
      <c r="BA31" s="11">
        <v>7.0508474576271185</v>
      </c>
      <c r="BB31" s="11">
        <v>7.0508474576271185</v>
      </c>
      <c r="BC31" s="11">
        <v>7.3323011734028682</v>
      </c>
      <c r="BD31" s="11">
        <v>6.8719397363465164</v>
      </c>
      <c r="BE31" s="11">
        <v>8</v>
      </c>
      <c r="BF31" s="11">
        <v>110.73446327683615</v>
      </c>
      <c r="BG31" s="11">
        <v>110.73446327683615</v>
      </c>
      <c r="BH31" s="12">
        <v>90.953057849244288</v>
      </c>
      <c r="BI31" s="3">
        <v>58</v>
      </c>
      <c r="BJ31" s="3">
        <v>3.2086956521739132</v>
      </c>
      <c r="BK31" s="3">
        <v>306</v>
      </c>
      <c r="BL31" s="3">
        <v>4</v>
      </c>
      <c r="BM31" s="10">
        <v>1.25</v>
      </c>
      <c r="BN31" s="13">
        <v>5.865823866718442E-2</v>
      </c>
      <c r="BO31" s="13">
        <v>0.11983471074380166</v>
      </c>
      <c r="BP31" s="13">
        <v>0.11983471074380166</v>
      </c>
      <c r="BQ31" s="13">
        <v>3.6032903635114119E-2</v>
      </c>
      <c r="BR31" s="13">
        <v>0.11888111888111888</v>
      </c>
      <c r="BS31" s="13">
        <v>0.11888111888111888</v>
      </c>
      <c r="BT31" s="13">
        <v>4.7640653357531759E-2</v>
      </c>
      <c r="BU31" s="13">
        <v>0.13793103448275862</v>
      </c>
      <c r="BV31" s="13">
        <v>0.13793103448275862</v>
      </c>
      <c r="BW31" s="11">
        <v>-1.6178675257298658E-2</v>
      </c>
      <c r="BX31" s="11">
        <v>-1.6178675257298658E-2</v>
      </c>
      <c r="BY31" s="11">
        <v>-1.6178675257298658E-2</v>
      </c>
      <c r="BZ31" s="8">
        <v>26.900720547836247</v>
      </c>
      <c r="CA31" s="8">
        <v>221</v>
      </c>
      <c r="CB31" s="8">
        <v>76</v>
      </c>
      <c r="CC31" s="8" t="s">
        <v>94</v>
      </c>
      <c r="CD31" s="8">
        <v>4.6500000000000004</v>
      </c>
      <c r="CE31" s="8" t="s">
        <v>94</v>
      </c>
      <c r="CF31" s="8" t="s">
        <v>94</v>
      </c>
      <c r="CG31" s="8" t="s">
        <v>94</v>
      </c>
      <c r="CH31" s="8" t="s">
        <v>94</v>
      </c>
      <c r="CI31" s="8" t="s">
        <v>94</v>
      </c>
      <c r="CJ31" s="8">
        <v>100.91691634497386</v>
      </c>
      <c r="CK31" s="8">
        <v>94.538881059887785</v>
      </c>
    </row>
    <row r="32" spans="1:89" x14ac:dyDescent="0.2">
      <c r="A32" s="3" t="s">
        <v>184</v>
      </c>
      <c r="B32" s="4">
        <v>4.66</v>
      </c>
      <c r="C32" t="s">
        <v>184</v>
      </c>
      <c r="D32" s="3" t="s">
        <v>96</v>
      </c>
      <c r="E32" s="3" t="s">
        <v>97</v>
      </c>
      <c r="F32" s="3" t="s">
        <v>92</v>
      </c>
      <c r="G32" s="3">
        <v>2021</v>
      </c>
      <c r="H32" s="3">
        <v>17</v>
      </c>
      <c r="I32" s="3">
        <v>199.04</v>
      </c>
      <c r="J32" s="3">
        <v>17</v>
      </c>
      <c r="K32" s="3">
        <v>295.62</v>
      </c>
      <c r="L32" s="3" t="s">
        <v>94</v>
      </c>
      <c r="M32" s="3" t="s">
        <v>94</v>
      </c>
      <c r="N32" s="3">
        <f t="shared" si="0"/>
        <v>14.548823529411763</v>
      </c>
      <c r="O32" s="3">
        <f t="shared" si="1"/>
        <v>494.65999999999997</v>
      </c>
      <c r="P32" s="3" t="s">
        <v>148</v>
      </c>
      <c r="Q32" s="3">
        <v>1</v>
      </c>
      <c r="R32" s="3">
        <v>1</v>
      </c>
      <c r="S32" s="5">
        <v>21</v>
      </c>
      <c r="T32" s="6">
        <v>5.7750000000000004</v>
      </c>
      <c r="U32" s="7">
        <v>0.66608084358523723</v>
      </c>
      <c r="V32" s="6">
        <v>276.02499999999998</v>
      </c>
      <c r="W32" s="7">
        <v>2.9722001226509365E-2</v>
      </c>
      <c r="X32" s="7">
        <v>7.3610953585253935E-2</v>
      </c>
      <c r="Y32" s="7">
        <v>7.3610953585253935E-2</v>
      </c>
      <c r="Z32" s="7">
        <v>4.4594219295919259E-2</v>
      </c>
      <c r="AA32" s="8">
        <v>8.5273522975929978</v>
      </c>
      <c r="AB32" s="8">
        <v>9.3805970149253746</v>
      </c>
      <c r="AC32" s="8">
        <v>9.3805970149253746</v>
      </c>
      <c r="AD32" s="8">
        <v>9.0856563067871701</v>
      </c>
      <c r="AE32" s="6">
        <v>3.3272377285851782</v>
      </c>
      <c r="AF32" s="6">
        <v>4.6346727898966709</v>
      </c>
      <c r="AG32" s="6">
        <v>4.6346727898966709</v>
      </c>
      <c r="AH32" s="6">
        <v>4.0905994626675826</v>
      </c>
      <c r="AI32" s="6">
        <v>0.16191219123281808</v>
      </c>
      <c r="AJ32" s="6">
        <v>1.4693472525443108</v>
      </c>
      <c r="AK32" s="6">
        <v>1.4693472525443108</v>
      </c>
      <c r="AL32" s="6">
        <v>0.9252739253152219</v>
      </c>
      <c r="AM32" s="7">
        <v>0.66749545734899962</v>
      </c>
      <c r="AN32" s="7">
        <v>0.69161676646706582</v>
      </c>
      <c r="AO32" s="8">
        <v>3366</v>
      </c>
      <c r="AP32" s="8">
        <v>3153</v>
      </c>
      <c r="AQ32" s="8">
        <v>3665</v>
      </c>
      <c r="AR32" s="8">
        <v>5.666666666666667</v>
      </c>
      <c r="AS32" s="8">
        <v>5</v>
      </c>
      <c r="AT32" s="8">
        <v>8</v>
      </c>
      <c r="AU32" s="9">
        <v>1.49005487622963E-2</v>
      </c>
      <c r="AV32" s="9">
        <v>1.4970059880239521E-2</v>
      </c>
      <c r="AW32" s="9">
        <v>1.9656019656019656E-2</v>
      </c>
      <c r="AX32" s="10">
        <v>24</v>
      </c>
      <c r="AY32" s="10">
        <v>36</v>
      </c>
      <c r="AZ32" s="11">
        <v>8.9023328336364731</v>
      </c>
      <c r="BA32" s="11">
        <v>9.4401197604790426</v>
      </c>
      <c r="BB32" s="11">
        <v>9.4401197604790426</v>
      </c>
      <c r="BC32" s="11">
        <v>9.8043089827128806</v>
      </c>
      <c r="BD32" s="11">
        <v>10.203592814371257</v>
      </c>
      <c r="BE32" s="11">
        <v>10.203592814371257</v>
      </c>
      <c r="BF32" s="11">
        <v>113.86601796407186</v>
      </c>
      <c r="BG32" s="11">
        <v>113.92813267813267</v>
      </c>
      <c r="BH32" s="12">
        <v>96.351898520813208</v>
      </c>
      <c r="BI32" s="3">
        <v>103</v>
      </c>
      <c r="BJ32" s="3">
        <v>4.0822510822510827</v>
      </c>
      <c r="BK32" s="3">
        <v>563</v>
      </c>
      <c r="BL32" s="3">
        <v>9</v>
      </c>
      <c r="BM32" s="10">
        <v>6</v>
      </c>
      <c r="BN32" s="13">
        <v>0.16830408338006705</v>
      </c>
      <c r="BO32" s="13">
        <v>0.17571059431524547</v>
      </c>
      <c r="BP32" s="13">
        <v>0.21684210526315789</v>
      </c>
      <c r="BQ32" s="13">
        <v>0.11284381122190552</v>
      </c>
      <c r="BR32" s="13">
        <v>0.11436619718309859</v>
      </c>
      <c r="BS32" s="13">
        <v>0.17549875311720697</v>
      </c>
      <c r="BT32" s="13">
        <v>0.16766381766381766</v>
      </c>
      <c r="BU32" s="13">
        <v>0.25</v>
      </c>
      <c r="BV32" s="13">
        <v>0.25</v>
      </c>
      <c r="BW32" s="11">
        <v>3.5540802938662353E-2</v>
      </c>
      <c r="BX32" s="11">
        <v>6.6107534138381885E-2</v>
      </c>
      <c r="BY32" s="11">
        <v>6.6107534138381885E-2</v>
      </c>
      <c r="BZ32" s="8">
        <v>24.614398185104143</v>
      </c>
      <c r="CA32" s="8">
        <v>213</v>
      </c>
      <c r="CB32" s="8">
        <v>78</v>
      </c>
      <c r="CC32" s="8" t="s">
        <v>94</v>
      </c>
      <c r="CD32" s="8" t="s">
        <v>94</v>
      </c>
      <c r="CE32" s="8" t="s">
        <v>94</v>
      </c>
      <c r="CF32" s="8" t="s">
        <v>94</v>
      </c>
      <c r="CG32" s="8" t="s">
        <v>94</v>
      </c>
      <c r="CH32" s="8" t="s">
        <v>94</v>
      </c>
      <c r="CI32" s="8" t="s">
        <v>94</v>
      </c>
      <c r="CJ32" s="8" t="s">
        <v>94</v>
      </c>
      <c r="CK32" s="8" t="s">
        <v>94</v>
      </c>
    </row>
    <row r="33" spans="1:89" x14ac:dyDescent="0.2">
      <c r="A33" s="3" t="s">
        <v>185</v>
      </c>
      <c r="B33" s="4">
        <v>4.53</v>
      </c>
      <c r="C33" t="s">
        <v>185</v>
      </c>
      <c r="D33" s="3" t="s">
        <v>186</v>
      </c>
      <c r="E33" s="3" t="s">
        <v>187</v>
      </c>
      <c r="F33" s="3" t="s">
        <v>92</v>
      </c>
      <c r="G33" s="3">
        <v>2011</v>
      </c>
      <c r="H33" s="3">
        <v>3</v>
      </c>
      <c r="I33" s="3">
        <v>1.2</v>
      </c>
      <c r="J33" s="3">
        <v>13</v>
      </c>
      <c r="K33" s="3">
        <v>174.06</v>
      </c>
      <c r="L33" s="3">
        <v>16</v>
      </c>
      <c r="M33" s="3">
        <v>264.27999999999997</v>
      </c>
      <c r="N33" s="3">
        <f t="shared" si="0"/>
        <v>13.735624999999999</v>
      </c>
      <c r="O33" s="3">
        <f t="shared" si="1"/>
        <v>439.53999999999996</v>
      </c>
      <c r="P33" s="3" t="s">
        <v>188</v>
      </c>
      <c r="Q33" s="3">
        <v>2</v>
      </c>
      <c r="R33" s="3">
        <v>36</v>
      </c>
      <c r="S33" s="5">
        <v>23</v>
      </c>
      <c r="T33" s="6">
        <v>11.764705882352942</v>
      </c>
      <c r="U33" s="7">
        <v>0.58221872541306063</v>
      </c>
      <c r="V33" s="6">
        <v>278.62745098039215</v>
      </c>
      <c r="W33" s="7">
        <v>-0.10831510796509558</v>
      </c>
      <c r="X33" s="7">
        <v>8.0437370845249934E-3</v>
      </c>
      <c r="Y33" s="7">
        <v>8.0437370845249934E-3</v>
      </c>
      <c r="Z33" s="7">
        <v>-4.7370043814288137E-2</v>
      </c>
      <c r="AA33" s="8">
        <v>8.9005681818181817</v>
      </c>
      <c r="AB33" s="8">
        <v>8.9005681818181817</v>
      </c>
      <c r="AC33" s="8">
        <v>8.8120300751879697</v>
      </c>
      <c r="AD33" s="8">
        <v>8.5500000821110511</v>
      </c>
      <c r="AE33" s="6">
        <v>3.602723267921506</v>
      </c>
      <c r="AF33" s="6">
        <v>4.3904465212876422</v>
      </c>
      <c r="AG33" s="6">
        <v>4.3904465212876422</v>
      </c>
      <c r="AH33" s="6">
        <v>4.0085071122210971</v>
      </c>
      <c r="AI33" s="6">
        <v>0.30092162563117064</v>
      </c>
      <c r="AJ33" s="6">
        <v>1.0886448789973069</v>
      </c>
      <c r="AK33" s="6">
        <v>1.0886448789973069</v>
      </c>
      <c r="AL33" s="6">
        <v>0.70670546993076178</v>
      </c>
      <c r="AM33" s="7">
        <v>0.57980500757917641</v>
      </c>
      <c r="AN33" s="7">
        <v>0.64902506963788298</v>
      </c>
      <c r="AO33" s="8">
        <v>2524.5</v>
      </c>
      <c r="AP33" s="8">
        <v>3022</v>
      </c>
      <c r="AQ33" s="8">
        <v>3022</v>
      </c>
      <c r="AR33" s="8">
        <v>6</v>
      </c>
      <c r="AS33" s="8">
        <v>8</v>
      </c>
      <c r="AT33" s="8">
        <v>8</v>
      </c>
      <c r="AU33" s="9">
        <v>1.8495807424324492E-2</v>
      </c>
      <c r="AV33" s="9">
        <v>2.2284122562674095E-2</v>
      </c>
      <c r="AW33" s="9">
        <v>2.2284122562674095E-2</v>
      </c>
      <c r="AX33" s="10">
        <v>21</v>
      </c>
      <c r="AY33" s="10">
        <v>22</v>
      </c>
      <c r="AZ33" s="11">
        <v>7.9846833391438636</v>
      </c>
      <c r="BA33" s="11">
        <v>8.4178272980501401</v>
      </c>
      <c r="BB33" s="11">
        <v>8.8056680161943319</v>
      </c>
      <c r="BC33" s="11">
        <v>8.4712826936962955</v>
      </c>
      <c r="BD33" s="11">
        <v>8.584958217270195</v>
      </c>
      <c r="BE33" s="11">
        <v>9.7975708502024297</v>
      </c>
      <c r="BF33" s="11">
        <v>113.29503249767876</v>
      </c>
      <c r="BG33" s="11">
        <v>113.29503249767876</v>
      </c>
      <c r="BH33" s="12">
        <v>92.07724064168525</v>
      </c>
      <c r="BI33" s="3">
        <v>173</v>
      </c>
      <c r="BJ33" s="3">
        <v>6.8533333333333335</v>
      </c>
      <c r="BK33" s="3">
        <v>1206</v>
      </c>
      <c r="BL33" s="3">
        <v>20</v>
      </c>
      <c r="BM33" s="10">
        <v>14.75</v>
      </c>
      <c r="BN33" s="13">
        <v>0.27178952218198255</v>
      </c>
      <c r="BO33" s="13">
        <v>0.2927241962774958</v>
      </c>
      <c r="BP33" s="13">
        <v>0.31818181818181818</v>
      </c>
      <c r="BQ33" s="13">
        <v>0.2902961372895872</v>
      </c>
      <c r="BR33" s="13">
        <v>0.33259790402647543</v>
      </c>
      <c r="BS33" s="13">
        <v>0.33259790402647543</v>
      </c>
      <c r="BT33" s="13">
        <v>0.37087912087912089</v>
      </c>
      <c r="BU33" s="13">
        <v>0.41666666666666669</v>
      </c>
      <c r="BV33" s="13">
        <v>0.4358974358974359</v>
      </c>
      <c r="BW33" s="11">
        <v>-6.1962090277168674E-2</v>
      </c>
      <c r="BX33" s="11">
        <v>2.9503528546873659E-3</v>
      </c>
      <c r="BY33" s="11">
        <v>2.9503528546873659E-3</v>
      </c>
      <c r="BZ33" s="8">
        <v>27.629517097907751</v>
      </c>
      <c r="CA33" s="8">
        <v>233</v>
      </c>
      <c r="CB33" s="8">
        <v>77</v>
      </c>
      <c r="CC33" s="8" t="s">
        <v>94</v>
      </c>
      <c r="CD33" s="8">
        <v>4.53</v>
      </c>
      <c r="CE33" s="8">
        <v>6.85</v>
      </c>
      <c r="CF33" s="8">
        <v>4.18</v>
      </c>
      <c r="CG33" s="8">
        <v>32.5</v>
      </c>
      <c r="CH33" s="8">
        <v>115</v>
      </c>
      <c r="CI33" s="8">
        <v>112.75</v>
      </c>
      <c r="CJ33" s="8">
        <v>121.2678091984336</v>
      </c>
      <c r="CK33" s="8">
        <v>110.66062242706903</v>
      </c>
    </row>
    <row r="34" spans="1:89" x14ac:dyDescent="0.2">
      <c r="A34" s="3" t="s">
        <v>189</v>
      </c>
      <c r="B34" s="4">
        <v>4.84</v>
      </c>
      <c r="C34" t="s">
        <v>189</v>
      </c>
      <c r="D34" s="3" t="s">
        <v>118</v>
      </c>
      <c r="E34" s="3" t="s">
        <v>147</v>
      </c>
      <c r="F34" s="3" t="s">
        <v>92</v>
      </c>
      <c r="G34" s="3">
        <v>2014</v>
      </c>
      <c r="H34" s="3">
        <v>13</v>
      </c>
      <c r="I34" s="3">
        <v>179.66</v>
      </c>
      <c r="J34" s="3">
        <v>16</v>
      </c>
      <c r="K34" s="3">
        <v>200.44</v>
      </c>
      <c r="L34" s="3" t="s">
        <v>94</v>
      </c>
      <c r="M34" s="3" t="s">
        <v>94</v>
      </c>
      <c r="N34" s="3">
        <f t="shared" si="0"/>
        <v>13.106896551724139</v>
      </c>
      <c r="O34" s="3">
        <f t="shared" si="1"/>
        <v>380.1</v>
      </c>
      <c r="P34" s="3" t="s">
        <v>190</v>
      </c>
      <c r="Q34" s="3">
        <v>1</v>
      </c>
      <c r="R34" s="3">
        <v>32</v>
      </c>
      <c r="S34" s="5">
        <v>21</v>
      </c>
      <c r="T34" s="6">
        <v>5.7948717948717947</v>
      </c>
      <c r="U34" s="7">
        <v>0.68388791593695275</v>
      </c>
      <c r="V34" s="6">
        <v>256.07692307692309</v>
      </c>
      <c r="W34" s="7">
        <v>3.7112900097105328E-2</v>
      </c>
      <c r="X34" s="7">
        <v>4.1276032174599075E-2</v>
      </c>
      <c r="Y34" s="7">
        <v>1.5795701166055665E-2</v>
      </c>
      <c r="Z34" s="7">
        <v>3.1394877812586687E-2</v>
      </c>
      <c r="AA34" s="8">
        <v>5.2337662337662332</v>
      </c>
      <c r="AB34" s="8">
        <v>9.1999999999999975</v>
      </c>
      <c r="AC34" s="8">
        <v>9.1999999999999975</v>
      </c>
      <c r="AD34" s="8">
        <v>7.4779220779220763</v>
      </c>
      <c r="AE34" s="6">
        <v>2.6735688185140072</v>
      </c>
      <c r="AF34" s="6">
        <v>4.6210045662100452</v>
      </c>
      <c r="AG34" s="6">
        <v>4.6210045662100452</v>
      </c>
      <c r="AH34" s="6">
        <v>3.8212794727105415</v>
      </c>
      <c r="AI34" s="6">
        <v>0.38385129173899379</v>
      </c>
      <c r="AJ34" s="6">
        <v>1.8795475066325587</v>
      </c>
      <c r="AK34" s="6">
        <v>1.1787020852510186</v>
      </c>
      <c r="AL34" s="6">
        <v>1.1473669612075237</v>
      </c>
      <c r="AM34" s="7">
        <v>0.67994544809463242</v>
      </c>
      <c r="AN34" s="7">
        <v>0.70960187353629978</v>
      </c>
      <c r="AO34" s="8">
        <v>3272.3333333333335</v>
      </c>
      <c r="AP34" s="8">
        <v>3970</v>
      </c>
      <c r="AQ34" s="8">
        <v>3970</v>
      </c>
      <c r="AR34" s="8">
        <v>8</v>
      </c>
      <c r="AS34" s="8">
        <v>4</v>
      </c>
      <c r="AT34" s="8">
        <v>12</v>
      </c>
      <c r="AU34" s="9">
        <v>2.3000433599439821E-2</v>
      </c>
      <c r="AV34" s="9">
        <v>9.3676814988290398E-3</v>
      </c>
      <c r="AW34" s="9">
        <v>4.0540540540540543E-2</v>
      </c>
      <c r="AX34" s="10">
        <v>31</v>
      </c>
      <c r="AY34" s="10">
        <v>31</v>
      </c>
      <c r="AZ34" s="11">
        <v>8.4544999361257833</v>
      </c>
      <c r="BA34" s="11">
        <v>9.2974238875878221</v>
      </c>
      <c r="BB34" s="11">
        <v>9.2974238875878221</v>
      </c>
      <c r="BC34" s="11">
        <v>8.6483868889821789</v>
      </c>
      <c r="BD34" s="11">
        <v>10.327868852459016</v>
      </c>
      <c r="BE34" s="11">
        <v>10.327868852459016</v>
      </c>
      <c r="BF34" s="11">
        <v>109.22619047619048</v>
      </c>
      <c r="BG34" s="11">
        <v>115.03082736674621</v>
      </c>
      <c r="BH34" s="12">
        <v>103.3606350767747</v>
      </c>
      <c r="BI34" s="3">
        <v>89</v>
      </c>
      <c r="BJ34" s="3">
        <v>0.75221238938053092</v>
      </c>
      <c r="BK34" s="3">
        <v>78</v>
      </c>
      <c r="BL34" s="3">
        <v>4</v>
      </c>
      <c r="BM34" s="10">
        <v>2</v>
      </c>
      <c r="BN34" s="13">
        <v>0.17090987394319612</v>
      </c>
      <c r="BO34" s="13">
        <v>0.14416475972540047</v>
      </c>
      <c r="BP34" s="13">
        <v>0.20227272727272727</v>
      </c>
      <c r="BQ34" s="13">
        <v>3.3835917329961211E-2</v>
      </c>
      <c r="BR34" s="13">
        <v>4.0773653946680609E-2</v>
      </c>
      <c r="BS34" s="13">
        <v>4.4654939106901215E-2</v>
      </c>
      <c r="BT34" s="13">
        <v>0.14478114478114479</v>
      </c>
      <c r="BU34" s="13">
        <v>5.5555555555555552E-2</v>
      </c>
      <c r="BV34" s="13">
        <v>0.33333333333333331</v>
      </c>
      <c r="BW34" s="11">
        <v>3.4587149196522247E-2</v>
      </c>
      <c r="BX34" s="11">
        <v>1.5795701166055665E-2</v>
      </c>
      <c r="BY34" s="11">
        <v>4.717793774860457E-2</v>
      </c>
      <c r="BZ34" s="8">
        <v>27.475724794364439</v>
      </c>
      <c r="CA34" s="8">
        <v>214</v>
      </c>
      <c r="CB34" s="8">
        <v>74</v>
      </c>
      <c r="CC34" s="8" t="s">
        <v>94</v>
      </c>
      <c r="CD34" s="8" t="s">
        <v>94</v>
      </c>
      <c r="CE34" s="8">
        <v>7.17</v>
      </c>
      <c r="CF34" s="8">
        <v>4.2</v>
      </c>
      <c r="CG34" s="8">
        <v>30</v>
      </c>
      <c r="CH34" s="8">
        <v>113</v>
      </c>
      <c r="CI34" s="8">
        <v>107.5</v>
      </c>
      <c r="CJ34" s="8" t="s">
        <v>94</v>
      </c>
      <c r="CK34" s="8" t="s">
        <v>94</v>
      </c>
    </row>
    <row r="35" spans="1:89" x14ac:dyDescent="0.2">
      <c r="A35" s="3" t="s">
        <v>191</v>
      </c>
      <c r="B35" s="4">
        <v>4.9400000000000004</v>
      </c>
      <c r="C35" t="s">
        <v>191</v>
      </c>
      <c r="D35" s="3" t="s">
        <v>192</v>
      </c>
      <c r="E35" s="3" t="s">
        <v>97</v>
      </c>
      <c r="F35" s="3" t="s">
        <v>92</v>
      </c>
      <c r="G35" s="3">
        <v>2013</v>
      </c>
      <c r="H35" s="3">
        <v>13</v>
      </c>
      <c r="I35" s="3">
        <v>158.02000000000001</v>
      </c>
      <c r="J35" s="3">
        <v>6</v>
      </c>
      <c r="K35" s="3">
        <v>89.58</v>
      </c>
      <c r="L35" s="3" t="s">
        <v>94</v>
      </c>
      <c r="M35" s="3" t="s">
        <v>94</v>
      </c>
      <c r="N35" s="3">
        <f t="shared" si="0"/>
        <v>13.031578947368422</v>
      </c>
      <c r="O35" s="3">
        <f t="shared" si="1"/>
        <v>247.60000000000002</v>
      </c>
      <c r="P35" s="3" t="s">
        <v>151</v>
      </c>
      <c r="Q35" s="3">
        <v>3</v>
      </c>
      <c r="R35" s="3">
        <v>73</v>
      </c>
      <c r="S35" s="5">
        <v>23</v>
      </c>
      <c r="T35" s="6">
        <v>3.1111111111111112</v>
      </c>
      <c r="U35" s="7">
        <v>0.60430308699719359</v>
      </c>
      <c r="V35" s="6">
        <v>197.75</v>
      </c>
      <c r="W35" s="7">
        <v>2.6206456630675001E-2</v>
      </c>
      <c r="X35" s="7">
        <v>2.6206456630675001E-2</v>
      </c>
      <c r="Y35" s="7">
        <v>-1.9443734041070804E-2</v>
      </c>
      <c r="Z35" s="7">
        <v>3.3813612948020988E-3</v>
      </c>
      <c r="AA35" s="8">
        <v>6.003960396039604</v>
      </c>
      <c r="AB35" s="8">
        <v>6.0677419354838706</v>
      </c>
      <c r="AC35" s="8">
        <v>6.0677419354838706</v>
      </c>
      <c r="AD35" s="8">
        <v>6.0358511657617377</v>
      </c>
      <c r="AE35" s="6">
        <v>0.49363166953528398</v>
      </c>
      <c r="AF35" s="6">
        <v>3.8363095238095242</v>
      </c>
      <c r="AG35" s="6">
        <v>3.8363095238095242</v>
      </c>
      <c r="AH35" s="6">
        <v>1.9863826099583766</v>
      </c>
      <c r="AI35" s="6">
        <v>-2.3591958647545059</v>
      </c>
      <c r="AJ35" s="6">
        <v>0.98348198951973442</v>
      </c>
      <c r="AK35" s="6">
        <v>0.98348198951973442</v>
      </c>
      <c r="AL35" s="6">
        <v>-0.86644492433141329</v>
      </c>
      <c r="AM35" s="7">
        <v>0.60491522239443896</v>
      </c>
      <c r="AN35" s="7">
        <v>0.58510638297872342</v>
      </c>
      <c r="AO35" s="8">
        <v>1852.75</v>
      </c>
      <c r="AP35" s="8">
        <v>4031</v>
      </c>
      <c r="AQ35" s="8">
        <v>4031</v>
      </c>
      <c r="AR35" s="8">
        <v>7.75</v>
      </c>
      <c r="AS35" s="8">
        <v>17</v>
      </c>
      <c r="AT35" s="8">
        <v>17</v>
      </c>
      <c r="AU35" s="9">
        <v>2.6978490369712012E-2</v>
      </c>
      <c r="AV35" s="9">
        <v>3.0141843971631204E-2</v>
      </c>
      <c r="AW35" s="9">
        <v>5.128205128205128E-2</v>
      </c>
      <c r="AX35" s="10">
        <v>31</v>
      </c>
      <c r="AY35" s="10">
        <v>31</v>
      </c>
      <c r="AZ35" s="11">
        <v>6.9444424874360058</v>
      </c>
      <c r="BA35" s="11">
        <v>7.1471631205673756</v>
      </c>
      <c r="BB35" s="11">
        <v>7.1471631205673756</v>
      </c>
      <c r="BC35" s="11">
        <v>6.0931239454735291</v>
      </c>
      <c r="BD35" s="11">
        <v>6.8900709219858154</v>
      </c>
      <c r="BE35" s="11">
        <v>6.9183222958057398</v>
      </c>
      <c r="BF35" s="11">
        <v>110.44991134751771</v>
      </c>
      <c r="BG35" s="11">
        <v>110.44991134751771</v>
      </c>
      <c r="BH35" s="12">
        <v>89.657442796643323</v>
      </c>
      <c r="BI35" s="3">
        <v>56</v>
      </c>
      <c r="BJ35" s="3">
        <v>-2.6071428571428572</v>
      </c>
      <c r="BK35" s="3">
        <v>3</v>
      </c>
      <c r="BL35" s="3">
        <v>2</v>
      </c>
      <c r="BM35" s="10">
        <v>0.75</v>
      </c>
      <c r="BN35" s="13">
        <v>6.3931807442319022E-2</v>
      </c>
      <c r="BO35" s="13">
        <v>0.12612612612612611</v>
      </c>
      <c r="BP35" s="13">
        <v>0.12612612612612611</v>
      </c>
      <c r="BQ35" s="13">
        <v>-5.2503820425726461E-2</v>
      </c>
      <c r="BR35" s="13">
        <v>-0.11892675852066716</v>
      </c>
      <c r="BS35" s="13">
        <v>1.838235294117647E-3</v>
      </c>
      <c r="BT35" s="13">
        <v>6.6666666666666666E-2</v>
      </c>
      <c r="BU35" s="13">
        <v>0.16666666666666666</v>
      </c>
      <c r="BV35" s="13">
        <v>0.16666666666666666</v>
      </c>
      <c r="BW35" s="11">
        <v>-1.0209501239881125E-2</v>
      </c>
      <c r="BX35" s="11">
        <v>-3.0383397731988726E-2</v>
      </c>
      <c r="BY35" s="11">
        <v>9.9643952522264767E-3</v>
      </c>
      <c r="BZ35" s="8">
        <v>25.347034697543101</v>
      </c>
      <c r="CA35" s="8">
        <v>225</v>
      </c>
      <c r="CB35" s="8">
        <v>79</v>
      </c>
      <c r="CC35" s="8" t="s">
        <v>94</v>
      </c>
      <c r="CD35" s="8">
        <v>4.9400000000000004</v>
      </c>
      <c r="CE35" s="8">
        <v>7.49</v>
      </c>
      <c r="CF35" s="8">
        <v>4.5199999999999996</v>
      </c>
      <c r="CG35" s="8">
        <v>26.5</v>
      </c>
      <c r="CH35" s="8">
        <v>102</v>
      </c>
      <c r="CI35" s="8">
        <v>96.05</v>
      </c>
      <c r="CJ35" s="8">
        <v>87.161311796293646</v>
      </c>
      <c r="CK35" s="8">
        <v>75.562221596384603</v>
      </c>
    </row>
    <row r="36" spans="1:89" x14ac:dyDescent="0.2">
      <c r="A36" s="3" t="s">
        <v>193</v>
      </c>
      <c r="B36" s="4">
        <v>4.8499999999999996</v>
      </c>
      <c r="C36" t="s">
        <v>193</v>
      </c>
      <c r="D36" s="3" t="s">
        <v>194</v>
      </c>
      <c r="E36" s="3" t="s">
        <v>144</v>
      </c>
      <c r="F36" s="3" t="s">
        <v>92</v>
      </c>
      <c r="G36" s="3">
        <v>2018</v>
      </c>
      <c r="H36" s="3">
        <v>13</v>
      </c>
      <c r="I36" s="3">
        <v>168.4</v>
      </c>
      <c r="J36" s="3">
        <v>13</v>
      </c>
      <c r="K36" s="3">
        <v>189.16</v>
      </c>
      <c r="L36" s="3">
        <v>12</v>
      </c>
      <c r="M36" s="3">
        <v>134.02000000000001</v>
      </c>
      <c r="N36" s="3">
        <f t="shared" si="0"/>
        <v>12.936315789473685</v>
      </c>
      <c r="O36" s="3">
        <f t="shared" si="1"/>
        <v>491.58000000000004</v>
      </c>
      <c r="P36" s="3" t="s">
        <v>195</v>
      </c>
      <c r="Q36" s="3">
        <v>1</v>
      </c>
      <c r="R36" s="3">
        <v>3</v>
      </c>
      <c r="S36" s="5">
        <v>21</v>
      </c>
      <c r="T36" s="6">
        <v>5.0740740740740744</v>
      </c>
      <c r="U36" s="7">
        <v>0.64893617021276595</v>
      </c>
      <c r="V36" s="6">
        <v>280.03703703703701</v>
      </c>
      <c r="W36" s="7">
        <v>2.7941890982727036E-2</v>
      </c>
      <c r="X36" s="7">
        <v>2.7941890982727036E-2</v>
      </c>
      <c r="Y36" s="7">
        <v>-1.7584613614721523E-2</v>
      </c>
      <c r="Z36" s="7">
        <v>5.1786386840027565E-3</v>
      </c>
      <c r="AA36" s="8">
        <v>8.3901869158878526</v>
      </c>
      <c r="AB36" s="8">
        <v>8.3901869158878526</v>
      </c>
      <c r="AC36" s="8">
        <v>7.6756756756756763</v>
      </c>
      <c r="AD36" s="8">
        <v>8.0329312957817649</v>
      </c>
      <c r="AE36" s="6">
        <v>3.556503198294243</v>
      </c>
      <c r="AF36" s="6">
        <v>4.2165668662674651</v>
      </c>
      <c r="AG36" s="6">
        <v>4.2165668662674651</v>
      </c>
      <c r="AH36" s="6">
        <v>3.8865350322808538</v>
      </c>
      <c r="AI36" s="6">
        <v>0.31028500161639672</v>
      </c>
      <c r="AJ36" s="6">
        <v>0.97034866958961885</v>
      </c>
      <c r="AK36" s="6">
        <v>0.97034866958961885</v>
      </c>
      <c r="AL36" s="6">
        <v>0.64031683560300778</v>
      </c>
      <c r="AM36" s="7">
        <v>0.65169057377049178</v>
      </c>
      <c r="AN36" s="7">
        <v>0.63124999999999998</v>
      </c>
      <c r="AO36" s="8">
        <v>3614.5</v>
      </c>
      <c r="AP36" s="8">
        <v>4143</v>
      </c>
      <c r="AQ36" s="8">
        <v>4143</v>
      </c>
      <c r="AR36" s="8">
        <v>11</v>
      </c>
      <c r="AS36" s="8">
        <v>13</v>
      </c>
      <c r="AT36" s="8">
        <v>13</v>
      </c>
      <c r="AU36" s="9">
        <v>2.5836748633879782E-2</v>
      </c>
      <c r="AV36" s="9">
        <v>2.7083333333333334E-2</v>
      </c>
      <c r="AW36" s="9">
        <v>2.7083333333333334E-2</v>
      </c>
      <c r="AX36" s="10">
        <v>26</v>
      </c>
      <c r="AY36" s="10">
        <v>31</v>
      </c>
      <c r="AZ36" s="11">
        <v>8.5314719945355186</v>
      </c>
      <c r="BA36" s="11">
        <v>8.6312499999999996</v>
      </c>
      <c r="BB36" s="11">
        <v>8.6312499999999996</v>
      </c>
      <c r="BC36" s="11">
        <v>8.7574795081967203</v>
      </c>
      <c r="BD36" s="11">
        <v>8.4958333333333336</v>
      </c>
      <c r="BE36" s="11">
        <v>9.0191256830601088</v>
      </c>
      <c r="BF36" s="11">
        <v>117.45225694444446</v>
      </c>
      <c r="BG36" s="11">
        <v>117.45225694444446</v>
      </c>
      <c r="BH36" s="12">
        <v>97.714630293715857</v>
      </c>
      <c r="BI36" s="3">
        <v>75</v>
      </c>
      <c r="BJ36" s="3">
        <v>2.4233576642335768</v>
      </c>
      <c r="BK36" s="3">
        <v>250</v>
      </c>
      <c r="BL36" s="3">
        <v>5</v>
      </c>
      <c r="BM36" s="10">
        <v>3.5</v>
      </c>
      <c r="BN36" s="13">
        <v>0.13795297169003401</v>
      </c>
      <c r="BO36" s="13">
        <v>0.14619883040935672</v>
      </c>
      <c r="BP36" s="13">
        <v>0.14619883040935672</v>
      </c>
      <c r="BQ36" s="13">
        <v>6.4398725968032311E-2</v>
      </c>
      <c r="BR36" s="13">
        <v>3.1369548584544757E-2</v>
      </c>
      <c r="BS36" s="13">
        <v>9.7427903351519879E-2</v>
      </c>
      <c r="BT36" s="13">
        <v>0.1417624521072797</v>
      </c>
      <c r="BU36" s="13">
        <v>0.17241379310344829</v>
      </c>
      <c r="BV36" s="13">
        <v>0.17241379310344829</v>
      </c>
      <c r="BW36" s="11">
        <v>8.4312101097462899E-3</v>
      </c>
      <c r="BX36" s="11">
        <v>-6.3329100746601918E-3</v>
      </c>
      <c r="BY36" s="11">
        <v>2.3195330294152772E-2</v>
      </c>
      <c r="BZ36" s="8">
        <v>27.622855446098161</v>
      </c>
      <c r="CA36" s="8">
        <v>221</v>
      </c>
      <c r="CB36" s="8">
        <v>75</v>
      </c>
      <c r="CC36" s="8" t="s">
        <v>94</v>
      </c>
      <c r="CD36" s="8">
        <v>4.8499999999999996</v>
      </c>
      <c r="CE36" s="8">
        <v>6.96</v>
      </c>
      <c r="CF36" s="8">
        <v>4.4000000000000004</v>
      </c>
      <c r="CG36" s="8">
        <v>26.5</v>
      </c>
      <c r="CH36" s="8">
        <v>105</v>
      </c>
      <c r="CI36" s="8">
        <v>97.55</v>
      </c>
      <c r="CJ36" s="8">
        <v>83.041434625734084</v>
      </c>
      <c r="CK36" s="8">
        <v>79.883174471958071</v>
      </c>
    </row>
    <row r="37" spans="1:89" x14ac:dyDescent="0.2">
      <c r="A37" s="3" t="s">
        <v>196</v>
      </c>
      <c r="B37" s="4">
        <v>4.87</v>
      </c>
      <c r="C37" t="s">
        <v>196</v>
      </c>
      <c r="D37" s="3" t="s">
        <v>176</v>
      </c>
      <c r="E37" s="3" t="s">
        <v>104</v>
      </c>
      <c r="F37" s="3" t="s">
        <v>92</v>
      </c>
      <c r="G37" s="3">
        <v>2021</v>
      </c>
      <c r="H37" s="3">
        <v>17</v>
      </c>
      <c r="I37" s="3">
        <v>224.94</v>
      </c>
      <c r="J37" s="3">
        <v>14</v>
      </c>
      <c r="K37" s="3">
        <v>170.08</v>
      </c>
      <c r="L37" s="3" t="s">
        <v>94</v>
      </c>
      <c r="M37" s="3" t="s">
        <v>94</v>
      </c>
      <c r="N37" s="3">
        <f t="shared" si="0"/>
        <v>12.74258064516129</v>
      </c>
      <c r="O37" s="3">
        <f t="shared" si="1"/>
        <v>395.02</v>
      </c>
      <c r="P37" s="3" t="s">
        <v>197</v>
      </c>
      <c r="Q37" s="3">
        <v>1</v>
      </c>
      <c r="R37" s="3">
        <v>15</v>
      </c>
      <c r="S37" s="5">
        <v>22</v>
      </c>
      <c r="T37" s="6">
        <v>1.8</v>
      </c>
      <c r="U37" s="7">
        <v>0.7428057553956835</v>
      </c>
      <c r="V37" s="6">
        <v>205.6</v>
      </c>
      <c r="W37" s="7">
        <v>4.3740699525323556E-2</v>
      </c>
      <c r="X37" s="7">
        <v>4.3740699525323556E-2</v>
      </c>
      <c r="Y37" s="7">
        <v>4.3740699525323556E-2</v>
      </c>
      <c r="Z37" s="7">
        <v>4.3740699525323556E-2</v>
      </c>
      <c r="AA37" s="8">
        <v>10.853503184713375</v>
      </c>
      <c r="AB37" s="8">
        <v>11.839816933638444</v>
      </c>
      <c r="AC37" s="8">
        <v>11.839816933638444</v>
      </c>
      <c r="AD37" s="8">
        <v>11.34666005917591</v>
      </c>
      <c r="AE37" s="6">
        <v>0.31216069489685128</v>
      </c>
      <c r="AF37" s="6">
        <v>5.3738095238095243</v>
      </c>
      <c r="AG37" s="6">
        <v>5.3738095238095243</v>
      </c>
      <c r="AH37" s="6">
        <v>2.6696180770818536</v>
      </c>
      <c r="AI37" s="6">
        <v>-2.5515643943551285</v>
      </c>
      <c r="AJ37" s="6">
        <v>2.5100844345575446</v>
      </c>
      <c r="AK37" s="6">
        <v>2.5100844345575446</v>
      </c>
      <c r="AL37" s="6">
        <v>-0.19410701217012619</v>
      </c>
      <c r="AM37" s="7">
        <v>0.73078755160368369</v>
      </c>
      <c r="AN37" s="7">
        <v>0.77363184079601988</v>
      </c>
      <c r="AO37" s="8">
        <v>2042</v>
      </c>
      <c r="AP37" s="8">
        <v>4500</v>
      </c>
      <c r="AQ37" s="8">
        <v>4500</v>
      </c>
      <c r="AR37" s="8">
        <v>2.3333333333333335</v>
      </c>
      <c r="AS37" s="8">
        <v>4</v>
      </c>
      <c r="AT37" s="8">
        <v>4</v>
      </c>
      <c r="AU37" s="9">
        <v>1.0408948166966586E-2</v>
      </c>
      <c r="AV37" s="9">
        <v>9.9502487562189053E-3</v>
      </c>
      <c r="AW37" s="9">
        <v>2.1276595744680851E-2</v>
      </c>
      <c r="AX37" s="10">
        <v>41</v>
      </c>
      <c r="AY37" s="10">
        <v>41</v>
      </c>
      <c r="AZ37" s="11">
        <v>10.926802159415686</v>
      </c>
      <c r="BA37" s="11">
        <v>11.194029850746269</v>
      </c>
      <c r="BB37" s="11">
        <v>11.194029850746269</v>
      </c>
      <c r="BC37" s="11">
        <v>11.824670971384213</v>
      </c>
      <c r="BD37" s="11">
        <v>12.786069651741293</v>
      </c>
      <c r="BE37" s="11">
        <v>12.786069651741293</v>
      </c>
      <c r="BF37" s="11">
        <v>123.04104477611939</v>
      </c>
      <c r="BG37" s="11">
        <v>123.04104477611939</v>
      </c>
      <c r="BH37" s="12">
        <v>104.16975406654669</v>
      </c>
      <c r="BI37" s="3">
        <v>35</v>
      </c>
      <c r="BJ37" s="3">
        <v>0.77777777777777779</v>
      </c>
      <c r="BK37" s="3">
        <v>36</v>
      </c>
      <c r="BL37" s="3">
        <v>1</v>
      </c>
      <c r="BM37" s="10">
        <v>0.66666666666666663</v>
      </c>
      <c r="BN37" s="13">
        <v>4.4262037937075421E-2</v>
      </c>
      <c r="BO37" s="13">
        <v>8.4134615384615391E-2</v>
      </c>
      <c r="BP37" s="13">
        <v>8.4134615384615391E-2</v>
      </c>
      <c r="BQ37" s="13">
        <v>7.316031133193626E-3</v>
      </c>
      <c r="BR37" s="13">
        <v>6.3549704947798453E-3</v>
      </c>
      <c r="BS37" s="13">
        <v>1.8614270941054809E-2</v>
      </c>
      <c r="BT37" s="13">
        <v>2.2592592592592591E-2</v>
      </c>
      <c r="BU37" s="13">
        <v>2.7777777777777776E-2</v>
      </c>
      <c r="BV37" s="13">
        <v>0.04</v>
      </c>
      <c r="BW37" s="11">
        <v>3.8415153471453189E-2</v>
      </c>
      <c r="BX37" s="11">
        <v>3.8415153471453189E-2</v>
      </c>
      <c r="BY37" s="11">
        <v>3.8415153471453189E-2</v>
      </c>
      <c r="BZ37" s="8">
        <v>27.122894261553398</v>
      </c>
      <c r="CA37" s="8">
        <v>217</v>
      </c>
      <c r="CB37" s="8">
        <v>75</v>
      </c>
      <c r="CC37" s="8" t="s">
        <v>94</v>
      </c>
      <c r="CD37" s="8">
        <v>4.83</v>
      </c>
      <c r="CE37" s="8">
        <v>7.04</v>
      </c>
      <c r="CF37" s="8">
        <v>4.3899999999999997</v>
      </c>
      <c r="CG37" s="8">
        <v>32</v>
      </c>
      <c r="CH37" s="8">
        <v>116</v>
      </c>
      <c r="CI37" s="8">
        <v>112.4</v>
      </c>
      <c r="CJ37" s="8">
        <v>82.894872438327909</v>
      </c>
      <c r="CK37" s="8">
        <v>79.744585778101836</v>
      </c>
    </row>
    <row r="38" spans="1:89" x14ac:dyDescent="0.2">
      <c r="A38" s="3" t="s">
        <v>198</v>
      </c>
      <c r="B38" s="4">
        <v>4.99</v>
      </c>
      <c r="C38" t="s">
        <v>198</v>
      </c>
      <c r="D38" s="3" t="s">
        <v>199</v>
      </c>
      <c r="E38" s="3" t="s">
        <v>200</v>
      </c>
      <c r="F38" s="3" t="s">
        <v>92</v>
      </c>
      <c r="G38" s="3">
        <v>2015</v>
      </c>
      <c r="H38" s="3" t="s">
        <v>94</v>
      </c>
      <c r="I38" s="3" t="s">
        <v>94</v>
      </c>
      <c r="J38" s="3">
        <v>14</v>
      </c>
      <c r="K38" s="3">
        <v>191.74</v>
      </c>
      <c r="L38" s="3">
        <v>11</v>
      </c>
      <c r="M38" s="3">
        <v>126.1</v>
      </c>
      <c r="N38" s="3">
        <f t="shared" si="0"/>
        <v>12.713600000000001</v>
      </c>
      <c r="O38" s="3">
        <f t="shared" si="1"/>
        <v>317.84000000000003</v>
      </c>
      <c r="P38" s="3" t="s">
        <v>201</v>
      </c>
      <c r="Q38" s="3">
        <v>7</v>
      </c>
      <c r="R38" s="3">
        <v>250</v>
      </c>
      <c r="S38" s="5">
        <v>23</v>
      </c>
      <c r="T38" s="6">
        <v>3.2272727272727271</v>
      </c>
      <c r="U38" s="7">
        <v>0.58886509635974305</v>
      </c>
      <c r="V38" s="6">
        <v>134.27272727272728</v>
      </c>
      <c r="W38" s="7">
        <v>-1.6895818204844204E-2</v>
      </c>
      <c r="X38" s="7">
        <v>9.2619734890395655E-3</v>
      </c>
      <c r="Y38" s="7">
        <v>9.2619734890395655E-3</v>
      </c>
      <c r="Z38" s="7">
        <v>-3.8169223579023193E-3</v>
      </c>
      <c r="AA38" s="8">
        <v>5.7112970711297066</v>
      </c>
      <c r="AB38" s="8">
        <v>5.7716763005780356</v>
      </c>
      <c r="AC38" s="8">
        <v>3.9913043478260875</v>
      </c>
      <c r="AD38" s="8">
        <v>5.1580925731779432</v>
      </c>
      <c r="AE38" s="6">
        <v>0.47896570203644157</v>
      </c>
      <c r="AF38" s="6">
        <v>2.4880273660205248</v>
      </c>
      <c r="AG38" s="6">
        <v>2.476754515842464</v>
      </c>
      <c r="AH38" s="6">
        <v>1.7366275037096641</v>
      </c>
      <c r="AI38" s="6">
        <v>-1.0109527976289561</v>
      </c>
      <c r="AJ38" s="6">
        <v>0.99810886635512719</v>
      </c>
      <c r="AK38" s="6">
        <v>5.0038236305760098E-2</v>
      </c>
      <c r="AL38" s="6">
        <v>1.2509559076440024E-2</v>
      </c>
      <c r="AM38" s="7">
        <v>0.58870135086852926</v>
      </c>
      <c r="AN38" s="7">
        <v>0.58163265306122447</v>
      </c>
      <c r="AO38" s="8">
        <v>1482.75</v>
      </c>
      <c r="AP38" s="8">
        <v>2214</v>
      </c>
      <c r="AQ38" s="8">
        <v>2214</v>
      </c>
      <c r="AR38" s="8">
        <v>6</v>
      </c>
      <c r="AS38" s="8">
        <v>11</v>
      </c>
      <c r="AT38" s="8">
        <v>11</v>
      </c>
      <c r="AU38" s="9">
        <v>2.7621393280780459E-2</v>
      </c>
      <c r="AV38" s="9">
        <v>2.8061224489795918E-2</v>
      </c>
      <c r="AW38" s="9">
        <v>3.8461538461538464E-2</v>
      </c>
      <c r="AX38" s="10">
        <v>7</v>
      </c>
      <c r="AY38" s="10">
        <v>11</v>
      </c>
      <c r="AZ38" s="11">
        <v>6.2925724011666118</v>
      </c>
      <c r="BA38" s="11">
        <v>5.6479591836734695</v>
      </c>
      <c r="BB38" s="11">
        <v>7.2114093959731544</v>
      </c>
      <c r="BC38" s="11">
        <v>6.9263922932754358</v>
      </c>
      <c r="BD38" s="11">
        <v>4.7423469387755102</v>
      </c>
      <c r="BE38" s="11">
        <v>10.423076923076923</v>
      </c>
      <c r="BF38" s="11">
        <v>101.8548044217687</v>
      </c>
      <c r="BG38" s="11">
        <v>111.79390380313198</v>
      </c>
      <c r="BH38" s="12">
        <v>87.924314566302272</v>
      </c>
      <c r="BI38" s="3">
        <v>68</v>
      </c>
      <c r="BJ38" s="3">
        <v>-0.1619718309859155</v>
      </c>
      <c r="BK38" s="3">
        <v>48</v>
      </c>
      <c r="BL38" s="3">
        <v>5</v>
      </c>
      <c r="BM38" s="10">
        <v>1.5</v>
      </c>
      <c r="BN38" s="13">
        <v>7.26173584134744E-2</v>
      </c>
      <c r="BO38" s="13">
        <v>0.145610278372591</v>
      </c>
      <c r="BP38" s="13">
        <v>0.145610278372591</v>
      </c>
      <c r="BQ38" s="13">
        <v>-7.9803739490117605E-3</v>
      </c>
      <c r="BR38" s="13">
        <v>-7.4230537115268558E-2</v>
      </c>
      <c r="BS38" s="13">
        <v>1.6973125884016973E-2</v>
      </c>
      <c r="BT38" s="13">
        <v>7.0833333333333331E-2</v>
      </c>
      <c r="BU38" s="13">
        <v>0.25</v>
      </c>
      <c r="BV38" s="13">
        <v>0.25</v>
      </c>
      <c r="BW38" s="11">
        <v>7.9685224918040753E-3</v>
      </c>
      <c r="BX38" s="11">
        <v>1.4383550601225981E-2</v>
      </c>
      <c r="BY38" s="11">
        <v>1.4383550601225981E-2</v>
      </c>
      <c r="BZ38" s="8" t="s">
        <v>94</v>
      </c>
      <c r="CA38" s="8" t="s">
        <v>94</v>
      </c>
      <c r="CB38" s="8" t="s">
        <v>94</v>
      </c>
      <c r="CC38" s="8" t="s">
        <v>94</v>
      </c>
      <c r="CD38" s="8" t="s">
        <v>94</v>
      </c>
      <c r="CE38" s="8" t="s">
        <v>94</v>
      </c>
      <c r="CF38" s="8" t="s">
        <v>94</v>
      </c>
      <c r="CG38" s="8" t="s">
        <v>94</v>
      </c>
      <c r="CH38" s="8" t="s">
        <v>94</v>
      </c>
      <c r="CI38" s="8" t="s">
        <v>94</v>
      </c>
      <c r="CJ38" s="8" t="s">
        <v>94</v>
      </c>
      <c r="CK38" s="8" t="s">
        <v>94</v>
      </c>
    </row>
    <row r="39" spans="1:89" x14ac:dyDescent="0.2">
      <c r="A39" s="3" t="s">
        <v>202</v>
      </c>
      <c r="B39" s="4">
        <v>4.82</v>
      </c>
      <c r="C39" t="s">
        <v>202</v>
      </c>
      <c r="D39" s="3" t="s">
        <v>203</v>
      </c>
      <c r="E39" s="3" t="s">
        <v>174</v>
      </c>
      <c r="F39" s="3" t="s">
        <v>92</v>
      </c>
      <c r="G39" s="3">
        <v>2012</v>
      </c>
      <c r="H39" s="3" t="s">
        <v>94</v>
      </c>
      <c r="I39" s="3" t="s">
        <v>94</v>
      </c>
      <c r="J39" s="3">
        <v>8</v>
      </c>
      <c r="K39" s="3">
        <v>103.6</v>
      </c>
      <c r="L39" s="3">
        <v>2</v>
      </c>
      <c r="M39" s="3">
        <v>22.9</v>
      </c>
      <c r="N39" s="3">
        <f t="shared" si="0"/>
        <v>12.65</v>
      </c>
      <c r="O39" s="3">
        <f t="shared" si="1"/>
        <v>126.5</v>
      </c>
      <c r="P39" s="3" t="s">
        <v>94</v>
      </c>
      <c r="Q39" s="3">
        <v>8</v>
      </c>
      <c r="R39" s="3">
        <v>300</v>
      </c>
      <c r="S39" s="5">
        <v>24</v>
      </c>
      <c r="T39" s="6">
        <v>5.2631578947368425</v>
      </c>
      <c r="U39" s="7">
        <v>0.69358456707043514</v>
      </c>
      <c r="V39" s="6">
        <v>352.87719298245617</v>
      </c>
      <c r="W39" s="7">
        <v>5.6734740828540464E-2</v>
      </c>
      <c r="X39" s="7">
        <v>7.6141158847858881E-2</v>
      </c>
      <c r="Y39" s="7">
        <v>5.688727395497728E-2</v>
      </c>
      <c r="Z39" s="7">
        <v>5.5836258972521396E-2</v>
      </c>
      <c r="AA39" s="8">
        <v>7.1303191489361701</v>
      </c>
      <c r="AB39" s="8">
        <v>9.7893939393939409</v>
      </c>
      <c r="AC39" s="8">
        <v>9.7893939393939409</v>
      </c>
      <c r="AD39" s="8">
        <v>8.4087816555411745</v>
      </c>
      <c r="AE39" s="6">
        <v>2.9513812154696133</v>
      </c>
      <c r="AF39" s="6">
        <v>5.2462962962962969</v>
      </c>
      <c r="AG39" s="6">
        <v>5.2462962962962969</v>
      </c>
      <c r="AH39" s="6">
        <v>4.3501156645347097</v>
      </c>
      <c r="AI39" s="6">
        <v>-0.25503803035685424</v>
      </c>
      <c r="AJ39" s="6">
        <v>2.0398770504698294</v>
      </c>
      <c r="AK39" s="6">
        <v>2.0398770504698294</v>
      </c>
      <c r="AL39" s="6">
        <v>1.1436964187082417</v>
      </c>
      <c r="AM39" s="7">
        <v>0.69291175205398647</v>
      </c>
      <c r="AN39" s="7">
        <v>0.70978441127694858</v>
      </c>
      <c r="AO39" s="8">
        <v>3843.4</v>
      </c>
      <c r="AP39" s="8">
        <v>5631</v>
      </c>
      <c r="AQ39" s="8">
        <v>5671</v>
      </c>
      <c r="AR39" s="8">
        <v>9.1999999999999993</v>
      </c>
      <c r="AS39" s="8">
        <v>5</v>
      </c>
      <c r="AT39" s="8">
        <v>15</v>
      </c>
      <c r="AU39" s="9">
        <v>3.2630240716818651E-2</v>
      </c>
      <c r="AV39" s="9">
        <v>8.291873963515755E-3</v>
      </c>
      <c r="AW39" s="9">
        <v>7.8125E-2</v>
      </c>
      <c r="AX39" s="10">
        <v>48</v>
      </c>
      <c r="AY39" s="10">
        <v>48</v>
      </c>
      <c r="AZ39" s="11">
        <v>8.5593456269001074</v>
      </c>
      <c r="BA39" s="11">
        <v>9.3383084577114435</v>
      </c>
      <c r="BB39" s="11">
        <v>9.3383084577114435</v>
      </c>
      <c r="BC39" s="11">
        <v>8.7528919510105396</v>
      </c>
      <c r="BD39" s="11">
        <v>10.557213930348258</v>
      </c>
      <c r="BE39" s="11">
        <v>10.557213930348258</v>
      </c>
      <c r="BF39" s="11">
        <v>68.763819789939191</v>
      </c>
      <c r="BG39" s="11">
        <v>115.61607142857142</v>
      </c>
      <c r="BH39" s="12">
        <v>96.733381274105724</v>
      </c>
      <c r="BI39" s="3">
        <v>103</v>
      </c>
      <c r="BJ39" s="3">
        <v>2.99</v>
      </c>
      <c r="BK39" s="3">
        <v>412</v>
      </c>
      <c r="BL39" s="3">
        <v>9</v>
      </c>
      <c r="BM39" s="10">
        <v>4.5999999999999996</v>
      </c>
      <c r="BN39" s="13">
        <v>0.14311387538317985</v>
      </c>
      <c r="BO39" s="13">
        <v>0.14321608040201006</v>
      </c>
      <c r="BP39" s="13">
        <v>0.21822033898305085</v>
      </c>
      <c r="BQ39" s="13">
        <v>8.3172067319127602E-2</v>
      </c>
      <c r="BR39" s="13">
        <v>1.6826923076923076E-2</v>
      </c>
      <c r="BS39" s="13">
        <v>0.17238493723849371</v>
      </c>
      <c r="BT39" s="13">
        <v>0.1830647613256309</v>
      </c>
      <c r="BU39" s="13">
        <v>9.0909090909090912E-2</v>
      </c>
      <c r="BV39" s="13">
        <v>0.34615384615384615</v>
      </c>
      <c r="BW39" s="11">
        <v>3.6843606306955046E-2</v>
      </c>
      <c r="BX39" s="11">
        <v>3.2392205638474336E-2</v>
      </c>
      <c r="BY39" s="11">
        <v>5.9505064330676705E-2</v>
      </c>
      <c r="BZ39" s="8">
        <v>27.442042874712559</v>
      </c>
      <c r="CA39" s="8">
        <v>208</v>
      </c>
      <c r="CB39" s="8">
        <v>73</v>
      </c>
      <c r="CC39" s="8" t="s">
        <v>94</v>
      </c>
      <c r="CD39" s="8">
        <v>4.72</v>
      </c>
      <c r="CE39" s="8" t="s">
        <v>94</v>
      </c>
      <c r="CF39" s="8" t="s">
        <v>94</v>
      </c>
      <c r="CG39" s="8">
        <v>32.5</v>
      </c>
      <c r="CH39" s="8">
        <v>103</v>
      </c>
      <c r="CI39" s="8">
        <v>106.75</v>
      </c>
      <c r="CJ39" s="8">
        <v>82.532140976832324</v>
      </c>
      <c r="CK39" s="8">
        <v>83.815692212190442</v>
      </c>
    </row>
    <row r="40" spans="1:89" x14ac:dyDescent="0.2">
      <c r="A40" s="3" t="s">
        <v>204</v>
      </c>
      <c r="B40" s="4">
        <v>4.99</v>
      </c>
      <c r="C40" t="s">
        <v>205</v>
      </c>
      <c r="D40" s="3" t="s">
        <v>206</v>
      </c>
      <c r="E40" s="3" t="s">
        <v>200</v>
      </c>
      <c r="F40" s="3" t="s">
        <v>92</v>
      </c>
      <c r="G40" s="3">
        <v>2017</v>
      </c>
      <c r="H40" s="3">
        <v>7</v>
      </c>
      <c r="I40" s="3">
        <v>88.8</v>
      </c>
      <c r="J40" s="3">
        <v>6</v>
      </c>
      <c r="K40" s="3">
        <v>74.98</v>
      </c>
      <c r="L40" s="3" t="s">
        <v>94</v>
      </c>
      <c r="M40" s="3" t="s">
        <v>94</v>
      </c>
      <c r="N40" s="3">
        <f t="shared" si="0"/>
        <v>12.598461538461539</v>
      </c>
      <c r="O40" s="3">
        <f t="shared" si="1"/>
        <v>163.78</v>
      </c>
      <c r="P40" s="3" t="s">
        <v>188</v>
      </c>
      <c r="Q40" s="3">
        <v>3</v>
      </c>
      <c r="R40" s="3">
        <v>104</v>
      </c>
      <c r="S40" s="5">
        <v>23</v>
      </c>
      <c r="T40" s="6">
        <v>5.6</v>
      </c>
      <c r="U40" s="7">
        <v>0.58056265984654731</v>
      </c>
      <c r="V40" s="6">
        <v>149.77500000000001</v>
      </c>
      <c r="W40" s="7">
        <v>2.4255782207174947E-2</v>
      </c>
      <c r="X40" s="7">
        <v>2.4255782207174947E-2</v>
      </c>
      <c r="Y40" s="7">
        <v>-2.4665817563830461E-2</v>
      </c>
      <c r="Z40" s="7">
        <v>-2.0501767832775686E-4</v>
      </c>
      <c r="AA40" s="8">
        <v>7.1017316017316006</v>
      </c>
      <c r="AB40" s="8">
        <v>7.1017316017316006</v>
      </c>
      <c r="AC40" s="8">
        <v>4.8072916666666661</v>
      </c>
      <c r="AD40" s="8">
        <v>5.9545116341991333</v>
      </c>
      <c r="AE40" s="6">
        <v>0.6736363636363637</v>
      </c>
      <c r="AF40" s="6">
        <v>3.3472527472527474</v>
      </c>
      <c r="AG40" s="6">
        <v>2.4564102564102566</v>
      </c>
      <c r="AH40" s="6">
        <v>1.9773075150921686</v>
      </c>
      <c r="AI40" s="6">
        <v>-0.82211586507636192</v>
      </c>
      <c r="AJ40" s="6">
        <v>0.60947913493980588</v>
      </c>
      <c r="AK40" s="6">
        <v>-0.28136335590268491</v>
      </c>
      <c r="AL40" s="6">
        <v>-0.44996075132071889</v>
      </c>
      <c r="AM40" s="7">
        <v>0.59040307630182998</v>
      </c>
      <c r="AN40" s="7">
        <v>0.56478405315614622</v>
      </c>
      <c r="AO40" s="8">
        <v>1390.5</v>
      </c>
      <c r="AP40" s="8">
        <v>1929</v>
      </c>
      <c r="AQ40" s="8">
        <v>2809</v>
      </c>
      <c r="AR40" s="8">
        <v>4.75</v>
      </c>
      <c r="AS40" s="8">
        <v>10</v>
      </c>
      <c r="AT40" s="8">
        <v>10</v>
      </c>
      <c r="AU40" s="9">
        <v>3.5711987641778881E-2</v>
      </c>
      <c r="AV40" s="9">
        <v>3.3222591362126248E-2</v>
      </c>
      <c r="AW40" s="9">
        <v>7.407407407407407E-2</v>
      </c>
      <c r="AX40" s="10">
        <v>17</v>
      </c>
      <c r="AY40" s="10">
        <v>17</v>
      </c>
      <c r="AZ40" s="11">
        <v>7.0841531910207234</v>
      </c>
      <c r="BA40" s="11">
        <v>6.4086378737541532</v>
      </c>
      <c r="BB40" s="11">
        <v>7.7596685082872927</v>
      </c>
      <c r="BC40" s="11">
        <v>6.3192849223743623</v>
      </c>
      <c r="BD40" s="11">
        <v>6.0431893687707641</v>
      </c>
      <c r="BE40" s="11">
        <v>8.0773480662983417</v>
      </c>
      <c r="BF40" s="11">
        <v>108.7278516057586</v>
      </c>
      <c r="BG40" s="11">
        <v>108.7278516057586</v>
      </c>
      <c r="BH40" s="12">
        <v>84.281628381148181</v>
      </c>
      <c r="BI40" s="3">
        <v>100</v>
      </c>
      <c r="BJ40" s="3">
        <v>1.9151785714285714</v>
      </c>
      <c r="BK40" s="3">
        <v>237</v>
      </c>
      <c r="BL40" s="3">
        <v>6</v>
      </c>
      <c r="BM40" s="10">
        <v>2.5</v>
      </c>
      <c r="BN40" s="13">
        <v>0.11143021670882078</v>
      </c>
      <c r="BO40" s="13">
        <v>0.17659574468085107</v>
      </c>
      <c r="BP40" s="13">
        <v>0.18416206261510129</v>
      </c>
      <c r="BQ40" s="13">
        <v>4.7180716599406577E-2</v>
      </c>
      <c r="BR40" s="13">
        <v>-5.8400718778077272E-3</v>
      </c>
      <c r="BS40" s="13">
        <v>9.2868338557993729E-2</v>
      </c>
      <c r="BT40" s="13">
        <v>9.2374051069703242E-2</v>
      </c>
      <c r="BU40" s="13">
        <v>8.6956521739130432E-2</v>
      </c>
      <c r="BV40" s="13">
        <v>0.17142857142857143</v>
      </c>
      <c r="BW40" s="11">
        <v>1.9192772091714549E-3</v>
      </c>
      <c r="BX40" s="11">
        <v>-1.968444900093469E-2</v>
      </c>
      <c r="BY40" s="11">
        <v>2.3523003419277599E-2</v>
      </c>
      <c r="BZ40" s="8">
        <v>28.117680981148652</v>
      </c>
      <c r="CA40" s="8">
        <v>219</v>
      </c>
      <c r="CB40" s="8">
        <v>74</v>
      </c>
      <c r="CC40" s="8" t="s">
        <v>94</v>
      </c>
      <c r="CD40" s="8" t="s">
        <v>94</v>
      </c>
      <c r="CE40" s="8" t="s">
        <v>94</v>
      </c>
      <c r="CF40" s="8" t="s">
        <v>94</v>
      </c>
      <c r="CG40" s="8">
        <v>31</v>
      </c>
      <c r="CH40" s="8">
        <v>113</v>
      </c>
      <c r="CI40" s="8">
        <v>109.19999999999999</v>
      </c>
      <c r="CJ40" s="8" t="s">
        <v>94</v>
      </c>
      <c r="CK40" s="8" t="s">
        <v>94</v>
      </c>
    </row>
    <row r="41" spans="1:89" x14ac:dyDescent="0.2">
      <c r="A41" s="3" t="s">
        <v>207</v>
      </c>
      <c r="B41" s="4">
        <v>4.6900000000000004</v>
      </c>
      <c r="C41" t="s">
        <v>207</v>
      </c>
      <c r="D41" s="3" t="s">
        <v>208</v>
      </c>
      <c r="E41" s="3" t="s">
        <v>209</v>
      </c>
      <c r="F41" s="3" t="s">
        <v>92</v>
      </c>
      <c r="G41" s="3">
        <v>2019</v>
      </c>
      <c r="H41" s="3">
        <v>5</v>
      </c>
      <c r="I41" s="3">
        <v>68</v>
      </c>
      <c r="J41" s="3">
        <v>13</v>
      </c>
      <c r="K41" s="3">
        <v>181.32</v>
      </c>
      <c r="L41" s="3">
        <v>6</v>
      </c>
      <c r="M41" s="3">
        <v>51.88</v>
      </c>
      <c r="N41" s="3">
        <f t="shared" si="0"/>
        <v>12.549999999999999</v>
      </c>
      <c r="O41" s="3">
        <f t="shared" si="1"/>
        <v>301.2</v>
      </c>
      <c r="P41" s="3" t="s">
        <v>201</v>
      </c>
      <c r="Q41" s="3">
        <v>2</v>
      </c>
      <c r="R41" s="3">
        <v>42</v>
      </c>
      <c r="S41" s="5">
        <v>22</v>
      </c>
      <c r="T41" s="6">
        <v>4.04</v>
      </c>
      <c r="U41" s="7">
        <v>0.56857694784288471</v>
      </c>
      <c r="V41" s="6">
        <v>252.6</v>
      </c>
      <c r="W41" s="7">
        <v>-0.10492534455276048</v>
      </c>
      <c r="X41" s="7">
        <v>-1.6897691811263993E-3</v>
      </c>
      <c r="Y41" s="7">
        <v>-1.6897691811263993E-3</v>
      </c>
      <c r="Z41" s="7">
        <v>-6.1210700636366494E-2</v>
      </c>
      <c r="AA41" s="8">
        <v>3.4920634920634916</v>
      </c>
      <c r="AB41" s="8">
        <v>9.5021645021645007</v>
      </c>
      <c r="AC41" s="8">
        <v>8.1158536585365866</v>
      </c>
      <c r="AD41" s="8">
        <v>7.104680907018305</v>
      </c>
      <c r="AE41" s="6">
        <v>1.8181818181818181</v>
      </c>
      <c r="AF41" s="6">
        <v>4.6201814058956918</v>
      </c>
      <c r="AG41" s="6">
        <v>3.7788065843621399</v>
      </c>
      <c r="AH41" s="6">
        <v>3.516587534077126</v>
      </c>
      <c r="AI41" s="6">
        <v>-1.017631675092981</v>
      </c>
      <c r="AJ41" s="6">
        <v>1.7843679126208927</v>
      </c>
      <c r="AK41" s="6">
        <v>0.94299309108734075</v>
      </c>
      <c r="AL41" s="6">
        <v>0.6807740408023264</v>
      </c>
      <c r="AM41" s="7">
        <v>0.5608583740484766</v>
      </c>
      <c r="AN41" s="7">
        <v>0.62929061784897022</v>
      </c>
      <c r="AO41" s="8">
        <v>3048.25</v>
      </c>
      <c r="AP41" s="8">
        <v>3498</v>
      </c>
      <c r="AQ41" s="8">
        <v>3964</v>
      </c>
      <c r="AR41" s="8">
        <v>9.75</v>
      </c>
      <c r="AS41" s="8">
        <v>8</v>
      </c>
      <c r="AT41" s="8">
        <v>13</v>
      </c>
      <c r="AU41" s="9">
        <v>2.5698153685962045E-2</v>
      </c>
      <c r="AV41" s="9">
        <v>1.8306636155606407E-2</v>
      </c>
      <c r="AW41" s="9">
        <v>3.1026252983293555E-2</v>
      </c>
      <c r="AX41" s="10">
        <v>28</v>
      </c>
      <c r="AY41" s="10">
        <v>44</v>
      </c>
      <c r="AZ41" s="11">
        <v>7.5904083005978933</v>
      </c>
      <c r="BA41" s="11">
        <v>8.0045766590389018</v>
      </c>
      <c r="BB41" s="11">
        <v>9.4606205250596656</v>
      </c>
      <c r="BC41" s="11">
        <v>7.620439769225607</v>
      </c>
      <c r="BD41" s="11">
        <v>8.4622425629290614</v>
      </c>
      <c r="BE41" s="11">
        <v>10.164677804295943</v>
      </c>
      <c r="BF41" s="11">
        <v>105.99256292906179</v>
      </c>
      <c r="BG41" s="11">
        <v>120.33611774065234</v>
      </c>
      <c r="BH41" s="12">
        <v>95.982863674930883</v>
      </c>
      <c r="BI41" s="3">
        <v>55</v>
      </c>
      <c r="BJ41" s="3">
        <v>2.1633663366336635</v>
      </c>
      <c r="BK41" s="3">
        <v>175</v>
      </c>
      <c r="BL41" s="3">
        <v>6</v>
      </c>
      <c r="BM41" s="10">
        <v>2.25</v>
      </c>
      <c r="BN41" s="13">
        <v>0.11262616479651508</v>
      </c>
      <c r="BO41" s="13">
        <v>0.10556621880998081</v>
      </c>
      <c r="BP41" s="13">
        <v>0.13866666666666666</v>
      </c>
      <c r="BQ41" s="13">
        <v>4.5907724119809638E-2</v>
      </c>
      <c r="BR41" s="13">
        <v>6.8359375E-2</v>
      </c>
      <c r="BS41" s="13">
        <v>6.8359375E-2</v>
      </c>
      <c r="BT41" s="13">
        <v>0.13522206959706962</v>
      </c>
      <c r="BU41" s="13">
        <v>0.23076923076923078</v>
      </c>
      <c r="BV41" s="13">
        <v>0.23076923076923078</v>
      </c>
      <c r="BW41" s="11">
        <v>-5.9394876934216356E-2</v>
      </c>
      <c r="BX41" s="11">
        <v>-9.3086267134945277E-4</v>
      </c>
      <c r="BY41" s="11">
        <v>-9.3086267134945277E-4</v>
      </c>
      <c r="BZ41" s="8">
        <v>27.752779569713415</v>
      </c>
      <c r="CA41" s="8">
        <v>228</v>
      </c>
      <c r="CB41" s="8">
        <v>76</v>
      </c>
      <c r="CC41" s="8" t="s">
        <v>94</v>
      </c>
      <c r="CD41" s="8">
        <v>4.6900000000000004</v>
      </c>
      <c r="CE41" s="8">
        <v>7.03</v>
      </c>
      <c r="CF41" s="8">
        <v>4.12</v>
      </c>
      <c r="CG41" s="8">
        <v>31</v>
      </c>
      <c r="CH41" s="8">
        <v>112</v>
      </c>
      <c r="CI41" s="8">
        <v>108.69999999999999</v>
      </c>
      <c r="CJ41" s="8">
        <v>100.61169431603993</v>
      </c>
      <c r="CK41" s="8">
        <v>94.248288373488464</v>
      </c>
    </row>
    <row r="42" spans="1:89" x14ac:dyDescent="0.2">
      <c r="A42" s="3" t="s">
        <v>210</v>
      </c>
      <c r="B42" s="4">
        <v>4.9400000000000004</v>
      </c>
      <c r="C42" t="s">
        <v>210</v>
      </c>
      <c r="D42" s="3" t="s">
        <v>192</v>
      </c>
      <c r="E42" s="3" t="s">
        <v>97</v>
      </c>
      <c r="F42" s="3" t="s">
        <v>92</v>
      </c>
      <c r="G42" s="3">
        <v>2016</v>
      </c>
      <c r="H42" s="3">
        <v>3</v>
      </c>
      <c r="I42" s="3">
        <v>28.3</v>
      </c>
      <c r="J42" s="3">
        <v>16</v>
      </c>
      <c r="K42" s="3">
        <v>205.92</v>
      </c>
      <c r="L42" s="3" t="s">
        <v>94</v>
      </c>
      <c r="M42" s="3" t="s">
        <v>94</v>
      </c>
      <c r="N42" s="3">
        <f t="shared" si="0"/>
        <v>12.327368421052631</v>
      </c>
      <c r="O42" s="3">
        <f t="shared" si="1"/>
        <v>234.22</v>
      </c>
      <c r="P42" s="3" t="s">
        <v>211</v>
      </c>
      <c r="Q42" s="3">
        <v>3</v>
      </c>
      <c r="R42" s="3">
        <v>91</v>
      </c>
      <c r="S42" s="5">
        <v>23</v>
      </c>
      <c r="T42" s="6">
        <v>8.0857142857142854</v>
      </c>
      <c r="U42" s="7">
        <v>0.59475566150178782</v>
      </c>
      <c r="V42" s="6">
        <v>189.28571428571428</v>
      </c>
      <c r="W42" s="7">
        <v>-5.441337718075534E-3</v>
      </c>
      <c r="X42" s="7">
        <v>1.2669980981621087E-3</v>
      </c>
      <c r="Y42" s="7">
        <v>1.2669980981621087E-3</v>
      </c>
      <c r="Z42" s="7">
        <v>-2.0871698099567126E-3</v>
      </c>
      <c r="AA42" s="8">
        <v>6.943319838056679</v>
      </c>
      <c r="AB42" s="8">
        <v>6.943319838056679</v>
      </c>
      <c r="AC42" s="8">
        <v>6.1460674157303377</v>
      </c>
      <c r="AD42" s="8">
        <v>6.5446936268935083</v>
      </c>
      <c r="AE42" s="6">
        <v>0.81202346041055729</v>
      </c>
      <c r="AF42" s="6">
        <v>3.6453488372093021</v>
      </c>
      <c r="AG42" s="6">
        <v>3.3465783664459159</v>
      </c>
      <c r="AH42" s="6">
        <v>2.2088406452910552</v>
      </c>
      <c r="AI42" s="6">
        <v>-1.1847991570814047</v>
      </c>
      <c r="AJ42" s="6">
        <v>0.48445584193612445</v>
      </c>
      <c r="AK42" s="6">
        <v>0.1856853711727382</v>
      </c>
      <c r="AL42" s="6">
        <v>-0.37001716109151461</v>
      </c>
      <c r="AM42" s="7">
        <v>0.59864864864864864</v>
      </c>
      <c r="AN42" s="7">
        <v>0.6</v>
      </c>
      <c r="AO42" s="8">
        <v>1430.75</v>
      </c>
      <c r="AP42" s="8">
        <v>2662</v>
      </c>
      <c r="AQ42" s="8">
        <v>2662</v>
      </c>
      <c r="AR42" s="8">
        <v>3.75</v>
      </c>
      <c r="AS42" s="8">
        <v>6</v>
      </c>
      <c r="AT42" s="8">
        <v>6</v>
      </c>
      <c r="AU42" s="9">
        <v>3.2816872373834398E-2</v>
      </c>
      <c r="AV42" s="9">
        <v>1.5189873417721518E-2</v>
      </c>
      <c r="AW42" s="9">
        <v>0.10256410256410256</v>
      </c>
      <c r="AX42" s="10">
        <v>20</v>
      </c>
      <c r="AY42" s="10">
        <v>23</v>
      </c>
      <c r="AZ42" s="11">
        <v>6.8912418747861786</v>
      </c>
      <c r="BA42" s="11">
        <v>6.7392405063291143</v>
      </c>
      <c r="BB42" s="11">
        <v>7.0432432432432428</v>
      </c>
      <c r="BC42" s="11">
        <v>6.0311886966950254</v>
      </c>
      <c r="BD42" s="11">
        <v>7.0683544303797472</v>
      </c>
      <c r="BE42" s="11">
        <v>7.6857142857142859</v>
      </c>
      <c r="BF42" s="11">
        <v>95.195147679324904</v>
      </c>
      <c r="BG42" s="11">
        <v>95.195147679324904</v>
      </c>
      <c r="BH42" s="12">
        <v>75.094758524347142</v>
      </c>
      <c r="BI42" s="3">
        <v>139</v>
      </c>
      <c r="BJ42" s="3">
        <v>3.1872791519434629</v>
      </c>
      <c r="BK42" s="3">
        <v>529</v>
      </c>
      <c r="BL42" s="3">
        <v>6</v>
      </c>
      <c r="BM42" s="10">
        <v>3</v>
      </c>
      <c r="BN42" s="13">
        <v>0.14733195073754157</v>
      </c>
      <c r="BO42" s="13">
        <v>0.28080808080808078</v>
      </c>
      <c r="BP42" s="13">
        <v>0.28080808080808078</v>
      </c>
      <c r="BQ42" s="13">
        <v>8.9899568488132298E-2</v>
      </c>
      <c r="BR42" s="13">
        <v>0.15114379084967319</v>
      </c>
      <c r="BS42" s="13">
        <v>0.2054368932038835</v>
      </c>
      <c r="BT42" s="13">
        <v>0.12412587412587413</v>
      </c>
      <c r="BU42" s="13">
        <v>0.18181818181818182</v>
      </c>
      <c r="BV42" s="13">
        <v>0.18181818181818182</v>
      </c>
      <c r="BW42" s="11">
        <v>-2.415984343975347E-2</v>
      </c>
      <c r="BX42" s="11">
        <v>-1.7881355007323574E-2</v>
      </c>
      <c r="BY42" s="11">
        <v>-1.7881355007323574E-2</v>
      </c>
      <c r="BZ42" s="8">
        <v>28.117947721946486</v>
      </c>
      <c r="CA42" s="8">
        <v>231</v>
      </c>
      <c r="CB42" s="8">
        <v>76</v>
      </c>
      <c r="CC42" s="8" t="s">
        <v>94</v>
      </c>
      <c r="CD42" s="8">
        <v>4.9400000000000004</v>
      </c>
      <c r="CE42" s="8">
        <v>7.17</v>
      </c>
      <c r="CF42" s="8">
        <v>4.53</v>
      </c>
      <c r="CG42" s="8">
        <v>31</v>
      </c>
      <c r="CH42" s="8">
        <v>113</v>
      </c>
      <c r="CI42" s="8">
        <v>109.19999999999999</v>
      </c>
      <c r="CJ42" s="8">
        <v>82.816710530193092</v>
      </c>
      <c r="CK42" s="8">
        <v>77.577214172288194</v>
      </c>
    </row>
    <row r="43" spans="1:89" x14ac:dyDescent="0.2">
      <c r="A43" s="3" t="s">
        <v>212</v>
      </c>
      <c r="B43" s="4">
        <v>4.59</v>
      </c>
      <c r="C43" t="s">
        <v>212</v>
      </c>
      <c r="D43" s="3" t="s">
        <v>213</v>
      </c>
      <c r="E43" s="3" t="s">
        <v>214</v>
      </c>
      <c r="F43" s="3" t="s">
        <v>92</v>
      </c>
      <c r="G43" s="3">
        <v>2011</v>
      </c>
      <c r="H43" s="3">
        <v>5</v>
      </c>
      <c r="I43" s="3">
        <v>49.28</v>
      </c>
      <c r="J43" s="3">
        <v>11</v>
      </c>
      <c r="K43" s="3">
        <v>132.13999999999999</v>
      </c>
      <c r="L43" s="3">
        <v>7</v>
      </c>
      <c r="M43" s="3">
        <v>99.74</v>
      </c>
      <c r="N43" s="3">
        <f t="shared" si="0"/>
        <v>12.224347826086955</v>
      </c>
      <c r="O43" s="3">
        <f t="shared" si="1"/>
        <v>281.15999999999997</v>
      </c>
      <c r="P43" s="3" t="s">
        <v>156</v>
      </c>
      <c r="Q43" s="3">
        <v>1</v>
      </c>
      <c r="R43" s="3">
        <v>8</v>
      </c>
      <c r="S43" s="5">
        <v>23</v>
      </c>
      <c r="T43" s="6">
        <v>11.35</v>
      </c>
      <c r="U43" s="7">
        <v>0.53919860627177696</v>
      </c>
      <c r="V43" s="6">
        <v>239.45</v>
      </c>
      <c r="W43" s="7">
        <v>-0.10803925536242986</v>
      </c>
      <c r="X43" s="7">
        <v>-1.4201541505675319E-2</v>
      </c>
      <c r="Y43" s="7">
        <v>-4.1976034602859147E-2</v>
      </c>
      <c r="Z43" s="7">
        <v>-5.4738943823654775E-2</v>
      </c>
      <c r="AA43" s="8">
        <v>5.8260000000000005</v>
      </c>
      <c r="AB43" s="8">
        <v>6.4161735700197244</v>
      </c>
      <c r="AC43" s="8">
        <v>6.0650224215246631</v>
      </c>
      <c r="AD43" s="8">
        <v>6.1023986638481302</v>
      </c>
      <c r="AE43" s="6">
        <v>3.921615201900237</v>
      </c>
      <c r="AF43" s="6">
        <v>4.2506666666666666</v>
      </c>
      <c r="AG43" s="6">
        <v>3.3974358974358978</v>
      </c>
      <c r="AH43" s="6">
        <v>3.6705403860284367</v>
      </c>
      <c r="AI43" s="6">
        <v>1.4098085372398641</v>
      </c>
      <c r="AJ43" s="6">
        <v>1.7388600020062936</v>
      </c>
      <c r="AK43" s="6">
        <v>0.88562923277552486</v>
      </c>
      <c r="AL43" s="6">
        <v>1.1587337213680635</v>
      </c>
      <c r="AM43" s="7">
        <v>0.53635210803076461</v>
      </c>
      <c r="AN43" s="7">
        <v>0.55421686746987953</v>
      </c>
      <c r="AO43" s="8">
        <v>1909.75</v>
      </c>
      <c r="AP43" s="8">
        <v>2265</v>
      </c>
      <c r="AQ43" s="8">
        <v>2800</v>
      </c>
      <c r="AR43" s="8">
        <v>8.75</v>
      </c>
      <c r="AS43" s="8">
        <v>9</v>
      </c>
      <c r="AT43" s="8">
        <v>15</v>
      </c>
      <c r="AU43" s="9">
        <v>2.5172060579458928E-2</v>
      </c>
      <c r="AV43" s="9">
        <v>2.710843373493976E-2</v>
      </c>
      <c r="AW43" s="9">
        <v>4.573170731707317E-2</v>
      </c>
      <c r="AX43" s="10">
        <v>17</v>
      </c>
      <c r="AY43" s="10">
        <v>21</v>
      </c>
      <c r="AZ43" s="11">
        <v>6.7324940391389569</v>
      </c>
      <c r="BA43" s="11">
        <v>6.822289156626506</v>
      </c>
      <c r="BB43" s="11">
        <v>7.0886075949367084</v>
      </c>
      <c r="BC43" s="11">
        <v>6.0819968455022977</v>
      </c>
      <c r="BD43" s="11">
        <v>6.6265060240963853</v>
      </c>
      <c r="BE43" s="11">
        <v>6.8987341772151902</v>
      </c>
      <c r="BF43" s="11">
        <v>103.52033132530121</v>
      </c>
      <c r="BG43" s="11">
        <v>103.52033132530121</v>
      </c>
      <c r="BH43" s="12">
        <v>79.764980086033134</v>
      </c>
      <c r="BI43" s="3">
        <v>172</v>
      </c>
      <c r="BJ43" s="3">
        <v>4.2709251101321586</v>
      </c>
      <c r="BK43" s="3">
        <v>986</v>
      </c>
      <c r="BL43" s="3">
        <v>13</v>
      </c>
      <c r="BM43" s="10">
        <v>7.25</v>
      </c>
      <c r="BN43" s="13">
        <v>0.28027918706852717</v>
      </c>
      <c r="BO43" s="13">
        <v>0.24203821656050956</v>
      </c>
      <c r="BP43" s="13">
        <v>0.37636761487964987</v>
      </c>
      <c r="BQ43" s="13">
        <v>0.25380734236994945</v>
      </c>
      <c r="BR43" s="13">
        <v>0.16990291262135923</v>
      </c>
      <c r="BS43" s="13">
        <v>0.40895893819991702</v>
      </c>
      <c r="BT43" s="13">
        <v>0.4727106227106227</v>
      </c>
      <c r="BU43" s="13">
        <v>0.4</v>
      </c>
      <c r="BV43" s="13">
        <v>0.61904761904761907</v>
      </c>
      <c r="BW43" s="11">
        <v>-6.6379689179399584E-2</v>
      </c>
      <c r="BX43" s="11">
        <v>-5.2550159832235543E-2</v>
      </c>
      <c r="BY43" s="11">
        <v>-2.5002801929710827E-2</v>
      </c>
      <c r="BZ43" s="8">
        <v>29.658375829430771</v>
      </c>
      <c r="CA43" s="8">
        <v>231</v>
      </c>
      <c r="CB43" s="8">
        <v>74</v>
      </c>
      <c r="CC43" s="8" t="s">
        <v>94</v>
      </c>
      <c r="CD43" s="8">
        <v>4.51</v>
      </c>
      <c r="CE43" s="8">
        <v>6.77</v>
      </c>
      <c r="CF43" s="8">
        <v>4.12</v>
      </c>
      <c r="CG43" s="8">
        <v>35</v>
      </c>
      <c r="CH43" s="8">
        <v>120</v>
      </c>
      <c r="CI43" s="8">
        <v>119.5</v>
      </c>
      <c r="CJ43" s="8">
        <v>113.01543784835883</v>
      </c>
      <c r="CK43" s="8">
        <v>111.66981792821923</v>
      </c>
    </row>
    <row r="44" spans="1:89" x14ac:dyDescent="0.2">
      <c r="A44" s="3" t="s">
        <v>215</v>
      </c>
      <c r="B44" s="4">
        <v>4.79</v>
      </c>
      <c r="C44" t="s">
        <v>215</v>
      </c>
      <c r="D44" s="3" t="s">
        <v>100</v>
      </c>
      <c r="E44" s="3" t="s">
        <v>216</v>
      </c>
      <c r="F44" s="3" t="s">
        <v>92</v>
      </c>
      <c r="G44" s="3">
        <v>2010</v>
      </c>
      <c r="H44" s="3">
        <v>16</v>
      </c>
      <c r="I44" s="3">
        <v>190.78</v>
      </c>
      <c r="J44" s="3">
        <v>10</v>
      </c>
      <c r="K44" s="3">
        <v>86.88</v>
      </c>
      <c r="L44" s="3">
        <v>16</v>
      </c>
      <c r="M44" s="3">
        <v>230.78</v>
      </c>
      <c r="N44" s="3">
        <f t="shared" si="0"/>
        <v>12.105714285714285</v>
      </c>
      <c r="O44" s="3">
        <f t="shared" si="1"/>
        <v>508.43999999999994</v>
      </c>
      <c r="P44" s="3" t="s">
        <v>217</v>
      </c>
      <c r="Q44" s="3">
        <v>1</v>
      </c>
      <c r="R44" s="3">
        <v>1</v>
      </c>
      <c r="S44" s="5">
        <v>22</v>
      </c>
      <c r="T44" s="6">
        <v>2.4838709677419355</v>
      </c>
      <c r="U44" s="7">
        <v>0.67637178051511759</v>
      </c>
      <c r="V44" s="6">
        <v>272.22580645161293</v>
      </c>
      <c r="W44" s="7">
        <v>3.2106837761987417E-2</v>
      </c>
      <c r="X44" s="7">
        <v>3.2106837761987417E-2</v>
      </c>
      <c r="Y44" s="7">
        <v>-1.849157615590169E-2</v>
      </c>
      <c r="Z44" s="7">
        <v>6.8076308030428634E-3</v>
      </c>
      <c r="AA44" s="8">
        <v>9.3763440860215042</v>
      </c>
      <c r="AB44" s="8">
        <v>10.489523809523808</v>
      </c>
      <c r="AC44" s="8">
        <v>10.489523809523808</v>
      </c>
      <c r="AD44" s="8">
        <v>9.932933947772657</v>
      </c>
      <c r="AE44" s="6">
        <v>3.3170731707317072</v>
      </c>
      <c r="AF44" s="6">
        <v>4.4138888888888888</v>
      </c>
      <c r="AG44" s="6">
        <v>2.4252400548696844</v>
      </c>
      <c r="AH44" s="6">
        <v>3.3854007048300936</v>
      </c>
      <c r="AI44" s="6">
        <v>0.24811135382595628</v>
      </c>
      <c r="AJ44" s="6">
        <v>1.3449270719831379</v>
      </c>
      <c r="AK44" s="6">
        <v>-0.64372176203606646</v>
      </c>
      <c r="AL44" s="6">
        <v>0.31643888792434255</v>
      </c>
      <c r="AM44" s="7">
        <v>0.68705184483585602</v>
      </c>
      <c r="AN44" s="7">
        <v>0.67908902691511386</v>
      </c>
      <c r="AO44" s="8">
        <v>2801</v>
      </c>
      <c r="AP44" s="8">
        <v>562</v>
      </c>
      <c r="AQ44" s="8">
        <v>4720</v>
      </c>
      <c r="AR44" s="8">
        <v>5.333333333333333</v>
      </c>
      <c r="AS44" s="8">
        <v>0</v>
      </c>
      <c r="AT44" s="8">
        <v>8</v>
      </c>
      <c r="AU44" s="9">
        <v>1.3341185851704787E-2</v>
      </c>
      <c r="AV44" s="9">
        <v>0</v>
      </c>
      <c r="AW44" s="9">
        <v>2.3460410557184751E-2</v>
      </c>
      <c r="AX44" s="10">
        <v>2</v>
      </c>
      <c r="AY44" s="10">
        <v>50</v>
      </c>
      <c r="AZ44" s="11">
        <v>9.462374698700085</v>
      </c>
      <c r="BA44" s="11">
        <v>9.7722567287784674</v>
      </c>
      <c r="BB44" s="11">
        <v>9.7722567287784674</v>
      </c>
      <c r="BC44" s="11">
        <v>10.010052437822424</v>
      </c>
      <c r="BD44" s="11">
        <v>8.72463768115942</v>
      </c>
      <c r="BE44" s="11">
        <v>11.097308488612837</v>
      </c>
      <c r="BF44" s="11">
        <v>115.78243616287094</v>
      </c>
      <c r="BG44" s="11">
        <v>115.78243616287094</v>
      </c>
      <c r="BH44" s="12">
        <v>98.775871062862649</v>
      </c>
      <c r="BI44" s="3">
        <v>42</v>
      </c>
      <c r="BJ44" s="3">
        <v>0.46753246753246752</v>
      </c>
      <c r="BK44" s="3">
        <v>47</v>
      </c>
      <c r="BL44" s="3">
        <v>5</v>
      </c>
      <c r="BM44" s="10">
        <v>1.6666666666666667</v>
      </c>
      <c r="BN44" s="13">
        <v>4.6664778519936882E-2</v>
      </c>
      <c r="BO44" s="13">
        <v>8.8300220750551876E-3</v>
      </c>
      <c r="BP44" s="13">
        <v>7.407407407407407E-2</v>
      </c>
      <c r="BQ44" s="13">
        <v>2.8749412950505363E-3</v>
      </c>
      <c r="BR44" s="13">
        <v>-1.0823812387251955E-2</v>
      </c>
      <c r="BS44" s="13">
        <v>1.6857962697274031E-2</v>
      </c>
      <c r="BT44" s="13">
        <v>3.7037037037037035E-2</v>
      </c>
      <c r="BU44" s="13">
        <v>0</v>
      </c>
      <c r="BV44" s="13">
        <v>0.1111111111111111</v>
      </c>
      <c r="BW44" s="11">
        <v>-5.9820333970016515E-3</v>
      </c>
      <c r="BX44" s="11">
        <v>0</v>
      </c>
      <c r="BY44" s="11">
        <v>0</v>
      </c>
      <c r="BZ44" s="8">
        <v>28.726561309001603</v>
      </c>
      <c r="CA44" s="8">
        <v>236</v>
      </c>
      <c r="CB44" s="8">
        <v>76</v>
      </c>
      <c r="CC44" s="8" t="s">
        <v>94</v>
      </c>
      <c r="CD44" s="8">
        <v>4.79</v>
      </c>
      <c r="CE44" s="8" t="s">
        <v>94</v>
      </c>
      <c r="CF44" s="8" t="s">
        <v>94</v>
      </c>
      <c r="CG44" s="8" t="s">
        <v>94</v>
      </c>
      <c r="CH44" s="8" t="s">
        <v>94</v>
      </c>
      <c r="CI44" s="8" t="s">
        <v>94</v>
      </c>
      <c r="CJ44" s="8">
        <v>95.718948641806151</v>
      </c>
      <c r="CK44" s="8">
        <v>89.660249896670734</v>
      </c>
    </row>
    <row r="45" spans="1:89" x14ac:dyDescent="0.2">
      <c r="A45" s="3" t="s">
        <v>218</v>
      </c>
      <c r="B45" s="4">
        <v>4.84</v>
      </c>
      <c r="C45" t="s">
        <v>218</v>
      </c>
      <c r="D45" s="3" t="s">
        <v>219</v>
      </c>
      <c r="E45" s="3" t="s">
        <v>91</v>
      </c>
      <c r="F45" s="3" t="s">
        <v>92</v>
      </c>
      <c r="G45" s="3">
        <v>2021</v>
      </c>
      <c r="H45" s="3" t="s">
        <v>94</v>
      </c>
      <c r="I45" s="3" t="s">
        <v>94</v>
      </c>
      <c r="J45" s="3">
        <v>9</v>
      </c>
      <c r="K45" s="3">
        <v>106.26</v>
      </c>
      <c r="L45" s="3" t="s">
        <v>94</v>
      </c>
      <c r="M45" s="3" t="s">
        <v>94</v>
      </c>
      <c r="N45" s="3">
        <f t="shared" si="0"/>
        <v>11.806666666666667</v>
      </c>
      <c r="O45" s="3">
        <f t="shared" si="1"/>
        <v>106.26</v>
      </c>
      <c r="P45" s="3" t="s">
        <v>220</v>
      </c>
      <c r="Q45" s="3">
        <v>8</v>
      </c>
      <c r="R45" s="3">
        <v>300</v>
      </c>
      <c r="S45" s="5">
        <v>21</v>
      </c>
      <c r="T45" s="6">
        <v>7.604166666666667</v>
      </c>
      <c r="U45" s="7">
        <v>0.67689161554192234</v>
      </c>
      <c r="V45" s="6">
        <v>278.0625</v>
      </c>
      <c r="W45" s="7">
        <v>1.3072485970417325E-2</v>
      </c>
      <c r="X45" s="7">
        <v>7.9148060693638445E-2</v>
      </c>
      <c r="Y45" s="7">
        <v>7.9148060693638445E-2</v>
      </c>
      <c r="Z45" s="7">
        <v>3.4390405475482388E-2</v>
      </c>
      <c r="AA45" s="8">
        <v>8.3218750000000004</v>
      </c>
      <c r="AB45" s="8">
        <v>8.3218750000000004</v>
      </c>
      <c r="AC45" s="8">
        <v>7.0447154471544717</v>
      </c>
      <c r="AD45" s="8">
        <v>7.6075082624180581</v>
      </c>
      <c r="AE45" s="6">
        <v>4.0802453987730063</v>
      </c>
      <c r="AF45" s="6">
        <v>4.8465063001145472</v>
      </c>
      <c r="AG45" s="6">
        <v>4.0400943396226419</v>
      </c>
      <c r="AH45" s="6">
        <v>4.1977554656715048</v>
      </c>
      <c r="AI45" s="6">
        <v>0.80665452579766184</v>
      </c>
      <c r="AJ45" s="6">
        <v>1.5729154271392027</v>
      </c>
      <c r="AK45" s="6">
        <v>1.4320282624212166</v>
      </c>
      <c r="AL45" s="6">
        <v>1.2191890164187136</v>
      </c>
      <c r="AM45" s="7">
        <v>0.67591915275044334</v>
      </c>
      <c r="AN45" s="7">
        <v>0.71744471744471749</v>
      </c>
      <c r="AO45" s="8">
        <v>3042.5</v>
      </c>
      <c r="AP45" s="8">
        <v>3188</v>
      </c>
      <c r="AQ45" s="8">
        <v>3982</v>
      </c>
      <c r="AR45" s="8">
        <v>8.25</v>
      </c>
      <c r="AS45" s="8">
        <v>8</v>
      </c>
      <c r="AT45" s="8">
        <v>9</v>
      </c>
      <c r="AU45" s="9">
        <v>2.3769776035457359E-2</v>
      </c>
      <c r="AV45" s="9">
        <v>1.9656019656019656E-2</v>
      </c>
      <c r="AW45" s="9">
        <v>3.1818181818181815E-2</v>
      </c>
      <c r="AX45" s="10">
        <v>19</v>
      </c>
      <c r="AY45" s="10">
        <v>27</v>
      </c>
      <c r="AZ45" s="11">
        <v>8.4944002575689659</v>
      </c>
      <c r="BA45" s="11">
        <v>7.8329238329238331</v>
      </c>
      <c r="BB45" s="11">
        <v>10.227272727272727</v>
      </c>
      <c r="BC45" s="11">
        <v>8.5662964319435115</v>
      </c>
      <c r="BD45" s="11">
        <v>7.882063882063882</v>
      </c>
      <c r="BE45" s="11">
        <v>10.25</v>
      </c>
      <c r="BF45" s="11">
        <v>113.9588452088452</v>
      </c>
      <c r="BG45" s="11">
        <v>113.9588452088452</v>
      </c>
      <c r="BH45" s="12">
        <v>107.42960467082898</v>
      </c>
      <c r="BI45" s="3">
        <v>100</v>
      </c>
      <c r="BJ45" s="3">
        <v>3.2246575342465755</v>
      </c>
      <c r="BK45" s="3">
        <v>382</v>
      </c>
      <c r="BL45" s="3">
        <v>8</v>
      </c>
      <c r="BM45" s="10">
        <v>4.75</v>
      </c>
      <c r="BN45" s="13">
        <v>0.21589482094066506</v>
      </c>
      <c r="BO45" s="13">
        <v>0.21039603960396039</v>
      </c>
      <c r="BP45" s="13">
        <v>0.23785166240409208</v>
      </c>
      <c r="BQ45" s="13">
        <v>0.1490394363996603</v>
      </c>
      <c r="BR45" s="13">
        <v>0.11354961832061068</v>
      </c>
      <c r="BS45" s="13">
        <v>0.17430673457838144</v>
      </c>
      <c r="BT45" s="13">
        <v>0.2037316715542522</v>
      </c>
      <c r="BU45" s="13">
        <v>0.04</v>
      </c>
      <c r="BV45" s="13">
        <v>0.36363636363636365</v>
      </c>
      <c r="BW45" s="11">
        <v>3.2921617330968517E-2</v>
      </c>
      <c r="BX45" s="11">
        <v>6.8566125931514676E-2</v>
      </c>
      <c r="BY45" s="11">
        <v>6.8566125931514676E-2</v>
      </c>
      <c r="BZ45" s="8" t="s">
        <v>94</v>
      </c>
      <c r="CA45" s="8" t="s">
        <v>94</v>
      </c>
      <c r="CB45" s="8" t="s">
        <v>94</v>
      </c>
      <c r="CC45" s="8" t="s">
        <v>94</v>
      </c>
      <c r="CD45" s="8" t="s">
        <v>94</v>
      </c>
      <c r="CE45" s="8" t="s">
        <v>94</v>
      </c>
      <c r="CF45" s="8" t="s">
        <v>94</v>
      </c>
      <c r="CG45" s="8" t="s">
        <v>94</v>
      </c>
      <c r="CH45" s="8" t="s">
        <v>94</v>
      </c>
      <c r="CI45" s="8" t="s">
        <v>94</v>
      </c>
      <c r="CJ45" s="8" t="s">
        <v>94</v>
      </c>
      <c r="CK45" s="8" t="s">
        <v>94</v>
      </c>
    </row>
    <row r="46" spans="1:89" x14ac:dyDescent="0.2">
      <c r="A46" s="3" t="s">
        <v>221</v>
      </c>
      <c r="B46" s="4">
        <v>4.59</v>
      </c>
      <c r="C46" t="s">
        <v>221</v>
      </c>
      <c r="D46" s="3" t="s">
        <v>222</v>
      </c>
      <c r="E46" s="3" t="s">
        <v>91</v>
      </c>
      <c r="F46" s="3" t="s">
        <v>92</v>
      </c>
      <c r="G46" s="3">
        <v>2013</v>
      </c>
      <c r="H46" s="3">
        <v>16</v>
      </c>
      <c r="I46" s="3">
        <v>194.74</v>
      </c>
      <c r="J46" s="3">
        <v>14</v>
      </c>
      <c r="K46" s="3">
        <v>150.80000000000001</v>
      </c>
      <c r="L46" s="3">
        <v>1</v>
      </c>
      <c r="M46" s="3">
        <v>20</v>
      </c>
      <c r="N46" s="3">
        <f t="shared" si="0"/>
        <v>11.791612903225808</v>
      </c>
      <c r="O46" s="3">
        <f t="shared" si="1"/>
        <v>365.54</v>
      </c>
      <c r="P46" s="3" t="s">
        <v>195</v>
      </c>
      <c r="Q46" s="3">
        <v>2</v>
      </c>
      <c r="R46" s="3">
        <v>39</v>
      </c>
      <c r="S46" s="5">
        <v>22</v>
      </c>
      <c r="T46" s="6">
        <v>5.5681818181818183</v>
      </c>
      <c r="U46" s="7">
        <v>0.67440273037542664</v>
      </c>
      <c r="V46" s="6">
        <v>272.81818181818181</v>
      </c>
      <c r="W46" s="7">
        <v>3.7547860809879707E-2</v>
      </c>
      <c r="X46" s="7">
        <v>8.3610897566157805E-2</v>
      </c>
      <c r="Y46" s="7">
        <v>8.3610897566157805E-2</v>
      </c>
      <c r="Z46" s="7">
        <v>4.9200907553398045E-2</v>
      </c>
      <c r="AA46" s="8">
        <v>6.5794979079497899</v>
      </c>
      <c r="AB46" s="8">
        <v>8.5034246575342465</v>
      </c>
      <c r="AC46" s="8">
        <v>8.5034246575342465</v>
      </c>
      <c r="AD46" s="8">
        <v>7.7177897669597426</v>
      </c>
      <c r="AE46" s="6">
        <v>0.98631452581032408</v>
      </c>
      <c r="AF46" s="6">
        <v>4.8026460859977949</v>
      </c>
      <c r="AG46" s="6">
        <v>4.8026460859977949</v>
      </c>
      <c r="AH46" s="6">
        <v>3.4352712514333246</v>
      </c>
      <c r="AI46" s="6">
        <v>-1.8278609767418874</v>
      </c>
      <c r="AJ46" s="6">
        <v>1.8008828219440773</v>
      </c>
      <c r="AK46" s="6">
        <v>1.0444297181604982</v>
      </c>
      <c r="AL46" s="6">
        <v>0.38508553255984196</v>
      </c>
      <c r="AM46" s="7">
        <v>0.67266645050896245</v>
      </c>
      <c r="AN46" s="7">
        <v>0.71235521235521237</v>
      </c>
      <c r="AO46" s="8">
        <v>2915.5</v>
      </c>
      <c r="AP46" s="8">
        <v>4205</v>
      </c>
      <c r="AQ46" s="8">
        <v>4385</v>
      </c>
      <c r="AR46" s="8">
        <v>5.25</v>
      </c>
      <c r="AS46" s="8">
        <v>6</v>
      </c>
      <c r="AT46" s="8">
        <v>7</v>
      </c>
      <c r="AU46" s="9">
        <v>1.6029090985066875E-2</v>
      </c>
      <c r="AV46" s="9">
        <v>1.1583011583011582E-2</v>
      </c>
      <c r="AW46" s="9">
        <v>2.0408163265306121E-2</v>
      </c>
      <c r="AX46" s="10">
        <v>42</v>
      </c>
      <c r="AY46" s="10">
        <v>42</v>
      </c>
      <c r="AZ46" s="11">
        <v>7.9605606245800047</v>
      </c>
      <c r="BA46" s="11">
        <v>8.1177606177606183</v>
      </c>
      <c r="BB46" s="11">
        <v>8.336501901140684</v>
      </c>
      <c r="BC46" s="11">
        <v>7.950345659328768</v>
      </c>
      <c r="BD46" s="11">
        <v>9.218146718146718</v>
      </c>
      <c r="BE46" s="11">
        <v>9.218146718146718</v>
      </c>
      <c r="BF46" s="11">
        <v>106.73262548262549</v>
      </c>
      <c r="BG46" s="11">
        <v>106.73262548262549</v>
      </c>
      <c r="BH46" s="12">
        <v>92.531064673029292</v>
      </c>
      <c r="BI46" s="3">
        <v>106</v>
      </c>
      <c r="BJ46" s="3">
        <v>1.3959183673469389</v>
      </c>
      <c r="BK46" s="3">
        <v>217</v>
      </c>
      <c r="BL46" s="3">
        <v>2</v>
      </c>
      <c r="BM46" s="10">
        <v>1</v>
      </c>
      <c r="BN46" s="13">
        <v>0.13978497606174706</v>
      </c>
      <c r="BO46" s="13">
        <v>0.17789757412398921</v>
      </c>
      <c r="BP46" s="13">
        <v>0.20703125</v>
      </c>
      <c r="BQ46" s="13">
        <v>4.1637120511722636E-2</v>
      </c>
      <c r="BR46" s="13">
        <v>8.0233793836344311E-2</v>
      </c>
      <c r="BS46" s="13">
        <v>0.10377809660449545</v>
      </c>
      <c r="BT46" s="13">
        <v>5.5714285714285716E-2</v>
      </c>
      <c r="BU46" s="13">
        <v>0.14285714285714285</v>
      </c>
      <c r="BV46" s="13">
        <v>0.14285714285714285</v>
      </c>
      <c r="BW46" s="11">
        <v>3.787333915414659E-2</v>
      </c>
      <c r="BX46" s="11">
        <v>7.4272668496170979E-2</v>
      </c>
      <c r="BY46" s="11">
        <v>7.4272668496170979E-2</v>
      </c>
      <c r="BZ46" s="8">
        <v>27.989289743791808</v>
      </c>
      <c r="CA46" s="8">
        <v>218</v>
      </c>
      <c r="CB46" s="8">
        <v>74</v>
      </c>
      <c r="CC46" s="8" t="s">
        <v>94</v>
      </c>
      <c r="CD46" s="8">
        <v>4.58</v>
      </c>
      <c r="CE46" s="8" t="s">
        <v>94</v>
      </c>
      <c r="CF46" s="8" t="s">
        <v>94</v>
      </c>
      <c r="CG46" s="8">
        <v>33.5</v>
      </c>
      <c r="CH46" s="8">
        <v>124</v>
      </c>
      <c r="CI46" s="8">
        <v>118.94999999999999</v>
      </c>
      <c r="CJ46" s="8">
        <v>100.27335614306476</v>
      </c>
      <c r="CK46" s="8">
        <v>99.08880188646431</v>
      </c>
    </row>
    <row r="47" spans="1:89" x14ac:dyDescent="0.2">
      <c r="A47" s="3" t="s">
        <v>223</v>
      </c>
      <c r="B47" s="4">
        <v>4.8599999999999994</v>
      </c>
      <c r="C47" t="s">
        <v>223</v>
      </c>
      <c r="D47" s="3" t="s">
        <v>121</v>
      </c>
      <c r="E47" s="3" t="s">
        <v>108</v>
      </c>
      <c r="F47" s="3" t="s">
        <v>92</v>
      </c>
      <c r="G47" s="3">
        <v>2021</v>
      </c>
      <c r="H47" s="3">
        <v>13</v>
      </c>
      <c r="I47" s="3">
        <v>156.96</v>
      </c>
      <c r="J47" s="3">
        <v>14</v>
      </c>
      <c r="K47" s="3">
        <v>159</v>
      </c>
      <c r="L47" s="3" t="s">
        <v>94</v>
      </c>
      <c r="M47" s="3" t="s">
        <v>94</v>
      </c>
      <c r="N47" s="3">
        <f t="shared" si="0"/>
        <v>11.702222222222224</v>
      </c>
      <c r="O47" s="3">
        <f t="shared" si="1"/>
        <v>315.96000000000004</v>
      </c>
      <c r="P47" s="3" t="s">
        <v>98</v>
      </c>
      <c r="Q47" s="3">
        <v>3</v>
      </c>
      <c r="R47" s="3">
        <v>67</v>
      </c>
      <c r="S47" s="5">
        <v>22</v>
      </c>
      <c r="T47" s="6">
        <v>4.5</v>
      </c>
      <c r="U47" s="7">
        <v>0.65747126436781611</v>
      </c>
      <c r="V47" s="6">
        <v>253.57142857142858</v>
      </c>
      <c r="W47" s="7">
        <v>1.0023617211283753E-2</v>
      </c>
      <c r="X47" s="7">
        <v>1.2410569116316772E-2</v>
      </c>
      <c r="Y47" s="7">
        <v>1.2410569116316772E-2</v>
      </c>
      <c r="Z47" s="7">
        <v>1.1217093163800262E-2</v>
      </c>
      <c r="AA47" s="8">
        <v>7.3223443223443221</v>
      </c>
      <c r="AB47" s="8">
        <v>7.3223443223443221</v>
      </c>
      <c r="AC47" s="8">
        <v>7.1555555555555559</v>
      </c>
      <c r="AD47" s="8">
        <v>7.238949938949939</v>
      </c>
      <c r="AE47" s="6">
        <v>8.1967213114754092E-2</v>
      </c>
      <c r="AF47" s="6">
        <v>4.9050397877984082</v>
      </c>
      <c r="AG47" s="6">
        <v>4.9050397877984082</v>
      </c>
      <c r="AH47" s="6">
        <v>2.9387687879901621</v>
      </c>
      <c r="AI47" s="6">
        <v>-3.6394102954069854</v>
      </c>
      <c r="AJ47" s="6">
        <v>1.1836622792766689</v>
      </c>
      <c r="AK47" s="6">
        <v>1.1836622792766689</v>
      </c>
      <c r="AL47" s="6">
        <v>-0.78260872053157715</v>
      </c>
      <c r="AM47" s="7">
        <v>0.65769773709201351</v>
      </c>
      <c r="AN47" s="7">
        <v>0.65979381443298968</v>
      </c>
      <c r="AO47" s="8">
        <v>1154.6666666666667</v>
      </c>
      <c r="AP47" s="8">
        <v>1504</v>
      </c>
      <c r="AQ47" s="8">
        <v>1960</v>
      </c>
      <c r="AR47" s="8">
        <v>2.6666666666666665</v>
      </c>
      <c r="AS47" s="8">
        <v>3</v>
      </c>
      <c r="AT47" s="8">
        <v>5</v>
      </c>
      <c r="AU47" s="9">
        <v>1.8105402746289086E-2</v>
      </c>
      <c r="AV47" s="9">
        <v>1.5463917525773196E-2</v>
      </c>
      <c r="AW47" s="9">
        <v>2.0746887966804978E-2</v>
      </c>
      <c r="AX47" s="10">
        <v>7</v>
      </c>
      <c r="AY47" s="10">
        <v>11</v>
      </c>
      <c r="AZ47" s="11">
        <v>7.9426787012875906</v>
      </c>
      <c r="BA47" s="11">
        <v>7.7525773195876289</v>
      </c>
      <c r="BB47" s="11">
        <v>8.1327800829875514</v>
      </c>
      <c r="BC47" s="11">
        <v>7.9451918552423315</v>
      </c>
      <c r="BD47" s="11">
        <v>7.7783505154639174</v>
      </c>
      <c r="BE47" s="11">
        <v>8.1120331950207465</v>
      </c>
      <c r="BF47" s="11">
        <v>104.67139175257731</v>
      </c>
      <c r="BG47" s="11">
        <v>104.67139175257731</v>
      </c>
      <c r="BH47" s="12">
        <v>88.111110814047976</v>
      </c>
      <c r="BI47" s="3">
        <v>32</v>
      </c>
      <c r="BJ47" s="3">
        <v>1.3650793650793651</v>
      </c>
      <c r="BK47" s="3">
        <v>44</v>
      </c>
      <c r="BL47" s="3">
        <v>3</v>
      </c>
      <c r="BM47" s="10">
        <v>1</v>
      </c>
      <c r="BN47" s="13">
        <v>9.5593285051056021E-2</v>
      </c>
      <c r="BO47" s="13">
        <v>0.19108280254777071</v>
      </c>
      <c r="BP47" s="13">
        <v>0.19108280254777071</v>
      </c>
      <c r="BQ47" s="13">
        <v>3.3628684108913155E-2</v>
      </c>
      <c r="BR47" s="13">
        <v>6.2925170068027211E-2</v>
      </c>
      <c r="BS47" s="13">
        <v>6.2925170068027211E-2</v>
      </c>
      <c r="BT47" s="13">
        <v>8.3333333333333329E-2</v>
      </c>
      <c r="BU47" s="13">
        <v>0.25</v>
      </c>
      <c r="BV47" s="13">
        <v>0.25</v>
      </c>
      <c r="BW47" s="11">
        <v>7.7530673188392352E-3</v>
      </c>
      <c r="BX47" s="11">
        <v>1.1268100759753263E-2</v>
      </c>
      <c r="BY47" s="11">
        <v>1.1268100759753263E-2</v>
      </c>
      <c r="BZ47" s="8">
        <v>26.413829678192155</v>
      </c>
      <c r="CA47" s="8">
        <v>217</v>
      </c>
      <c r="CB47" s="8">
        <v>76</v>
      </c>
      <c r="CC47" s="8" t="s">
        <v>94</v>
      </c>
      <c r="CD47" s="8">
        <v>4.82</v>
      </c>
      <c r="CE47" s="8">
        <v>6.95</v>
      </c>
      <c r="CF47" s="8">
        <v>4.4000000000000004</v>
      </c>
      <c r="CG47" s="8">
        <v>32</v>
      </c>
      <c r="CH47" s="8">
        <v>110</v>
      </c>
      <c r="CI47" s="8">
        <v>109.4</v>
      </c>
      <c r="CJ47" s="8">
        <v>85.83060922001016</v>
      </c>
      <c r="CK47" s="8">
        <v>80.408428906744987</v>
      </c>
    </row>
    <row r="48" spans="1:89" x14ac:dyDescent="0.2">
      <c r="A48" s="3" t="s">
        <v>224</v>
      </c>
      <c r="B48" s="4">
        <v>4.63</v>
      </c>
      <c r="C48" t="s">
        <v>224</v>
      </c>
      <c r="D48" s="3" t="s">
        <v>150</v>
      </c>
      <c r="E48" s="3" t="s">
        <v>97</v>
      </c>
      <c r="F48" s="3" t="s">
        <v>92</v>
      </c>
      <c r="G48" s="3">
        <v>2011</v>
      </c>
      <c r="H48" s="3">
        <v>11</v>
      </c>
      <c r="I48" s="3">
        <v>118.02</v>
      </c>
      <c r="J48" s="3">
        <v>16</v>
      </c>
      <c r="K48" s="3">
        <v>194.2</v>
      </c>
      <c r="L48" s="3">
        <v>9</v>
      </c>
      <c r="M48" s="3">
        <v>107.02</v>
      </c>
      <c r="N48" s="3">
        <f t="shared" si="0"/>
        <v>11.645555555555553</v>
      </c>
      <c r="O48" s="3">
        <f t="shared" si="1"/>
        <v>419.23999999999995</v>
      </c>
      <c r="P48" s="3" t="s">
        <v>190</v>
      </c>
      <c r="Q48" s="3">
        <v>1</v>
      </c>
      <c r="R48" s="3">
        <v>12</v>
      </c>
      <c r="S48" s="5">
        <v>23</v>
      </c>
      <c r="T48" s="6">
        <v>8.4571428571428573</v>
      </c>
      <c r="U48" s="7">
        <v>0.61761658031088085</v>
      </c>
      <c r="V48" s="6">
        <v>220.14285714285714</v>
      </c>
      <c r="W48" s="7">
        <v>-3.8578009921935386E-2</v>
      </c>
      <c r="X48" s="7">
        <v>6.3321169033405345E-2</v>
      </c>
      <c r="Y48" s="7">
        <v>1.4367720846442444E-2</v>
      </c>
      <c r="Z48" s="7">
        <v>1.3036959985970801E-2</v>
      </c>
      <c r="AA48" s="8">
        <v>5.0434782608695654</v>
      </c>
      <c r="AB48" s="8">
        <v>7.2164179104477624</v>
      </c>
      <c r="AC48" s="8">
        <v>5.8746867167919801</v>
      </c>
      <c r="AD48" s="8">
        <v>6.044860962703102</v>
      </c>
      <c r="AE48" s="6">
        <v>2.2786516853932581</v>
      </c>
      <c r="AF48" s="6">
        <v>4.9504273504273506</v>
      </c>
      <c r="AG48" s="6">
        <v>2.9619482496194829</v>
      </c>
      <c r="AH48" s="6">
        <v>3.2655464194687696</v>
      </c>
      <c r="AI48" s="6">
        <v>-1.3158596454340157</v>
      </c>
      <c r="AJ48" s="6">
        <v>1.3559160196000768</v>
      </c>
      <c r="AK48" s="6">
        <v>-0.63256308120779092</v>
      </c>
      <c r="AL48" s="6">
        <v>-0.32896491135850392</v>
      </c>
      <c r="AM48" s="7">
        <v>0.6199557256161029</v>
      </c>
      <c r="AN48" s="7">
        <v>0.61538461538461542</v>
      </c>
      <c r="AO48" s="8">
        <v>1718</v>
      </c>
      <c r="AP48" s="8">
        <v>2044</v>
      </c>
      <c r="AQ48" s="8">
        <v>2717</v>
      </c>
      <c r="AR48" s="8">
        <v>7.5</v>
      </c>
      <c r="AS48" s="8">
        <v>8</v>
      </c>
      <c r="AT48" s="8">
        <v>13</v>
      </c>
      <c r="AU48" s="9">
        <v>4.9989897077673942E-2</v>
      </c>
      <c r="AV48" s="9">
        <v>2.6755852842809364E-2</v>
      </c>
      <c r="AW48" s="9">
        <v>0.1111111111111111</v>
      </c>
      <c r="AX48" s="10">
        <v>20</v>
      </c>
      <c r="AY48" s="10">
        <v>20</v>
      </c>
      <c r="AZ48" s="11">
        <v>7.1258766117666852</v>
      </c>
      <c r="BA48" s="11">
        <v>6.8361204013377925</v>
      </c>
      <c r="BB48" s="11">
        <v>8.2333333333333325</v>
      </c>
      <c r="BC48" s="11">
        <v>5.5976683602606485</v>
      </c>
      <c r="BD48" s="11">
        <v>6.9698996655518393</v>
      </c>
      <c r="BE48" s="11">
        <v>8.127272727272727</v>
      </c>
      <c r="BF48" s="11">
        <v>108.32636566332219</v>
      </c>
      <c r="BG48" s="11">
        <v>114.70328282828284</v>
      </c>
      <c r="BH48" s="12">
        <v>99.26023223654478</v>
      </c>
      <c r="BI48" s="3">
        <v>119</v>
      </c>
      <c r="BJ48" s="3">
        <v>2.814189189189189</v>
      </c>
      <c r="BK48" s="3">
        <v>423</v>
      </c>
      <c r="BL48" s="3">
        <v>4</v>
      </c>
      <c r="BM48" s="10">
        <v>2.5</v>
      </c>
      <c r="BN48" s="13">
        <v>0.1633709278314926</v>
      </c>
      <c r="BO48" s="13">
        <v>0.20703933747412009</v>
      </c>
      <c r="BP48" s="13">
        <v>0.25869565217391305</v>
      </c>
      <c r="BQ48" s="13">
        <v>9.7361292379464628E-2</v>
      </c>
      <c r="BR48" s="13">
        <v>7.4257425742574254E-2</v>
      </c>
      <c r="BS48" s="13">
        <v>0.18977119784656796</v>
      </c>
      <c r="BT48" s="13">
        <v>9.4017094017094016E-2</v>
      </c>
      <c r="BU48" s="13">
        <v>0.14814814814814814</v>
      </c>
      <c r="BV48" s="13">
        <v>0.15384615384615385</v>
      </c>
      <c r="BW48" s="11">
        <v>5.4993258664149947E-3</v>
      </c>
      <c r="BX48" s="11">
        <v>2.2268411204768856E-3</v>
      </c>
      <c r="BY48" s="11">
        <v>5.9289445411179087E-2</v>
      </c>
      <c r="BZ48" s="8">
        <v>29.401593354717082</v>
      </c>
      <c r="CA48" s="8">
        <v>229</v>
      </c>
      <c r="CB48" s="8">
        <v>74</v>
      </c>
      <c r="CC48" s="8" t="s">
        <v>94</v>
      </c>
      <c r="CD48" s="8">
        <v>4.63</v>
      </c>
      <c r="CE48" s="8">
        <v>6.85</v>
      </c>
      <c r="CF48" s="8">
        <v>4.09</v>
      </c>
      <c r="CG48" s="8">
        <v>34</v>
      </c>
      <c r="CH48" s="8">
        <v>116</v>
      </c>
      <c r="CI48" s="8">
        <v>115.8</v>
      </c>
      <c r="CJ48" s="8">
        <v>100.8642990573976</v>
      </c>
      <c r="CK48" s="8">
        <v>99.664734446447227</v>
      </c>
    </row>
    <row r="49" spans="1:89" x14ac:dyDescent="0.2">
      <c r="A49" s="3" t="s">
        <v>225</v>
      </c>
      <c r="B49" s="4">
        <v>4.71</v>
      </c>
      <c r="C49" t="s">
        <v>225</v>
      </c>
      <c r="D49" s="3" t="s">
        <v>226</v>
      </c>
      <c r="E49" s="3" t="s">
        <v>227</v>
      </c>
      <c r="F49" s="3" t="s">
        <v>92</v>
      </c>
      <c r="G49" s="3">
        <v>2021</v>
      </c>
      <c r="H49" s="3">
        <v>13</v>
      </c>
      <c r="I49" s="3">
        <v>151.86000000000001</v>
      </c>
      <c r="J49" s="3">
        <v>9</v>
      </c>
      <c r="K49" s="3">
        <v>98.92</v>
      </c>
      <c r="L49" s="3" t="s">
        <v>94</v>
      </c>
      <c r="M49" s="3" t="s">
        <v>94</v>
      </c>
      <c r="N49" s="3">
        <f t="shared" si="0"/>
        <v>11.39909090909091</v>
      </c>
      <c r="O49" s="3">
        <f t="shared" si="1"/>
        <v>250.78000000000003</v>
      </c>
      <c r="P49" s="3" t="s">
        <v>195</v>
      </c>
      <c r="Q49" s="3">
        <v>1</v>
      </c>
      <c r="R49" s="3">
        <v>2</v>
      </c>
      <c r="S49" s="5">
        <v>22</v>
      </c>
      <c r="T49" s="6">
        <v>7.0666666666666664</v>
      </c>
      <c r="U49" s="7">
        <v>0.67622461170848269</v>
      </c>
      <c r="V49" s="6">
        <v>276.46666666666664</v>
      </c>
      <c r="W49" s="7">
        <v>3.0299274251842756E-2</v>
      </c>
      <c r="X49" s="7">
        <v>4.2559523809523769E-2</v>
      </c>
      <c r="Y49" s="7">
        <v>4.2559523809523769E-2</v>
      </c>
      <c r="Z49" s="7">
        <v>2.6438418060980167E-2</v>
      </c>
      <c r="AA49" s="8">
        <v>7.5642023346303509</v>
      </c>
      <c r="AB49" s="8">
        <v>11.504926108374384</v>
      </c>
      <c r="AC49" s="8">
        <v>11.504926108374384</v>
      </c>
      <c r="AD49" s="8">
        <v>8.4496403963729083</v>
      </c>
      <c r="AE49" s="6">
        <v>3.1574186580261916</v>
      </c>
      <c r="AF49" s="6">
        <v>5.2136304062909566</v>
      </c>
      <c r="AG49" s="6">
        <v>5.2136304062909566</v>
      </c>
      <c r="AH49" s="6">
        <v>4.1897753395268067</v>
      </c>
      <c r="AI49" s="6">
        <v>0.64771733712645663</v>
      </c>
      <c r="AJ49" s="6">
        <v>2.7039290853912217</v>
      </c>
      <c r="AK49" s="6">
        <v>2.7039290853912217</v>
      </c>
      <c r="AL49" s="6">
        <v>1.6800740186270715</v>
      </c>
      <c r="AM49" s="7">
        <v>0.67276138612345504</v>
      </c>
      <c r="AN49" s="7">
        <v>0.73511904761904767</v>
      </c>
      <c r="AO49" s="8">
        <v>2550.6666666666665</v>
      </c>
      <c r="AP49" s="8">
        <v>3692</v>
      </c>
      <c r="AQ49" s="8">
        <v>3692</v>
      </c>
      <c r="AR49" s="8">
        <v>5</v>
      </c>
      <c r="AS49" s="8">
        <v>3</v>
      </c>
      <c r="AT49" s="8">
        <v>9</v>
      </c>
      <c r="AU49" s="9">
        <v>1.7875084685429515E-2</v>
      </c>
      <c r="AV49" s="9">
        <v>8.9285714285714281E-3</v>
      </c>
      <c r="AW49" s="9">
        <v>2.8213166144200628E-2</v>
      </c>
      <c r="AX49" s="10">
        <v>33</v>
      </c>
      <c r="AY49" s="10">
        <v>33</v>
      </c>
      <c r="AZ49" s="11">
        <v>9.0418365159744472</v>
      </c>
      <c r="BA49" s="11">
        <v>10.988095238095237</v>
      </c>
      <c r="BB49" s="11">
        <v>10.988095238095237</v>
      </c>
      <c r="BC49" s="11">
        <v>9.5616651069237282</v>
      </c>
      <c r="BD49" s="11">
        <v>12.550595238095237</v>
      </c>
      <c r="BE49" s="11">
        <v>12.550595238095237</v>
      </c>
      <c r="BF49" s="11">
        <v>117.96254960317461</v>
      </c>
      <c r="BG49" s="11">
        <v>117.96254960317461</v>
      </c>
      <c r="BH49" s="12">
        <v>100.3155424356933</v>
      </c>
      <c r="BI49" s="3">
        <v>75</v>
      </c>
      <c r="BJ49" s="3">
        <v>3.0283018867924527</v>
      </c>
      <c r="BK49" s="3">
        <v>254</v>
      </c>
      <c r="BL49" s="3">
        <v>10</v>
      </c>
      <c r="BM49" s="10">
        <v>5</v>
      </c>
      <c r="BN49" s="13">
        <v>0.16947780488572428</v>
      </c>
      <c r="BO49" s="13">
        <v>0.17948717948717949</v>
      </c>
      <c r="BP49" s="13">
        <v>0.17948717948717949</v>
      </c>
      <c r="BQ49" s="13">
        <v>0.1063070344970355</v>
      </c>
      <c r="BR49" s="13">
        <v>0.1154020899591095</v>
      </c>
      <c r="BS49" s="13">
        <v>0.1154020899591095</v>
      </c>
      <c r="BT49" s="13">
        <v>0.1742701742701743</v>
      </c>
      <c r="BU49" s="13">
        <v>0.30303030303030304</v>
      </c>
      <c r="BV49" s="13">
        <v>0.30303030303030304</v>
      </c>
      <c r="BW49" s="11">
        <v>1.4658250794475062E-2</v>
      </c>
      <c r="BX49" s="11">
        <v>0</v>
      </c>
      <c r="BY49" s="11">
        <v>4.1922980498689255E-2</v>
      </c>
      <c r="BZ49" s="8">
        <v>27.475724794364439</v>
      </c>
      <c r="CA49" s="8">
        <v>214</v>
      </c>
      <c r="CB49" s="8">
        <v>74</v>
      </c>
      <c r="CC49" s="8" t="s">
        <v>94</v>
      </c>
      <c r="CD49" s="8" t="s">
        <v>94</v>
      </c>
      <c r="CE49" s="8" t="s">
        <v>94</v>
      </c>
      <c r="CF49" s="8" t="s">
        <v>94</v>
      </c>
      <c r="CG49" s="8" t="s">
        <v>94</v>
      </c>
      <c r="CH49" s="8" t="s">
        <v>94</v>
      </c>
      <c r="CI49" s="8" t="s">
        <v>94</v>
      </c>
      <c r="CJ49" s="8" t="s">
        <v>94</v>
      </c>
      <c r="CK49" s="8" t="s">
        <v>94</v>
      </c>
    </row>
    <row r="50" spans="1:89" x14ac:dyDescent="0.2">
      <c r="A50" s="3" t="s">
        <v>228</v>
      </c>
      <c r="B50" s="4">
        <v>4.92</v>
      </c>
      <c r="C50" t="s">
        <v>228</v>
      </c>
      <c r="D50" s="3" t="s">
        <v>128</v>
      </c>
      <c r="E50" s="3" t="s">
        <v>229</v>
      </c>
      <c r="F50" s="3" t="s">
        <v>92</v>
      </c>
      <c r="G50" s="3">
        <v>2011</v>
      </c>
      <c r="H50" s="3" t="s">
        <v>94</v>
      </c>
      <c r="I50" s="3" t="s">
        <v>94</v>
      </c>
      <c r="J50" s="3" t="s">
        <v>94</v>
      </c>
      <c r="K50" s="3" t="s">
        <v>94</v>
      </c>
      <c r="L50" s="3">
        <v>3</v>
      </c>
      <c r="M50" s="3">
        <v>34.18</v>
      </c>
      <c r="N50" s="3">
        <f t="shared" si="0"/>
        <v>11.393333333333333</v>
      </c>
      <c r="O50" s="3">
        <f t="shared" si="1"/>
        <v>34.18</v>
      </c>
      <c r="P50" s="3" t="s">
        <v>94</v>
      </c>
      <c r="Q50" s="3">
        <v>8</v>
      </c>
      <c r="R50" s="3">
        <v>300</v>
      </c>
      <c r="S50" s="5">
        <v>23</v>
      </c>
      <c r="T50" s="6">
        <v>3.0344827586206895</v>
      </c>
      <c r="U50" s="7">
        <v>0.68106312292358806</v>
      </c>
      <c r="V50" s="6">
        <v>181.44827586206895</v>
      </c>
      <c r="W50" s="7">
        <v>2.5442081070938816E-2</v>
      </c>
      <c r="X50" s="7">
        <v>8.0607272644128813E-2</v>
      </c>
      <c r="Y50" s="7">
        <v>8.0607272644128813E-2</v>
      </c>
      <c r="Z50" s="7">
        <v>5.3024676857533815E-2</v>
      </c>
      <c r="AA50" s="8">
        <v>6.7486910994764395</v>
      </c>
      <c r="AB50" s="8">
        <v>8.375</v>
      </c>
      <c r="AC50" s="8">
        <v>8.375</v>
      </c>
      <c r="AD50" s="8">
        <v>7.5618455497382193</v>
      </c>
      <c r="AE50" s="6">
        <v>0.59023836549375708</v>
      </c>
      <c r="AF50" s="6">
        <v>3.0380739081746917</v>
      </c>
      <c r="AG50" s="6">
        <v>2.9300361881785282</v>
      </c>
      <c r="AH50" s="6">
        <v>2.1861161539489924</v>
      </c>
      <c r="AI50" s="6">
        <v>-2.1042854555893342</v>
      </c>
      <c r="AJ50" s="6">
        <v>0.34355008709160018</v>
      </c>
      <c r="AK50" s="6">
        <v>0.23551236709543666</v>
      </c>
      <c r="AL50" s="6">
        <v>-0.50840766713409913</v>
      </c>
      <c r="AM50" s="7">
        <v>0.686307995598753</v>
      </c>
      <c r="AN50" s="7">
        <v>0.72932330827067671</v>
      </c>
      <c r="AO50" s="8">
        <v>1757</v>
      </c>
      <c r="AP50" s="8">
        <v>2459</v>
      </c>
      <c r="AQ50" s="8">
        <v>2705</v>
      </c>
      <c r="AR50" s="8">
        <v>6</v>
      </c>
      <c r="AS50" s="8">
        <v>6</v>
      </c>
      <c r="AT50" s="8">
        <v>11</v>
      </c>
      <c r="AU50" s="9">
        <v>6.0364325447765758E-2</v>
      </c>
      <c r="AV50" s="9">
        <v>2.2556390977443608E-2</v>
      </c>
      <c r="AW50" s="9">
        <v>0.125</v>
      </c>
      <c r="AX50" s="10">
        <v>16</v>
      </c>
      <c r="AY50" s="10">
        <v>16</v>
      </c>
      <c r="AZ50" s="11">
        <v>8.7456560608839169</v>
      </c>
      <c r="BA50" s="11">
        <v>9.2443609022556394</v>
      </c>
      <c r="BB50" s="11">
        <v>9.2443609022556394</v>
      </c>
      <c r="BC50" s="11">
        <v>8.2985818204046709</v>
      </c>
      <c r="BD50" s="11">
        <v>9.4323308270676698</v>
      </c>
      <c r="BE50" s="11">
        <v>9.4323308270676698</v>
      </c>
      <c r="BF50" s="11">
        <v>123.6998746867168</v>
      </c>
      <c r="BG50" s="11">
        <v>123.6998746867168</v>
      </c>
      <c r="BH50" s="12">
        <v>103.67857047343969</v>
      </c>
      <c r="BI50" s="3">
        <v>54</v>
      </c>
      <c r="BJ50" s="3">
        <v>-0.10227272727272728</v>
      </c>
      <c r="BK50" s="3">
        <v>13</v>
      </c>
      <c r="BL50" s="3">
        <v>2</v>
      </c>
      <c r="BM50" s="10">
        <v>1</v>
      </c>
      <c r="BN50" s="13">
        <v>5.3057153816647488E-2</v>
      </c>
      <c r="BO50" s="13">
        <v>5.4249547920433995E-2</v>
      </c>
      <c r="BP50" s="13">
        <v>9.7649186256781192E-2</v>
      </c>
      <c r="BQ50" s="13">
        <v>-5.5898265891312379E-4</v>
      </c>
      <c r="BR50" s="13">
        <v>-9.5117311350665819E-3</v>
      </c>
      <c r="BS50" s="13">
        <v>4.7376093294460644E-3</v>
      </c>
      <c r="BT50" s="13">
        <v>3.3333333333333333E-2</v>
      </c>
      <c r="BU50" s="13">
        <v>0</v>
      </c>
      <c r="BV50" s="13">
        <v>6.6666666666666666E-2</v>
      </c>
      <c r="BW50" s="11">
        <v>7.1667357866633141E-2</v>
      </c>
      <c r="BX50" s="11">
        <v>0.11115621695792055</v>
      </c>
      <c r="BY50" s="11">
        <v>0.11115621695792055</v>
      </c>
      <c r="BZ50" s="8">
        <v>27.218942319650751</v>
      </c>
      <c r="CA50" s="8">
        <v>212</v>
      </c>
      <c r="CB50" s="8">
        <v>74</v>
      </c>
      <c r="CC50" s="8" t="s">
        <v>94</v>
      </c>
      <c r="CD50" s="8">
        <v>4.92</v>
      </c>
      <c r="CE50" s="8">
        <v>6.84</v>
      </c>
      <c r="CF50" s="8">
        <v>4.12</v>
      </c>
      <c r="CG50" s="8">
        <v>29.5</v>
      </c>
      <c r="CH50" s="8">
        <v>116</v>
      </c>
      <c r="CI50" s="8">
        <v>108.15</v>
      </c>
      <c r="CJ50" s="8">
        <v>73.222710927468356</v>
      </c>
      <c r="CK50" s="8">
        <v>72.361147542900952</v>
      </c>
    </row>
    <row r="51" spans="1:89" x14ac:dyDescent="0.2">
      <c r="A51" s="3" t="s">
        <v>230</v>
      </c>
      <c r="B51" s="4">
        <v>4.7300000000000004</v>
      </c>
      <c r="C51" t="s">
        <v>230</v>
      </c>
      <c r="D51" s="3" t="s">
        <v>231</v>
      </c>
      <c r="E51" s="3" t="s">
        <v>125</v>
      </c>
      <c r="F51" s="3" t="s">
        <v>92</v>
      </c>
      <c r="G51" s="3">
        <v>2022</v>
      </c>
      <c r="H51" s="3">
        <v>12</v>
      </c>
      <c r="I51" s="3">
        <v>135.96</v>
      </c>
      <c r="J51" s="3" t="s">
        <v>94</v>
      </c>
      <c r="K51" s="3" t="s">
        <v>94</v>
      </c>
      <c r="L51" s="3" t="s">
        <v>94</v>
      </c>
      <c r="M51" s="3" t="s">
        <v>94</v>
      </c>
      <c r="N51" s="3">
        <f t="shared" si="0"/>
        <v>11.33</v>
      </c>
      <c r="O51" s="3">
        <f t="shared" si="1"/>
        <v>135.96</v>
      </c>
      <c r="P51" s="3" t="s">
        <v>232</v>
      </c>
      <c r="Q51" s="3">
        <v>1</v>
      </c>
      <c r="R51" s="3">
        <v>20</v>
      </c>
      <c r="S51" s="5">
        <v>24</v>
      </c>
      <c r="T51" s="6">
        <v>8.0192307692307701</v>
      </c>
      <c r="U51" s="7">
        <v>0.62425328554360815</v>
      </c>
      <c r="V51" s="6">
        <v>252</v>
      </c>
      <c r="W51" s="7">
        <v>-2.8306822563477163E-2</v>
      </c>
      <c r="X51" s="7">
        <v>4.0145177475623517E-2</v>
      </c>
      <c r="Y51" s="7">
        <v>4.0145177475623517E-2</v>
      </c>
      <c r="Z51" s="7">
        <v>2.305431671331154E-3</v>
      </c>
      <c r="AA51" s="8">
        <v>5.1967213114754101</v>
      </c>
      <c r="AB51" s="8">
        <v>8.7008403361344531</v>
      </c>
      <c r="AC51" s="8">
        <v>8.7008403361344531</v>
      </c>
      <c r="AD51" s="8">
        <v>6.4043130932000114</v>
      </c>
      <c r="AE51" s="6">
        <v>2.2803030303030303</v>
      </c>
      <c r="AF51" s="6">
        <v>4.6642757813071798</v>
      </c>
      <c r="AG51" s="6">
        <v>4.6642757813071798</v>
      </c>
      <c r="AH51" s="6">
        <v>3.4054763361753331</v>
      </c>
      <c r="AI51" s="6">
        <v>-0.83359145572981452</v>
      </c>
      <c r="AJ51" s="6">
        <v>1.9455002993626764</v>
      </c>
      <c r="AK51" s="6">
        <v>1.9455002993626764</v>
      </c>
      <c r="AL51" s="6">
        <v>0.48015168275326925</v>
      </c>
      <c r="AM51" s="7">
        <v>0.62008195710334069</v>
      </c>
      <c r="AN51" s="7">
        <v>0.67203219315895368</v>
      </c>
      <c r="AO51" s="8">
        <v>2460.6</v>
      </c>
      <c r="AP51" s="8">
        <v>4319</v>
      </c>
      <c r="AQ51" s="8">
        <v>4319</v>
      </c>
      <c r="AR51" s="8">
        <v>6.4</v>
      </c>
      <c r="AS51" s="8">
        <v>7</v>
      </c>
      <c r="AT51" s="8">
        <v>9</v>
      </c>
      <c r="AU51" s="9">
        <v>1.8977812019361606E-2</v>
      </c>
      <c r="AV51" s="9">
        <v>1.4084507042253521E-2</v>
      </c>
      <c r="AW51" s="9">
        <v>2.710843373493976E-2</v>
      </c>
      <c r="AX51" s="10">
        <v>42</v>
      </c>
      <c r="AY51" s="10">
        <v>42</v>
      </c>
      <c r="AZ51" s="11">
        <v>7.2250773766275813</v>
      </c>
      <c r="BA51" s="11">
        <v>8.6901408450704221</v>
      </c>
      <c r="BB51" s="11">
        <v>8.6901408450704221</v>
      </c>
      <c r="BC51" s="11">
        <v>7.2894582486031343</v>
      </c>
      <c r="BD51" s="11">
        <v>9.7464788732394361</v>
      </c>
      <c r="BE51" s="11">
        <v>9.7464788732394361</v>
      </c>
      <c r="BF51" s="11">
        <v>108.23272971160296</v>
      </c>
      <c r="BG51" s="11">
        <v>110.08408634538152</v>
      </c>
      <c r="BH51" s="12">
        <v>93.692221874254841</v>
      </c>
      <c r="BI51" s="3">
        <v>117</v>
      </c>
      <c r="BJ51" s="3">
        <v>1.920863309352518</v>
      </c>
      <c r="BK51" s="3">
        <v>233</v>
      </c>
      <c r="BL51" s="3">
        <v>8</v>
      </c>
      <c r="BM51" s="10">
        <v>4</v>
      </c>
      <c r="BN51" s="13">
        <v>0.17960002114240886</v>
      </c>
      <c r="BO51" s="13">
        <v>0.1925343811394892</v>
      </c>
      <c r="BP51" s="13">
        <v>0.22300469483568075</v>
      </c>
      <c r="BQ51" s="13">
        <v>8.1392525962037887E-2</v>
      </c>
      <c r="BR51" s="13">
        <v>0.10732381391064026</v>
      </c>
      <c r="BS51" s="13">
        <v>0.10748702742772424</v>
      </c>
      <c r="BT51" s="13">
        <v>0.19551482999758862</v>
      </c>
      <c r="BU51" s="13">
        <v>0.19230769230769232</v>
      </c>
      <c r="BV51" s="13">
        <v>0.4</v>
      </c>
      <c r="BW51" s="11">
        <v>9.3435965488034289E-3</v>
      </c>
      <c r="BX51" s="11">
        <v>3.0594468035012312E-2</v>
      </c>
      <c r="BY51" s="11">
        <v>3.0594468035012312E-2</v>
      </c>
      <c r="BZ51" s="8" t="s">
        <v>94</v>
      </c>
      <c r="CA51" s="8" t="s">
        <v>94</v>
      </c>
      <c r="CB51" s="8" t="s">
        <v>94</v>
      </c>
      <c r="CC51" s="8" t="s">
        <v>94</v>
      </c>
      <c r="CD51" s="8" t="s">
        <v>94</v>
      </c>
      <c r="CE51" s="8" t="s">
        <v>94</v>
      </c>
      <c r="CF51" s="8" t="s">
        <v>94</v>
      </c>
      <c r="CG51" s="8" t="s">
        <v>94</v>
      </c>
      <c r="CH51" s="8" t="s">
        <v>94</v>
      </c>
      <c r="CI51" s="8" t="s">
        <v>94</v>
      </c>
      <c r="CJ51" s="8" t="s">
        <v>94</v>
      </c>
      <c r="CK51" s="8" t="s">
        <v>94</v>
      </c>
    </row>
    <row r="52" spans="1:89" x14ac:dyDescent="0.2">
      <c r="A52" s="3" t="s">
        <v>233</v>
      </c>
      <c r="B52" s="4">
        <v>4.63</v>
      </c>
      <c r="C52" t="s">
        <v>233</v>
      </c>
      <c r="D52" s="3" t="s">
        <v>234</v>
      </c>
      <c r="E52" s="3" t="s">
        <v>144</v>
      </c>
      <c r="F52" s="3" t="s">
        <v>92</v>
      </c>
      <c r="G52" s="3">
        <v>2015</v>
      </c>
      <c r="H52" s="3" t="s">
        <v>94</v>
      </c>
      <c r="I52" s="3" t="s">
        <v>94</v>
      </c>
      <c r="J52" s="3" t="s">
        <v>94</v>
      </c>
      <c r="K52" s="3" t="s">
        <v>94</v>
      </c>
      <c r="L52" s="3">
        <v>11</v>
      </c>
      <c r="M52" s="3">
        <v>124.44</v>
      </c>
      <c r="N52" s="3">
        <f t="shared" si="0"/>
        <v>11.312727272727273</v>
      </c>
      <c r="O52" s="3">
        <f t="shared" si="1"/>
        <v>124.44</v>
      </c>
      <c r="P52" s="3" t="s">
        <v>235</v>
      </c>
      <c r="Q52" s="3">
        <v>5</v>
      </c>
      <c r="R52" s="3">
        <v>147</v>
      </c>
      <c r="S52" s="5">
        <v>22</v>
      </c>
      <c r="T52" s="6">
        <v>11.975</v>
      </c>
      <c r="U52" s="7">
        <v>0.6744560838033844</v>
      </c>
      <c r="V52" s="6">
        <v>292.82499999999999</v>
      </c>
      <c r="W52" s="7">
        <v>2.9933110714271072E-2</v>
      </c>
      <c r="X52" s="7">
        <v>5.6561269868120156E-2</v>
      </c>
      <c r="Y52" s="7">
        <v>5.6561269868120156E-2</v>
      </c>
      <c r="Z52" s="7">
        <v>3.8239025102573744E-2</v>
      </c>
      <c r="AA52" s="8">
        <v>6.8338557993730404</v>
      </c>
      <c r="AB52" s="8">
        <v>7.7476459510357829</v>
      </c>
      <c r="AC52" s="8">
        <v>7.6479128856624312</v>
      </c>
      <c r="AD52" s="8">
        <v>7.4098048786904185</v>
      </c>
      <c r="AE52" s="6">
        <v>3.8815165876777251</v>
      </c>
      <c r="AF52" s="6">
        <v>4.2480533926585089</v>
      </c>
      <c r="AG52" s="6">
        <v>3.9327122153209109</v>
      </c>
      <c r="AH52" s="6">
        <v>4.0207607318857148</v>
      </c>
      <c r="AI52" s="6">
        <v>0.62068664347670133</v>
      </c>
      <c r="AJ52" s="6">
        <v>0.98722344845748511</v>
      </c>
      <c r="AK52" s="6">
        <v>0.67188227111988708</v>
      </c>
      <c r="AL52" s="6">
        <v>0.75993078768469113</v>
      </c>
      <c r="AM52" s="7">
        <v>0.67502070299976002</v>
      </c>
      <c r="AN52" s="7">
        <v>0.69132653061224492</v>
      </c>
      <c r="AO52" s="8">
        <v>3322</v>
      </c>
      <c r="AP52" s="8">
        <v>3155</v>
      </c>
      <c r="AQ52" s="8">
        <v>3740</v>
      </c>
      <c r="AR52" s="8">
        <v>8.3333333333333339</v>
      </c>
      <c r="AS52" s="8">
        <v>5</v>
      </c>
      <c r="AT52" s="8">
        <v>11</v>
      </c>
      <c r="AU52" s="9">
        <v>2.0008804816629422E-2</v>
      </c>
      <c r="AV52" s="9">
        <v>1.2755102040816327E-2</v>
      </c>
      <c r="AW52" s="9">
        <v>2.4258760107816711E-2</v>
      </c>
      <c r="AX52" s="10">
        <v>22</v>
      </c>
      <c r="AY52" s="10">
        <v>29</v>
      </c>
      <c r="AZ52" s="11">
        <v>8.0501217341756313</v>
      </c>
      <c r="BA52" s="11">
        <v>8.0484693877551017</v>
      </c>
      <c r="BB52" s="11">
        <v>8.2776280323450138</v>
      </c>
      <c r="BC52" s="11">
        <v>8.3596050640987425</v>
      </c>
      <c r="BD52" s="11">
        <v>8.5969387755102034</v>
      </c>
      <c r="BE52" s="11">
        <v>8.5969387755102034</v>
      </c>
      <c r="BF52" s="11">
        <v>105.85140306122449</v>
      </c>
      <c r="BG52" s="11">
        <v>116.28481581311772</v>
      </c>
      <c r="BH52" s="12">
        <v>98.483167797723539</v>
      </c>
      <c r="BI52" s="3">
        <v>160</v>
      </c>
      <c r="BJ52" s="3">
        <v>3.6471816283924845</v>
      </c>
      <c r="BK52" s="3">
        <v>748</v>
      </c>
      <c r="BL52" s="3">
        <v>11</v>
      </c>
      <c r="BM52" s="10">
        <v>10</v>
      </c>
      <c r="BN52" s="13">
        <v>0.29880046072414507</v>
      </c>
      <c r="BO52" s="13">
        <v>0.29775280898876405</v>
      </c>
      <c r="BP52" s="13">
        <v>0.31496062992125984</v>
      </c>
      <c r="BQ52" s="13">
        <v>0.23020035887405421</v>
      </c>
      <c r="BR52" s="13">
        <v>0.23520818115412709</v>
      </c>
      <c r="BS52" s="13">
        <v>0.32158211521926056</v>
      </c>
      <c r="BT52" s="13">
        <v>0.37142857142857144</v>
      </c>
      <c r="BU52" s="13">
        <v>0.4</v>
      </c>
      <c r="BV52" s="13">
        <v>0.4</v>
      </c>
      <c r="BW52" s="11">
        <v>3.6792285123872337E-2</v>
      </c>
      <c r="BX52" s="11">
        <v>5.2238580554763603E-2</v>
      </c>
      <c r="BY52" s="11">
        <v>5.2238580554763603E-2</v>
      </c>
      <c r="BZ52" s="8">
        <v>28.247806926779116</v>
      </c>
      <c r="CA52" s="8">
        <v>226</v>
      </c>
      <c r="CB52" s="8">
        <v>75</v>
      </c>
      <c r="CC52" s="8" t="s">
        <v>94</v>
      </c>
      <c r="CD52" s="8">
        <v>4.63</v>
      </c>
      <c r="CE52" s="8">
        <v>6.93</v>
      </c>
      <c r="CF52" s="8">
        <v>3.98</v>
      </c>
      <c r="CG52" s="8">
        <v>36</v>
      </c>
      <c r="CH52" s="8">
        <v>120</v>
      </c>
      <c r="CI52" s="8">
        <v>121.19999999999999</v>
      </c>
      <c r="CJ52" s="8">
        <v>102.25149878774212</v>
      </c>
      <c r="CK52" s="8">
        <v>98.359082903480683</v>
      </c>
    </row>
    <row r="53" spans="1:89" x14ac:dyDescent="0.2">
      <c r="A53" s="3" t="s">
        <v>236</v>
      </c>
      <c r="B53" s="4" t="s">
        <v>94</v>
      </c>
      <c r="C53" t="s">
        <v>236</v>
      </c>
      <c r="D53" s="3" t="s">
        <v>237</v>
      </c>
      <c r="E53" s="3" t="s">
        <v>200</v>
      </c>
      <c r="F53" s="3" t="s">
        <v>92</v>
      </c>
      <c r="G53" s="3">
        <v>2019</v>
      </c>
      <c r="H53" s="3">
        <v>5</v>
      </c>
      <c r="I53" s="3">
        <v>55.36</v>
      </c>
      <c r="J53" s="3" t="s">
        <v>94</v>
      </c>
      <c r="K53" s="3" t="s">
        <v>94</v>
      </c>
      <c r="L53" s="3" t="s">
        <v>94</v>
      </c>
      <c r="M53" s="3" t="s">
        <v>94</v>
      </c>
      <c r="N53" s="3">
        <f t="shared" si="0"/>
        <v>11.071999999999999</v>
      </c>
      <c r="O53" s="3">
        <f t="shared" si="1"/>
        <v>55.36</v>
      </c>
      <c r="P53" s="3" t="s">
        <v>94</v>
      </c>
      <c r="Q53" s="3">
        <v>8</v>
      </c>
      <c r="R53" s="3">
        <v>300</v>
      </c>
      <c r="S53" s="5">
        <v>24</v>
      </c>
      <c r="T53" s="6">
        <v>6</v>
      </c>
      <c r="U53" s="7">
        <v>0.60951714485654307</v>
      </c>
      <c r="V53" s="6">
        <v>227.18181818181819</v>
      </c>
      <c r="W53" s="7">
        <v>4.830551574804165E-3</v>
      </c>
      <c r="X53" s="7">
        <v>4.7261378743779336E-2</v>
      </c>
      <c r="Y53" s="7">
        <v>4.7261378743779336E-2</v>
      </c>
      <c r="Z53" s="7">
        <v>1.108055758380381E-2</v>
      </c>
      <c r="AA53" s="8">
        <v>4.4111111111111114</v>
      </c>
      <c r="AB53" s="8">
        <v>7.2011173184357542</v>
      </c>
      <c r="AC53" s="8">
        <v>7.2011173184357542</v>
      </c>
      <c r="AD53" s="8">
        <v>5.7246651475877215</v>
      </c>
      <c r="AE53" s="6">
        <v>2.2068357221609705</v>
      </c>
      <c r="AF53" s="6">
        <v>4.1790878754171299</v>
      </c>
      <c r="AG53" s="6">
        <v>4.1790878754171299</v>
      </c>
      <c r="AH53" s="6">
        <v>3.0035872841131463</v>
      </c>
      <c r="AI53" s="6">
        <v>-0.66798863696483668</v>
      </c>
      <c r="AJ53" s="6">
        <v>1.3042635162913228</v>
      </c>
      <c r="AK53" s="6">
        <v>1.3042635162913228</v>
      </c>
      <c r="AL53" s="6">
        <v>0.12876292498733927</v>
      </c>
      <c r="AM53" s="7">
        <v>0.61431152771552622</v>
      </c>
      <c r="AN53" s="7">
        <v>0.66017316017316019</v>
      </c>
      <c r="AO53" s="8">
        <v>2433.5</v>
      </c>
      <c r="AP53" s="8">
        <v>3705</v>
      </c>
      <c r="AQ53" s="8">
        <v>3705</v>
      </c>
      <c r="AR53" s="8">
        <v>10.75</v>
      </c>
      <c r="AS53" s="8">
        <v>10</v>
      </c>
      <c r="AT53" s="8">
        <v>21</v>
      </c>
      <c r="AU53" s="9">
        <v>2.8761359607543804E-2</v>
      </c>
      <c r="AV53" s="9">
        <v>2.1645021645021644E-2</v>
      </c>
      <c r="AW53" s="9">
        <v>4.0618955512572531E-2</v>
      </c>
      <c r="AX53" s="10">
        <v>25</v>
      </c>
      <c r="AY53" s="10">
        <v>25</v>
      </c>
      <c r="AZ53" s="11">
        <v>6.725132718140328</v>
      </c>
      <c r="BA53" s="11">
        <v>8.0194805194805188</v>
      </c>
      <c r="BB53" s="11">
        <v>8.0194805194805188</v>
      </c>
      <c r="BC53" s="11">
        <v>6.4004864714477527</v>
      </c>
      <c r="BD53" s="11">
        <v>8.1277056277056285</v>
      </c>
      <c r="BE53" s="11">
        <v>8.1277056277056285</v>
      </c>
      <c r="BF53" s="11">
        <v>111.93181818181819</v>
      </c>
      <c r="BG53" s="11">
        <v>116.23146357188909</v>
      </c>
      <c r="BH53" s="12">
        <v>99.710148732014645</v>
      </c>
      <c r="BI53" s="3">
        <v>80</v>
      </c>
      <c r="BJ53" s="3">
        <v>0.99242424242424243</v>
      </c>
      <c r="BK53" s="3">
        <v>103</v>
      </c>
      <c r="BL53" s="3">
        <v>4</v>
      </c>
      <c r="BM53" s="10">
        <v>3.25</v>
      </c>
      <c r="BN53" s="13">
        <v>0.17181898100370752</v>
      </c>
      <c r="BO53" s="13">
        <v>0.1918158567774936</v>
      </c>
      <c r="BP53" s="13">
        <v>0.23391812865497075</v>
      </c>
      <c r="BQ53" s="13">
        <v>3.8521076206739918E-2</v>
      </c>
      <c r="BR53" s="13">
        <v>2.9345372460496615E-2</v>
      </c>
      <c r="BS53" s="13">
        <v>6.1357702349869453E-2</v>
      </c>
      <c r="BT53" s="13">
        <v>0.20992822966507174</v>
      </c>
      <c r="BU53" s="13">
        <v>0.15789473684210525</v>
      </c>
      <c r="BV53" s="13">
        <v>0.33333333333333331</v>
      </c>
      <c r="BW53" s="11">
        <v>4.2765465071955928E-3</v>
      </c>
      <c r="BX53" s="11">
        <v>2.7394944414856792E-2</v>
      </c>
      <c r="BY53" s="11">
        <v>2.7394944414856792E-2</v>
      </c>
      <c r="BZ53" s="8" t="s">
        <v>94</v>
      </c>
      <c r="CA53" s="8" t="s">
        <v>94</v>
      </c>
      <c r="CB53" s="8" t="s">
        <v>94</v>
      </c>
      <c r="CC53" s="8" t="s">
        <v>94</v>
      </c>
      <c r="CD53" s="8" t="s">
        <v>94</v>
      </c>
      <c r="CE53" s="8" t="s">
        <v>94</v>
      </c>
      <c r="CF53" s="8" t="s">
        <v>94</v>
      </c>
      <c r="CG53" s="8" t="s">
        <v>94</v>
      </c>
      <c r="CH53" s="8" t="s">
        <v>94</v>
      </c>
      <c r="CI53" s="8" t="s">
        <v>94</v>
      </c>
      <c r="CJ53" s="8" t="s">
        <v>94</v>
      </c>
      <c r="CK53" s="8" t="s">
        <v>94</v>
      </c>
    </row>
    <row r="54" spans="1:89" x14ac:dyDescent="0.2">
      <c r="A54" s="3" t="s">
        <v>238</v>
      </c>
      <c r="B54" s="4">
        <v>4.93</v>
      </c>
      <c r="C54" t="s">
        <v>238</v>
      </c>
      <c r="D54" s="3" t="s">
        <v>239</v>
      </c>
      <c r="E54" s="3" t="s">
        <v>240</v>
      </c>
      <c r="F54" s="3" t="s">
        <v>92</v>
      </c>
      <c r="G54" s="3">
        <v>2012</v>
      </c>
      <c r="H54" s="3">
        <v>3</v>
      </c>
      <c r="I54" s="3">
        <v>32.840000000000003</v>
      </c>
      <c r="J54" s="3">
        <v>5</v>
      </c>
      <c r="K54" s="3">
        <v>33.56</v>
      </c>
      <c r="L54" s="3">
        <v>6</v>
      </c>
      <c r="M54" s="3">
        <v>88.4</v>
      </c>
      <c r="N54" s="3">
        <f t="shared" si="0"/>
        <v>11.057142857142859</v>
      </c>
      <c r="O54" s="3">
        <f t="shared" si="1"/>
        <v>154.80000000000001</v>
      </c>
      <c r="P54" s="3" t="s">
        <v>126</v>
      </c>
      <c r="Q54" s="3">
        <v>4</v>
      </c>
      <c r="R54" s="3">
        <v>102</v>
      </c>
      <c r="S54" s="5">
        <v>24</v>
      </c>
      <c r="T54" s="6">
        <v>2.5813953488372094</v>
      </c>
      <c r="U54" s="7">
        <v>0.64095744680851063</v>
      </c>
      <c r="V54" s="6">
        <v>209.3953488372093</v>
      </c>
      <c r="W54" s="7">
        <v>-1.4192065270524634E-2</v>
      </c>
      <c r="X54" s="7">
        <v>4.1353737805679747E-2</v>
      </c>
      <c r="Y54" s="7">
        <v>1.9503695030081425E-2</v>
      </c>
      <c r="Z54" s="7">
        <v>1.5555122521745512E-2</v>
      </c>
      <c r="AA54" s="8">
        <v>7.5626740947075213</v>
      </c>
      <c r="AB54" s="8">
        <v>7.5626740947075213</v>
      </c>
      <c r="AC54" s="8">
        <v>7.2960526315789478</v>
      </c>
      <c r="AD54" s="8">
        <v>7.297706086892668</v>
      </c>
      <c r="AE54" s="6">
        <v>1.1420990566037736</v>
      </c>
      <c r="AF54" s="6">
        <v>3.6573660714285716</v>
      </c>
      <c r="AG54" s="6">
        <v>3.6573660714285716</v>
      </c>
      <c r="AH54" s="6">
        <v>2.947315143349313</v>
      </c>
      <c r="AI54" s="6">
        <v>-1.1183726347586731</v>
      </c>
      <c r="AJ54" s="6">
        <v>1.3638669329761779</v>
      </c>
      <c r="AK54" s="6">
        <v>0.15108389316337467</v>
      </c>
      <c r="AL54" s="6">
        <v>0.37539083026117892</v>
      </c>
      <c r="AM54" s="7">
        <v>0.63650969780658528</v>
      </c>
      <c r="AN54" s="7">
        <v>0.63723150357995229</v>
      </c>
      <c r="AO54" s="8">
        <v>2282.75</v>
      </c>
      <c r="AP54" s="8">
        <v>3316</v>
      </c>
      <c r="AQ54" s="8">
        <v>3316</v>
      </c>
      <c r="AR54" s="8">
        <v>7.5</v>
      </c>
      <c r="AS54" s="8">
        <v>10</v>
      </c>
      <c r="AT54" s="8">
        <v>10</v>
      </c>
      <c r="AU54" s="9">
        <v>2.6036746402246916E-2</v>
      </c>
      <c r="AV54" s="9">
        <v>2.386634844868735E-2</v>
      </c>
      <c r="AW54" s="9">
        <v>2.9585798816568046E-2</v>
      </c>
      <c r="AX54" s="10">
        <v>25</v>
      </c>
      <c r="AY54" s="10">
        <v>25</v>
      </c>
      <c r="AZ54" s="11">
        <v>8.1476003395274237</v>
      </c>
      <c r="BA54" s="11">
        <v>7.914081145584726</v>
      </c>
      <c r="BB54" s="11">
        <v>8.3579881656804726</v>
      </c>
      <c r="BC54" s="11">
        <v>7.8577518775904256</v>
      </c>
      <c r="BD54" s="11">
        <v>8.0334128878281614</v>
      </c>
      <c r="BE54" s="11">
        <v>8.2100591715976332</v>
      </c>
      <c r="BF54" s="11">
        <v>111.77903739061257</v>
      </c>
      <c r="BG54" s="11">
        <v>121.90581854043391</v>
      </c>
      <c r="BH54" s="12">
        <v>102.56255021549788</v>
      </c>
      <c r="BI54" s="3">
        <v>40</v>
      </c>
      <c r="BJ54" s="3">
        <v>-1.1441441441441442</v>
      </c>
      <c r="BK54" s="3">
        <v>60</v>
      </c>
      <c r="BL54" s="3">
        <v>1</v>
      </c>
      <c r="BM54" s="10">
        <v>0.25</v>
      </c>
      <c r="BN54" s="13">
        <v>6.5408776397867185E-2</v>
      </c>
      <c r="BO54" s="13">
        <v>8.2774049217002238E-2</v>
      </c>
      <c r="BP54" s="13">
        <v>9.3896713615023469E-2</v>
      </c>
      <c r="BQ54" s="13">
        <v>-1.571430040128248E-2</v>
      </c>
      <c r="BR54" s="13">
        <v>-2.1276595744680851E-2</v>
      </c>
      <c r="BS54" s="13">
        <v>3.3575825405707888E-2</v>
      </c>
      <c r="BT54" s="13">
        <v>0.01</v>
      </c>
      <c r="BU54" s="13">
        <v>0</v>
      </c>
      <c r="BV54" s="13">
        <v>0.04</v>
      </c>
      <c r="BW54" s="11">
        <v>2.0850269266815991E-2</v>
      </c>
      <c r="BX54" s="11">
        <v>2.9663381179764525E-2</v>
      </c>
      <c r="BY54" s="11">
        <v>5.1634899024323055E-2</v>
      </c>
      <c r="BZ54" s="8">
        <v>26.747923373144829</v>
      </c>
      <c r="CA54" s="8">
        <v>214</v>
      </c>
      <c r="CB54" s="8">
        <v>75</v>
      </c>
      <c r="CC54" s="8" t="s">
        <v>94</v>
      </c>
      <c r="CD54" s="8">
        <v>4.84</v>
      </c>
      <c r="CE54" s="8">
        <v>7.05</v>
      </c>
      <c r="CF54" s="8">
        <v>4.5</v>
      </c>
      <c r="CG54" s="8">
        <v>28.5</v>
      </c>
      <c r="CH54" s="8">
        <v>109</v>
      </c>
      <c r="CI54" s="8">
        <v>102.94999999999999</v>
      </c>
      <c r="CJ54" s="8">
        <v>81.07345143616952</v>
      </c>
      <c r="CK54" s="8">
        <v>77.994202628814818</v>
      </c>
    </row>
    <row r="55" spans="1:89" x14ac:dyDescent="0.2">
      <c r="A55" s="3" t="s">
        <v>241</v>
      </c>
      <c r="B55" s="4">
        <v>4.79</v>
      </c>
      <c r="C55" t="s">
        <v>241</v>
      </c>
      <c r="D55" s="3" t="s">
        <v>242</v>
      </c>
      <c r="E55" s="3" t="s">
        <v>216</v>
      </c>
      <c r="F55" s="3" t="s">
        <v>92</v>
      </c>
      <c r="G55" s="3">
        <v>2010</v>
      </c>
      <c r="H55" s="3">
        <v>8</v>
      </c>
      <c r="I55" s="3">
        <v>90.94</v>
      </c>
      <c r="J55" s="3">
        <v>13</v>
      </c>
      <c r="K55" s="3">
        <v>161.22</v>
      </c>
      <c r="L55" s="3">
        <v>3</v>
      </c>
      <c r="M55" s="3">
        <v>8.66</v>
      </c>
      <c r="N55" s="3">
        <f t="shared" si="0"/>
        <v>10.8675</v>
      </c>
      <c r="O55" s="3">
        <f t="shared" si="1"/>
        <v>260.82</v>
      </c>
      <c r="P55" s="3" t="s">
        <v>164</v>
      </c>
      <c r="Q55" s="3">
        <v>3</v>
      </c>
      <c r="R55" s="3">
        <v>85</v>
      </c>
      <c r="S55" s="5">
        <v>23</v>
      </c>
      <c r="T55" s="6">
        <v>8.433962264150944</v>
      </c>
      <c r="U55" s="7">
        <v>0.70334346504559275</v>
      </c>
      <c r="V55" s="6">
        <v>279.69811320754718</v>
      </c>
      <c r="W55" s="7">
        <v>4.6858672830623394E-2</v>
      </c>
      <c r="X55" s="7">
        <v>0.11226345876519783</v>
      </c>
      <c r="Y55" s="7">
        <v>6.4718592734895442E-2</v>
      </c>
      <c r="Z55" s="7">
        <v>6.0133239064772803E-2</v>
      </c>
      <c r="AA55" s="8">
        <v>7.8886010362694305</v>
      </c>
      <c r="AB55" s="8">
        <v>8.7170474516695968</v>
      </c>
      <c r="AC55" s="8">
        <v>6.5592654424040058</v>
      </c>
      <c r="AD55" s="8">
        <v>7.4199459547047173</v>
      </c>
      <c r="AE55" s="6">
        <v>3.3051869722557301</v>
      </c>
      <c r="AF55" s="6">
        <v>5.1635514018691593</v>
      </c>
      <c r="AG55" s="6">
        <v>3.8767535070140275</v>
      </c>
      <c r="AH55" s="6">
        <v>4.1632742188658867</v>
      </c>
      <c r="AI55" s="6">
        <v>0.23622515534997923</v>
      </c>
      <c r="AJ55" s="6">
        <v>2.0945895849634084</v>
      </c>
      <c r="AK55" s="6">
        <v>0.80779169010827667</v>
      </c>
      <c r="AL55" s="6">
        <v>1.0943124019601358</v>
      </c>
      <c r="AM55" s="7">
        <v>0.70161499025436913</v>
      </c>
      <c r="AN55" s="7">
        <v>0.70638297872340428</v>
      </c>
      <c r="AO55" s="8">
        <v>3313.25</v>
      </c>
      <c r="AP55" s="8">
        <v>3521</v>
      </c>
      <c r="AQ55" s="8">
        <v>3859</v>
      </c>
      <c r="AR55" s="8">
        <v>11.25</v>
      </c>
      <c r="AS55" s="8">
        <v>12</v>
      </c>
      <c r="AT55" s="8">
        <v>18</v>
      </c>
      <c r="AU55" s="9">
        <v>2.7118268569003918E-2</v>
      </c>
      <c r="AV55" s="9">
        <v>2.553191489361702E-2</v>
      </c>
      <c r="AW55" s="9">
        <v>4.2452830188679243E-2</v>
      </c>
      <c r="AX55" s="10">
        <v>27</v>
      </c>
      <c r="AY55" s="10">
        <v>34</v>
      </c>
      <c r="AZ55" s="11">
        <v>8.0688962230928958</v>
      </c>
      <c r="BA55" s="11">
        <v>7.4914893617021274</v>
      </c>
      <c r="BB55" s="11">
        <v>8.9122401847575059</v>
      </c>
      <c r="BC55" s="11">
        <v>8.2438266848414106</v>
      </c>
      <c r="BD55" s="11">
        <v>7.4914893617021274</v>
      </c>
      <c r="BE55" s="11">
        <v>9.6512702078521944</v>
      </c>
      <c r="BF55" s="11">
        <v>117.42907801418438</v>
      </c>
      <c r="BG55" s="11">
        <v>128.37067610062894</v>
      </c>
      <c r="BH55" s="12">
        <v>110.50478342027449</v>
      </c>
      <c r="BI55" s="3">
        <v>136</v>
      </c>
      <c r="BJ55" s="3">
        <v>3.5145413870246087</v>
      </c>
      <c r="BK55" s="3">
        <v>561</v>
      </c>
      <c r="BL55" s="3">
        <v>11</v>
      </c>
      <c r="BM55" s="10">
        <v>5</v>
      </c>
      <c r="BN55" s="13">
        <v>0.25344693507436289</v>
      </c>
      <c r="BO55" s="13">
        <v>0.2792207792207792</v>
      </c>
      <c r="BP55" s="13">
        <v>0.33170731707317075</v>
      </c>
      <c r="BQ55" s="13">
        <v>0.19938787757632001</v>
      </c>
      <c r="BR55" s="13">
        <v>0.19365609348914858</v>
      </c>
      <c r="BS55" s="13">
        <v>0.31893121091529281</v>
      </c>
      <c r="BT55" s="13">
        <v>0.21703296703296701</v>
      </c>
      <c r="BU55" s="13">
        <v>0.10714285714285714</v>
      </c>
      <c r="BV55" s="13">
        <v>0.52380952380952384</v>
      </c>
      <c r="BW55" s="11">
        <v>4.8660614039816086E-2</v>
      </c>
      <c r="BX55" s="11">
        <v>5.8752420110368297E-2</v>
      </c>
      <c r="BY55" s="11">
        <v>8.7115181348880077E-2</v>
      </c>
      <c r="BZ55" s="8">
        <v>28.497506062201506</v>
      </c>
      <c r="CA55" s="8">
        <v>216</v>
      </c>
      <c r="CB55" s="8">
        <v>73</v>
      </c>
      <c r="CC55" s="8" t="s">
        <v>94</v>
      </c>
      <c r="CD55" s="8">
        <v>4.79</v>
      </c>
      <c r="CE55" s="8" t="s">
        <v>94</v>
      </c>
      <c r="CF55" s="8" t="s">
        <v>94</v>
      </c>
      <c r="CG55" s="8" t="s">
        <v>94</v>
      </c>
      <c r="CH55" s="8">
        <v>114</v>
      </c>
      <c r="CI55" s="8" t="s">
        <v>94</v>
      </c>
      <c r="CJ55" s="8">
        <v>80.810563003829103</v>
      </c>
      <c r="CK55" s="8">
        <v>82.061923634241012</v>
      </c>
    </row>
    <row r="56" spans="1:89" x14ac:dyDescent="0.2">
      <c r="A56" s="3" t="s">
        <v>243</v>
      </c>
      <c r="B56" s="4">
        <v>4.8099999999999996</v>
      </c>
      <c r="C56" t="s">
        <v>243</v>
      </c>
      <c r="D56" s="3" t="s">
        <v>173</v>
      </c>
      <c r="E56" s="3" t="s">
        <v>244</v>
      </c>
      <c r="F56" s="3" t="s">
        <v>92</v>
      </c>
      <c r="G56" s="3">
        <v>2012</v>
      </c>
      <c r="H56" s="3" t="s">
        <v>94</v>
      </c>
      <c r="I56" s="3" t="s">
        <v>94</v>
      </c>
      <c r="J56" s="3" t="s">
        <v>94</v>
      </c>
      <c r="K56" s="3" t="s">
        <v>94</v>
      </c>
      <c r="L56" s="3">
        <v>10</v>
      </c>
      <c r="M56" s="3">
        <v>107.64</v>
      </c>
      <c r="N56" s="3">
        <f t="shared" si="0"/>
        <v>10.763999999999999</v>
      </c>
      <c r="O56" s="3">
        <f t="shared" si="1"/>
        <v>107.64</v>
      </c>
      <c r="P56" s="3" t="s">
        <v>94</v>
      </c>
      <c r="Q56" s="3">
        <v>8</v>
      </c>
      <c r="R56" s="3">
        <v>300</v>
      </c>
      <c r="S56" s="5">
        <v>23</v>
      </c>
      <c r="T56" s="6">
        <v>9.787234042553191</v>
      </c>
      <c r="U56" s="7">
        <v>0.61100196463654222</v>
      </c>
      <c r="V56" s="6">
        <v>261</v>
      </c>
      <c r="W56" s="7">
        <v>-2.4257261175843037E-2</v>
      </c>
      <c r="X56" s="7">
        <v>8.2441060252139042E-2</v>
      </c>
      <c r="Y56" s="7">
        <v>-1.0849070650786441E-2</v>
      </c>
      <c r="Z56" s="7">
        <v>1.8423401718636545E-2</v>
      </c>
      <c r="AA56" s="8">
        <v>6.4302134646962239</v>
      </c>
      <c r="AB56" s="8">
        <v>6.8940170940170953</v>
      </c>
      <c r="AC56" s="8">
        <v>6.8940170940170953</v>
      </c>
      <c r="AD56" s="8">
        <v>6.6579873960502054</v>
      </c>
      <c r="AE56" s="6">
        <v>3.8153200419727176</v>
      </c>
      <c r="AF56" s="6">
        <v>3.8153200419727176</v>
      </c>
      <c r="AG56" s="6">
        <v>3.7614858260019548</v>
      </c>
      <c r="AH56" s="6">
        <v>3.4115973684014351</v>
      </c>
      <c r="AI56" s="6">
        <v>0.24790461996840518</v>
      </c>
      <c r="AJ56" s="6">
        <v>0.24790461996840518</v>
      </c>
      <c r="AK56" s="6">
        <v>0.19407040399764242</v>
      </c>
      <c r="AL56" s="6">
        <v>-0.15581805360287704</v>
      </c>
      <c r="AM56" s="7">
        <v>0.62456552483127403</v>
      </c>
      <c r="AN56" s="7">
        <v>0.6021052631578947</v>
      </c>
      <c r="AO56" s="8">
        <v>2723</v>
      </c>
      <c r="AP56" s="8">
        <v>3496</v>
      </c>
      <c r="AQ56" s="8">
        <v>3496</v>
      </c>
      <c r="AR56" s="8">
        <v>6.75</v>
      </c>
      <c r="AS56" s="8">
        <v>11</v>
      </c>
      <c r="AT56" s="8">
        <v>11</v>
      </c>
      <c r="AU56" s="9">
        <v>1.6793553391322109E-2</v>
      </c>
      <c r="AV56" s="9">
        <v>2.3157894736842106E-2</v>
      </c>
      <c r="AW56" s="9">
        <v>2.3157894736842106E-2</v>
      </c>
      <c r="AX56" s="10">
        <v>30</v>
      </c>
      <c r="AY56" s="10">
        <v>30</v>
      </c>
      <c r="AZ56" s="11">
        <v>7.1845446375771589</v>
      </c>
      <c r="BA56" s="11">
        <v>7.36</v>
      </c>
      <c r="BB56" s="11">
        <v>7.4679487179487181</v>
      </c>
      <c r="BC56" s="11">
        <v>7.5446853378138066</v>
      </c>
      <c r="BD56" s="11">
        <v>7.581052631578947</v>
      </c>
      <c r="BE56" s="11">
        <v>8.1730769230769234</v>
      </c>
      <c r="BF56" s="11">
        <v>105.84210526315789</v>
      </c>
      <c r="BG56" s="11">
        <v>105.84210526315789</v>
      </c>
      <c r="BH56" s="12">
        <v>90.788850269340173</v>
      </c>
      <c r="BI56" s="3">
        <v>155</v>
      </c>
      <c r="BJ56" s="3">
        <v>2.9891304347826089</v>
      </c>
      <c r="BK56" s="3">
        <v>508</v>
      </c>
      <c r="BL56" s="3">
        <v>10</v>
      </c>
      <c r="BM56" s="10">
        <v>6.25</v>
      </c>
      <c r="BN56" s="13">
        <v>0.22096323029509196</v>
      </c>
      <c r="BO56" s="13">
        <v>0.20560747663551401</v>
      </c>
      <c r="BP56" s="13">
        <v>0.3118712273641851</v>
      </c>
      <c r="BQ56" s="13">
        <v>0.13367280793704298</v>
      </c>
      <c r="BR56" s="13">
        <v>0.12639138240574507</v>
      </c>
      <c r="BS56" s="13">
        <v>0.21017790649565576</v>
      </c>
      <c r="BT56" s="13">
        <v>0.25119365928189458</v>
      </c>
      <c r="BU56" s="13">
        <v>0.23529411764705882</v>
      </c>
      <c r="BV56" s="13">
        <v>0.35714285714285715</v>
      </c>
      <c r="BW56" s="11">
        <v>5.3978225865204676E-3</v>
      </c>
      <c r="BX56" s="11">
        <v>-2.6801220365321399E-2</v>
      </c>
      <c r="BY56" s="11">
        <v>7.1201717551754418E-2</v>
      </c>
      <c r="BZ56" s="8">
        <v>28.117680981148652</v>
      </c>
      <c r="CA56" s="8">
        <v>219</v>
      </c>
      <c r="CB56" s="8">
        <v>74</v>
      </c>
      <c r="CC56" s="8" t="s">
        <v>94</v>
      </c>
      <c r="CD56" s="8">
        <v>4.6900000000000004</v>
      </c>
      <c r="CE56" s="8">
        <v>6.73</v>
      </c>
      <c r="CF56" s="8">
        <v>4.1100000000000003</v>
      </c>
      <c r="CG56" s="8">
        <v>31</v>
      </c>
      <c r="CH56" s="8">
        <v>109</v>
      </c>
      <c r="CI56" s="8">
        <v>107.19999999999999</v>
      </c>
      <c r="CJ56" s="8">
        <v>91.610876722341587</v>
      </c>
      <c r="CK56" s="8">
        <v>90.527961200850768</v>
      </c>
    </row>
    <row r="57" spans="1:89" x14ac:dyDescent="0.2">
      <c r="A57" s="3" t="s">
        <v>245</v>
      </c>
      <c r="B57" s="4">
        <v>4.6500000000000004</v>
      </c>
      <c r="C57" t="s">
        <v>246</v>
      </c>
      <c r="D57" s="3" t="s">
        <v>150</v>
      </c>
      <c r="E57" s="3" t="s">
        <v>97</v>
      </c>
      <c r="F57" s="3" t="s">
        <v>92</v>
      </c>
      <c r="G57" s="3">
        <v>2013</v>
      </c>
      <c r="H57" s="3">
        <v>10</v>
      </c>
      <c r="I57" s="3">
        <v>133.47999999999999</v>
      </c>
      <c r="J57" s="3">
        <v>5</v>
      </c>
      <c r="K57" s="3">
        <v>58.72</v>
      </c>
      <c r="L57" s="3">
        <v>7</v>
      </c>
      <c r="M57" s="3">
        <v>38.840000000000003</v>
      </c>
      <c r="N57" s="3">
        <f t="shared" si="0"/>
        <v>10.501818181818182</v>
      </c>
      <c r="O57" s="3">
        <f t="shared" si="1"/>
        <v>231.04</v>
      </c>
      <c r="P57" s="3" t="s">
        <v>113</v>
      </c>
      <c r="Q57" s="3">
        <v>1</v>
      </c>
      <c r="R57" s="3">
        <v>16</v>
      </c>
      <c r="S57" s="5">
        <v>23</v>
      </c>
      <c r="T57" s="6">
        <v>7.45</v>
      </c>
      <c r="U57" s="7">
        <v>0.66889632107023411</v>
      </c>
      <c r="V57" s="6">
        <v>214.2</v>
      </c>
      <c r="W57" s="7">
        <v>1.8145155205870234E-2</v>
      </c>
      <c r="X57" s="7">
        <v>3.3451033134262009E-2</v>
      </c>
      <c r="Y57" s="7">
        <v>3.3451033134262009E-2</v>
      </c>
      <c r="Z57" s="7">
        <v>2.5798094170066121E-2</v>
      </c>
      <c r="AA57" s="8">
        <v>5.4866666666666672</v>
      </c>
      <c r="AB57" s="8">
        <v>7.7489795918367337</v>
      </c>
      <c r="AC57" s="8">
        <v>7.7489795918367337</v>
      </c>
      <c r="AD57" s="8">
        <v>6.7056271376325673</v>
      </c>
      <c r="AE57" s="6">
        <v>2.2263736263736265</v>
      </c>
      <c r="AF57" s="6">
        <v>4.0119047619047619</v>
      </c>
      <c r="AG57" s="6">
        <v>4.0119047619047619</v>
      </c>
      <c r="AH57" s="6">
        <v>3.0946124973494618</v>
      </c>
      <c r="AI57" s="6">
        <v>-0.62645390791616329</v>
      </c>
      <c r="AJ57" s="6">
        <v>1.1590772276149721</v>
      </c>
      <c r="AK57" s="6">
        <v>1.1590772276149721</v>
      </c>
      <c r="AL57" s="6">
        <v>0.24178496305967179</v>
      </c>
      <c r="AM57" s="7">
        <v>0.66108769283498992</v>
      </c>
      <c r="AN57" s="7">
        <v>0.67958656330749356</v>
      </c>
      <c r="AO57" s="8">
        <v>1935.25</v>
      </c>
      <c r="AP57" s="8">
        <v>3397</v>
      </c>
      <c r="AQ57" s="8">
        <v>3397</v>
      </c>
      <c r="AR57" s="8">
        <v>7</v>
      </c>
      <c r="AS57" s="8">
        <v>10</v>
      </c>
      <c r="AT57" s="8">
        <v>10</v>
      </c>
      <c r="AU57" s="9">
        <v>3.7794448055885436E-2</v>
      </c>
      <c r="AV57" s="9">
        <v>2.5839793281653745E-2</v>
      </c>
      <c r="AW57" s="9">
        <v>5.6603773584905662E-2</v>
      </c>
      <c r="AX57" s="10">
        <v>23</v>
      </c>
      <c r="AY57" s="10">
        <v>23</v>
      </c>
      <c r="AZ57" s="11">
        <v>8.3525574048233757</v>
      </c>
      <c r="BA57" s="11">
        <v>8.7777777777777786</v>
      </c>
      <c r="BB57" s="11">
        <v>8.7777777777777786</v>
      </c>
      <c r="BC57" s="11">
        <v>7.774124096480449</v>
      </c>
      <c r="BD57" s="11">
        <v>8.8036175710594318</v>
      </c>
      <c r="BE57" s="11">
        <v>8.8036175710594318</v>
      </c>
      <c r="BF57" s="11">
        <v>120.86024978466841</v>
      </c>
      <c r="BG57" s="11">
        <v>120.86024978466841</v>
      </c>
      <c r="BH57" s="12">
        <v>95.790568677506585</v>
      </c>
      <c r="BI57" s="3">
        <v>110</v>
      </c>
      <c r="BJ57" s="3">
        <v>2.7751677852348995</v>
      </c>
      <c r="BK57" s="3">
        <v>310</v>
      </c>
      <c r="BL57" s="3">
        <v>4</v>
      </c>
      <c r="BM57" s="10">
        <v>2.75</v>
      </c>
      <c r="BN57" s="13">
        <v>0.1648350452569759</v>
      </c>
      <c r="BO57" s="13">
        <v>0.20682730923694778</v>
      </c>
      <c r="BP57" s="13">
        <v>0.26004728132387706</v>
      </c>
      <c r="BQ57" s="13">
        <v>9.5755902629553247E-2</v>
      </c>
      <c r="BR57" s="13">
        <v>0.10722933241093048</v>
      </c>
      <c r="BS57" s="13">
        <v>0.10722933241093048</v>
      </c>
      <c r="BT57" s="13">
        <v>0.1054093567251462</v>
      </c>
      <c r="BU57" s="13">
        <v>0.1</v>
      </c>
      <c r="BV57" s="13">
        <v>0.21052631578947367</v>
      </c>
      <c r="BW57" s="11">
        <v>2.8737532178862712E-2</v>
      </c>
      <c r="BX57" s="11">
        <v>3.1218752694893492E-2</v>
      </c>
      <c r="BY57" s="11">
        <v>3.1218752694893492E-2</v>
      </c>
      <c r="BZ57" s="8">
        <v>28.103843571691574</v>
      </c>
      <c r="CA57" s="8">
        <v>237</v>
      </c>
      <c r="CB57" s="8">
        <v>77</v>
      </c>
      <c r="CC57" s="8" t="s">
        <v>94</v>
      </c>
      <c r="CD57" s="8">
        <v>4.6500000000000004</v>
      </c>
      <c r="CE57" s="8">
        <v>7.08</v>
      </c>
      <c r="CF57" s="8">
        <v>4.21</v>
      </c>
      <c r="CG57" s="8">
        <v>34</v>
      </c>
      <c r="CH57" s="8">
        <v>118</v>
      </c>
      <c r="CI57" s="8">
        <v>116.8</v>
      </c>
      <c r="CJ57" s="8">
        <v>111.10407942353203</v>
      </c>
      <c r="CK57" s="8">
        <v>101.38332493752672</v>
      </c>
    </row>
    <row r="58" spans="1:89" x14ac:dyDescent="0.2">
      <c r="A58" s="3" t="s">
        <v>247</v>
      </c>
      <c r="B58" s="4" t="s">
        <v>94</v>
      </c>
      <c r="C58" t="s">
        <v>247</v>
      </c>
      <c r="D58" s="3" t="s">
        <v>179</v>
      </c>
      <c r="E58" s="3" t="s">
        <v>125</v>
      </c>
      <c r="F58" s="3" t="s">
        <v>92</v>
      </c>
      <c r="G58" s="3">
        <v>2010</v>
      </c>
      <c r="H58" s="3" t="s">
        <v>94</v>
      </c>
      <c r="I58" s="3" t="s">
        <v>94</v>
      </c>
      <c r="J58" s="3" t="s">
        <v>94</v>
      </c>
      <c r="K58" s="3" t="s">
        <v>94</v>
      </c>
      <c r="L58" s="3">
        <v>1</v>
      </c>
      <c r="M58" s="3">
        <v>10.46</v>
      </c>
      <c r="N58" s="3">
        <f t="shared" si="0"/>
        <v>10.46</v>
      </c>
      <c r="O58" s="3">
        <f t="shared" si="1"/>
        <v>10.46</v>
      </c>
      <c r="P58" s="3" t="s">
        <v>94</v>
      </c>
      <c r="Q58" s="3">
        <v>8</v>
      </c>
      <c r="R58" s="3">
        <v>300</v>
      </c>
      <c r="S58" s="5">
        <v>25</v>
      </c>
      <c r="T58" s="6">
        <v>7.5428571428571427</v>
      </c>
      <c r="U58" s="7">
        <v>0.56833176248821871</v>
      </c>
      <c r="V58" s="6">
        <v>188.82857142857142</v>
      </c>
      <c r="W58" s="7">
        <v>-3.695227754727537E-2</v>
      </c>
      <c r="X58" s="7">
        <v>3.7748398846536579E-2</v>
      </c>
      <c r="Y58" s="7">
        <v>3.7748398846536579E-2</v>
      </c>
      <c r="Z58" s="7">
        <v>-7.2273805031511928E-3</v>
      </c>
      <c r="AA58" s="8">
        <v>3.5990888382687936</v>
      </c>
      <c r="AB58" s="8">
        <v>5.4348837209302321</v>
      </c>
      <c r="AC58" s="8">
        <v>5.4348837209302321</v>
      </c>
      <c r="AD58" s="8">
        <v>4.6867627828909031</v>
      </c>
      <c r="AE58" s="6">
        <v>2.7393617021276597</v>
      </c>
      <c r="AF58" s="6">
        <v>3.0426666666666664</v>
      </c>
      <c r="AG58" s="6">
        <v>3.0196470196470195</v>
      </c>
      <c r="AH58" s="6">
        <v>2.9338917961471154</v>
      </c>
      <c r="AI58" s="6">
        <v>-3.0476374992463029E-3</v>
      </c>
      <c r="AJ58" s="6">
        <v>0.30025732703976038</v>
      </c>
      <c r="AK58" s="6">
        <v>0.27723768002011351</v>
      </c>
      <c r="AL58" s="6">
        <v>0.1914824565202092</v>
      </c>
      <c r="AM58" s="7">
        <v>0.56756271914736967</v>
      </c>
      <c r="AN58" s="7">
        <v>0.62049861495844871</v>
      </c>
      <c r="AO58" s="8">
        <v>2245</v>
      </c>
      <c r="AP58" s="8">
        <v>2171</v>
      </c>
      <c r="AQ58" s="8">
        <v>2430</v>
      </c>
      <c r="AR58" s="8">
        <v>10.666666666666666</v>
      </c>
      <c r="AS58" s="8">
        <v>6</v>
      </c>
      <c r="AT58" s="8">
        <v>16</v>
      </c>
      <c r="AU58" s="9">
        <v>3.0485699974049329E-2</v>
      </c>
      <c r="AV58" s="9">
        <v>1.662049861495845E-2</v>
      </c>
      <c r="AW58" s="9">
        <v>4.7058823529411764E-2</v>
      </c>
      <c r="AX58" s="10">
        <v>15</v>
      </c>
      <c r="AY58" s="10">
        <v>21</v>
      </c>
      <c r="AZ58" s="11">
        <v>6.3467736679159197</v>
      </c>
      <c r="BA58" s="11">
        <v>6.013850415512465</v>
      </c>
      <c r="BB58" s="11">
        <v>6.75</v>
      </c>
      <c r="BC58" s="11">
        <v>5.8565006427317003</v>
      </c>
      <c r="BD58" s="11">
        <v>6.0969529085872578</v>
      </c>
      <c r="BE58" s="11">
        <v>6.666666666666667</v>
      </c>
      <c r="BF58" s="11">
        <v>95.296629732225298</v>
      </c>
      <c r="BG58" s="11">
        <v>103.76157407407408</v>
      </c>
      <c r="BH58" s="12">
        <v>90.470381660923337</v>
      </c>
      <c r="BI58" s="3">
        <v>99</v>
      </c>
      <c r="BJ58" s="3">
        <v>-0.47727272727272729</v>
      </c>
      <c r="BK58" s="3">
        <v>96</v>
      </c>
      <c r="BL58" s="3">
        <v>2</v>
      </c>
      <c r="BM58" s="10">
        <v>1.6666666666666667</v>
      </c>
      <c r="BN58" s="13">
        <v>0.22676151265020242</v>
      </c>
      <c r="BO58" s="13">
        <v>0.1687041564792176</v>
      </c>
      <c r="BP58" s="13">
        <v>0.26158038147138962</v>
      </c>
      <c r="BQ58" s="13">
        <v>-6.0976780882392077E-2</v>
      </c>
      <c r="BR58" s="13">
        <v>7.3903002309468821E-2</v>
      </c>
      <c r="BS58" s="13">
        <v>7.3903002309468821E-2</v>
      </c>
      <c r="BT58" s="13">
        <v>0.21851851851851853</v>
      </c>
      <c r="BU58" s="13">
        <v>0.22222222222222221</v>
      </c>
      <c r="BV58" s="13">
        <v>0.33333333333333331</v>
      </c>
      <c r="BW58" s="11">
        <v>-7.5981320350608046E-3</v>
      </c>
      <c r="BX58" s="11">
        <v>2.878700974694548E-2</v>
      </c>
      <c r="BY58" s="11">
        <v>2.878700974694548E-2</v>
      </c>
      <c r="BZ58" s="8">
        <v>28.365573163765387</v>
      </c>
      <c r="CA58" s="8">
        <v>215</v>
      </c>
      <c r="CB58" s="8">
        <v>73</v>
      </c>
      <c r="CC58" s="8" t="s">
        <v>94</v>
      </c>
      <c r="CD58" s="8">
        <v>4.84</v>
      </c>
      <c r="CE58" s="8" t="s">
        <v>94</v>
      </c>
      <c r="CF58" s="8" t="s">
        <v>94</v>
      </c>
      <c r="CG58" s="8">
        <v>28</v>
      </c>
      <c r="CH58" s="8">
        <v>107</v>
      </c>
      <c r="CI58" s="8">
        <v>101.1</v>
      </c>
      <c r="CJ58" s="8">
        <v>77.16315599099616</v>
      </c>
      <c r="CK58" s="8">
        <v>78.358661519603672</v>
      </c>
    </row>
    <row r="59" spans="1:89" x14ac:dyDescent="0.2">
      <c r="A59" s="3" t="s">
        <v>248</v>
      </c>
      <c r="B59" s="4">
        <v>4.83</v>
      </c>
      <c r="C59" t="s">
        <v>248</v>
      </c>
      <c r="D59" s="3" t="s">
        <v>249</v>
      </c>
      <c r="E59" s="3" t="s">
        <v>227</v>
      </c>
      <c r="F59" s="3" t="s">
        <v>92</v>
      </c>
      <c r="G59" s="3">
        <v>2017</v>
      </c>
      <c r="H59" s="3">
        <v>15</v>
      </c>
      <c r="I59" s="3">
        <v>175.66</v>
      </c>
      <c r="J59" s="3">
        <v>3</v>
      </c>
      <c r="K59" s="3">
        <v>5.38</v>
      </c>
      <c r="L59" s="3" t="s">
        <v>94</v>
      </c>
      <c r="M59" s="3" t="s">
        <v>94</v>
      </c>
      <c r="N59" s="3">
        <f t="shared" si="0"/>
        <v>10.057777777777778</v>
      </c>
      <c r="O59" s="3">
        <f t="shared" si="1"/>
        <v>181.04</v>
      </c>
      <c r="P59" s="3" t="s">
        <v>164</v>
      </c>
      <c r="Q59" s="3">
        <v>2</v>
      </c>
      <c r="R59" s="3">
        <v>52</v>
      </c>
      <c r="S59" s="5">
        <v>21</v>
      </c>
      <c r="T59" s="6">
        <v>10.56</v>
      </c>
      <c r="U59" s="7">
        <v>0.60719424460431659</v>
      </c>
      <c r="V59" s="6">
        <v>272.08</v>
      </c>
      <c r="W59" s="7">
        <v>6.8715175849078935E-3</v>
      </c>
      <c r="X59" s="7">
        <v>6.8715175849078935E-3</v>
      </c>
      <c r="Y59" s="7">
        <v>-2.9496855184022786E-2</v>
      </c>
      <c r="Z59" s="7">
        <v>-1.1312668799557446E-2</v>
      </c>
      <c r="AA59" s="8">
        <v>7.6226012793176947</v>
      </c>
      <c r="AB59" s="8">
        <v>7.6226012793176947</v>
      </c>
      <c r="AC59" s="8">
        <v>7.4938775510204092</v>
      </c>
      <c r="AD59" s="8">
        <v>7.5582394151690515</v>
      </c>
      <c r="AE59" s="6">
        <v>4.117291414752116</v>
      </c>
      <c r="AF59" s="6">
        <v>4.1680981595092019</v>
      </c>
      <c r="AG59" s="6">
        <v>4.1680981595092019</v>
      </c>
      <c r="AH59" s="6">
        <v>4.142694787130659</v>
      </c>
      <c r="AI59" s="6">
        <v>0.73414999304895989</v>
      </c>
      <c r="AJ59" s="6">
        <v>0.7849567378060458</v>
      </c>
      <c r="AK59" s="6">
        <v>0.7849567378060458</v>
      </c>
      <c r="AL59" s="6">
        <v>0.75955336542750285</v>
      </c>
      <c r="AM59" s="7">
        <v>0.60800006634929593</v>
      </c>
      <c r="AN59" s="7">
        <v>0.58725761772853191</v>
      </c>
      <c r="AO59" s="8">
        <v>2902.5</v>
      </c>
      <c r="AP59" s="8">
        <v>2925</v>
      </c>
      <c r="AQ59" s="8">
        <v>2925</v>
      </c>
      <c r="AR59" s="8">
        <v>9.5</v>
      </c>
      <c r="AS59" s="8">
        <v>9</v>
      </c>
      <c r="AT59" s="8">
        <v>10</v>
      </c>
      <c r="AU59" s="9">
        <v>2.7435433841458357E-2</v>
      </c>
      <c r="AV59" s="9">
        <v>2.4930747922437674E-2</v>
      </c>
      <c r="AW59" s="9">
        <v>2.9940119760479042E-2</v>
      </c>
      <c r="AX59" s="10">
        <v>26</v>
      </c>
      <c r="AY59" s="10">
        <v>26</v>
      </c>
      <c r="AZ59" s="11">
        <v>8.3626237829051036</v>
      </c>
      <c r="BA59" s="11">
        <v>8.1024930747922443</v>
      </c>
      <c r="BB59" s="11">
        <v>8.6227544910179645</v>
      </c>
      <c r="BC59" s="11">
        <v>8.4769933816577367</v>
      </c>
      <c r="BD59" s="11">
        <v>8.4210526315789469</v>
      </c>
      <c r="BE59" s="11">
        <v>8.5329341317365266</v>
      </c>
      <c r="BF59" s="11">
        <v>109.45290858725765</v>
      </c>
      <c r="BG59" s="11">
        <v>109.45290858725765</v>
      </c>
      <c r="BH59" s="12">
        <v>94.952252696822455</v>
      </c>
      <c r="BI59" s="3">
        <v>135</v>
      </c>
      <c r="BJ59" s="3">
        <v>3.7765151515151514</v>
      </c>
      <c r="BK59" s="3">
        <v>525</v>
      </c>
      <c r="BL59" s="3">
        <v>10</v>
      </c>
      <c r="BM59" s="10">
        <v>9</v>
      </c>
      <c r="BN59" s="13">
        <v>0.30238632783786623</v>
      </c>
      <c r="BO59" s="13">
        <v>0.30140186915887851</v>
      </c>
      <c r="BP59" s="13">
        <v>0.30337078651685395</v>
      </c>
      <c r="BQ59" s="13">
        <v>0.21700832739058745</v>
      </c>
      <c r="BR59" s="13">
        <v>0.23552894211576847</v>
      </c>
      <c r="BS59" s="13">
        <v>0.23552894211576847</v>
      </c>
      <c r="BT59" s="13">
        <v>0.40079365079365081</v>
      </c>
      <c r="BU59" s="13">
        <v>0.44444444444444442</v>
      </c>
      <c r="BV59" s="13">
        <v>0.44444444444444442</v>
      </c>
      <c r="BW59" s="11">
        <v>1.7734083006621382E-3</v>
      </c>
      <c r="BX59" s="11">
        <v>-1.6913053032719838E-2</v>
      </c>
      <c r="BY59" s="11">
        <v>2.0459869634044114E-2</v>
      </c>
      <c r="BZ59" s="8">
        <v>28.361393156768536</v>
      </c>
      <c r="CA59" s="8">
        <v>233</v>
      </c>
      <c r="CB59" s="8">
        <v>76</v>
      </c>
      <c r="CC59" s="8" t="s">
        <v>94</v>
      </c>
      <c r="CD59" s="8">
        <v>4.83</v>
      </c>
      <c r="CE59" s="8">
        <v>7.4</v>
      </c>
      <c r="CF59" s="8">
        <v>4.53</v>
      </c>
      <c r="CG59" s="8">
        <v>30.5</v>
      </c>
      <c r="CH59" s="8">
        <v>107</v>
      </c>
      <c r="CI59" s="8">
        <v>105.35</v>
      </c>
      <c r="CJ59" s="8">
        <v>91.408574149931297</v>
      </c>
      <c r="CK59" s="8">
        <v>85.624370904597825</v>
      </c>
    </row>
    <row r="60" spans="1:89" x14ac:dyDescent="0.2">
      <c r="A60" s="3" t="s">
        <v>250</v>
      </c>
      <c r="B60" s="4">
        <v>4.88</v>
      </c>
      <c r="C60" t="s">
        <v>250</v>
      </c>
      <c r="D60" s="3" t="s">
        <v>251</v>
      </c>
      <c r="E60" s="3" t="s">
        <v>244</v>
      </c>
      <c r="F60" s="3" t="s">
        <v>92</v>
      </c>
      <c r="G60" s="3">
        <v>2022</v>
      </c>
      <c r="H60" s="3">
        <v>4</v>
      </c>
      <c r="I60" s="3">
        <v>39.64</v>
      </c>
      <c r="J60" s="3" t="s">
        <v>94</v>
      </c>
      <c r="K60" s="3" t="s">
        <v>94</v>
      </c>
      <c r="L60" s="3" t="s">
        <v>94</v>
      </c>
      <c r="M60" s="3" t="s">
        <v>94</v>
      </c>
      <c r="N60" s="3">
        <f t="shared" si="0"/>
        <v>9.91</v>
      </c>
      <c r="O60" s="3">
        <f t="shared" si="1"/>
        <v>39.64</v>
      </c>
      <c r="P60" s="3" t="s">
        <v>197</v>
      </c>
      <c r="Q60" s="3">
        <v>4</v>
      </c>
      <c r="R60" s="3">
        <v>137</v>
      </c>
      <c r="S60" s="5">
        <v>23</v>
      </c>
      <c r="T60" s="6">
        <v>3.6428571428571428</v>
      </c>
      <c r="U60" s="7">
        <v>0.69286754002911211</v>
      </c>
      <c r="V60" s="6">
        <v>427.42857142857144</v>
      </c>
      <c r="W60" s="7">
        <v>5.9511199407837098E-2</v>
      </c>
      <c r="X60" s="7">
        <v>5.9511199407837112E-2</v>
      </c>
      <c r="Y60" s="7">
        <v>5.9511199407837112E-2</v>
      </c>
      <c r="Z60" s="7">
        <v>5.9511199407837112E-2</v>
      </c>
      <c r="AA60" s="8">
        <v>9.1991869918699205</v>
      </c>
      <c r="AB60" s="8">
        <v>9.1991869918699205</v>
      </c>
      <c r="AC60" s="8">
        <v>9.1991869918699205</v>
      </c>
      <c r="AD60" s="8">
        <v>9.1991869918699205</v>
      </c>
      <c r="AE60" s="6">
        <v>5.7593840230991349</v>
      </c>
      <c r="AF60" s="6">
        <v>5.7593840230991349</v>
      </c>
      <c r="AG60" s="6">
        <v>5.7593840230991349</v>
      </c>
      <c r="AH60" s="6">
        <v>5.7593840230991349</v>
      </c>
      <c r="AI60" s="6">
        <v>3.3607887962489089</v>
      </c>
      <c r="AJ60" s="6">
        <v>3.3607887962489089</v>
      </c>
      <c r="AK60" s="6">
        <v>3.3607887962489089</v>
      </c>
      <c r="AL60" s="6">
        <v>3.3607887962489089</v>
      </c>
      <c r="AM60" s="7">
        <v>0.69286754002911211</v>
      </c>
      <c r="AN60" s="7">
        <v>0.69286754002911211</v>
      </c>
      <c r="AO60" s="8">
        <v>5967</v>
      </c>
      <c r="AP60" s="8">
        <v>5967</v>
      </c>
      <c r="AQ60" s="8">
        <v>5967</v>
      </c>
      <c r="AR60" s="8">
        <v>11</v>
      </c>
      <c r="AS60" s="8">
        <v>11</v>
      </c>
      <c r="AT60" s="8">
        <v>11</v>
      </c>
      <c r="AU60" s="9">
        <v>1.6011644832605532E-2</v>
      </c>
      <c r="AV60" s="9">
        <v>1.6011644832605532E-2</v>
      </c>
      <c r="AW60" s="9">
        <v>1.6011644832605532E-2</v>
      </c>
      <c r="AX60" s="10">
        <v>62</v>
      </c>
      <c r="AY60" s="10">
        <v>62</v>
      </c>
      <c r="AZ60" s="11">
        <v>8.6855895196506552</v>
      </c>
      <c r="BA60" s="11">
        <v>8.6855895196506552</v>
      </c>
      <c r="BB60" s="11">
        <v>8.6855895196506552</v>
      </c>
      <c r="BC60" s="11">
        <v>9.7700145560407563</v>
      </c>
      <c r="BD60" s="11">
        <v>9.7700145560407563</v>
      </c>
      <c r="BE60" s="11">
        <v>9.7700145560407563</v>
      </c>
      <c r="BF60" s="11">
        <v>72.273774866569639</v>
      </c>
      <c r="BG60" s="11">
        <v>72.273774866569639</v>
      </c>
      <c r="BH60" s="12">
        <v>72.273774866569639</v>
      </c>
      <c r="BI60" s="3">
        <v>51</v>
      </c>
      <c r="BJ60" s="3">
        <v>0.33333333333333331</v>
      </c>
      <c r="BK60" s="3">
        <v>17</v>
      </c>
      <c r="BL60" s="3">
        <v>3</v>
      </c>
      <c r="BM60" s="10">
        <v>3</v>
      </c>
      <c r="BN60" s="13">
        <v>0.14912280701754385</v>
      </c>
      <c r="BO60" s="13">
        <v>0.14912280701754385</v>
      </c>
      <c r="BP60" s="13">
        <v>0.14912280701754385</v>
      </c>
      <c r="BQ60" s="13">
        <v>1.1288180610889775E-2</v>
      </c>
      <c r="BR60" s="13">
        <v>1.1288180610889775E-2</v>
      </c>
      <c r="BS60" s="13">
        <v>1.1288180610889775E-2</v>
      </c>
      <c r="BT60" s="13">
        <v>0.23076923076923078</v>
      </c>
      <c r="BU60" s="13">
        <v>0.23076923076923078</v>
      </c>
      <c r="BV60" s="13">
        <v>0.23076923076923078</v>
      </c>
      <c r="BW60" s="11">
        <v>3.9508454205688825E-2</v>
      </c>
      <c r="BX60" s="11">
        <v>3.9508454205688825E-2</v>
      </c>
      <c r="BY60" s="11">
        <v>3.9508454205688825E-2</v>
      </c>
      <c r="BZ60" s="8">
        <v>28.758171584248416</v>
      </c>
      <c r="CA60" s="8">
        <v>215</v>
      </c>
      <c r="CB60" s="8">
        <v>72.5</v>
      </c>
      <c r="CC60" s="8" t="s">
        <v>94</v>
      </c>
      <c r="CD60" s="8">
        <v>4.88</v>
      </c>
      <c r="CE60" s="8">
        <v>7.19</v>
      </c>
      <c r="CF60" s="8">
        <v>4.4000000000000004</v>
      </c>
      <c r="CG60" s="8">
        <v>30</v>
      </c>
      <c r="CH60" s="8">
        <v>109</v>
      </c>
      <c r="CI60" s="8">
        <v>105.5</v>
      </c>
      <c r="CJ60" s="8">
        <v>73.64398315197495</v>
      </c>
      <c r="CK60" s="8">
        <v>75.820940562584838</v>
      </c>
    </row>
    <row r="61" spans="1:89" ht="16" x14ac:dyDescent="0.2">
      <c r="A61" s="3" t="s">
        <v>252</v>
      </c>
      <c r="B61" s="4">
        <v>4.9399999999999995</v>
      </c>
      <c r="C61" t="s">
        <v>252</v>
      </c>
      <c r="D61" s="3" t="s">
        <v>253</v>
      </c>
      <c r="E61" s="3" t="s">
        <v>91</v>
      </c>
      <c r="F61" s="3" t="s">
        <v>92</v>
      </c>
      <c r="G61" s="3">
        <v>2012</v>
      </c>
      <c r="H61" s="3">
        <v>15</v>
      </c>
      <c r="I61" s="3">
        <v>165.6</v>
      </c>
      <c r="J61" s="3">
        <v>8</v>
      </c>
      <c r="K61" s="3">
        <v>89.64</v>
      </c>
      <c r="L61" s="3">
        <v>5</v>
      </c>
      <c r="M61" s="3">
        <v>20.02</v>
      </c>
      <c r="N61" s="3">
        <f t="shared" si="0"/>
        <v>9.8307142857142846</v>
      </c>
      <c r="O61" s="3">
        <f t="shared" si="1"/>
        <v>275.26</v>
      </c>
      <c r="P61" s="3" t="s">
        <v>164</v>
      </c>
      <c r="Q61" s="3">
        <v>1</v>
      </c>
      <c r="R61" s="3">
        <v>22</v>
      </c>
      <c r="S61" s="5">
        <v>28</v>
      </c>
      <c r="T61" s="6">
        <v>0</v>
      </c>
      <c r="U61" s="7" t="s">
        <v>94</v>
      </c>
      <c r="V61" s="6">
        <v>0</v>
      </c>
      <c r="W61" s="7">
        <v>0</v>
      </c>
      <c r="X61" s="7">
        <v>0</v>
      </c>
      <c r="Y61" s="7">
        <v>0</v>
      </c>
      <c r="Z61" s="7">
        <v>0</v>
      </c>
      <c r="AA61" s="8">
        <v>0</v>
      </c>
      <c r="AB61" s="8">
        <v>0</v>
      </c>
      <c r="AC61" s="8">
        <v>0</v>
      </c>
      <c r="AD61" s="8">
        <v>0</v>
      </c>
      <c r="AE61" s="6" t="s">
        <v>94</v>
      </c>
      <c r="AF61" s="6">
        <v>0</v>
      </c>
      <c r="AG61" s="6">
        <v>0</v>
      </c>
      <c r="AH61" s="6" t="s">
        <v>94</v>
      </c>
      <c r="AI61" s="6" t="s">
        <v>94</v>
      </c>
      <c r="AJ61" s="6">
        <v>0</v>
      </c>
      <c r="AK61" s="6">
        <v>0</v>
      </c>
      <c r="AL61" s="6" t="s">
        <v>94</v>
      </c>
      <c r="AM61" s="7" t="s">
        <v>94</v>
      </c>
      <c r="AN61" s="7" t="s">
        <v>94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9">
        <v>0</v>
      </c>
      <c r="AV61" s="9">
        <v>0</v>
      </c>
      <c r="AW61" s="9">
        <v>0</v>
      </c>
      <c r="AX61" s="10">
        <v>0</v>
      </c>
      <c r="AY61" s="10">
        <v>0</v>
      </c>
      <c r="AZ61" s="11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2" t="s">
        <v>94</v>
      </c>
      <c r="BI61" s="3">
        <v>0</v>
      </c>
      <c r="BJ61" s="3">
        <v>0</v>
      </c>
      <c r="BK61" s="3">
        <v>0</v>
      </c>
      <c r="BL61" s="3">
        <v>0</v>
      </c>
      <c r="BM61" s="10">
        <v>0</v>
      </c>
      <c r="BN61" s="13">
        <v>0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11">
        <v>0</v>
      </c>
      <c r="BX61" s="11">
        <v>0</v>
      </c>
      <c r="BY61" s="11">
        <v>0</v>
      </c>
      <c r="BZ61" s="8">
        <v>27.622855446098161</v>
      </c>
      <c r="CA61" s="8">
        <v>221</v>
      </c>
      <c r="CB61" s="8">
        <v>75</v>
      </c>
      <c r="CC61" s="8" t="s">
        <v>94</v>
      </c>
      <c r="CD61" s="8">
        <v>4.8899999999999997</v>
      </c>
      <c r="CE61" s="8" t="s">
        <v>94</v>
      </c>
      <c r="CF61" s="8" t="s">
        <v>94</v>
      </c>
      <c r="CG61" s="8" t="s">
        <v>94</v>
      </c>
      <c r="CH61" s="8" t="s">
        <v>94</v>
      </c>
      <c r="CI61" s="8" t="s">
        <v>94</v>
      </c>
      <c r="CJ61" s="8">
        <v>80.35748971282797</v>
      </c>
      <c r="CK61" s="8">
        <v>77.301306267041952</v>
      </c>
    </row>
    <row r="62" spans="1:89" x14ac:dyDescent="0.2">
      <c r="A62" s="3" t="s">
        <v>254</v>
      </c>
      <c r="B62" s="4">
        <v>4.5199999999999996</v>
      </c>
      <c r="C62" t="s">
        <v>254</v>
      </c>
      <c r="D62" s="3" t="s">
        <v>255</v>
      </c>
      <c r="E62" s="3" t="s">
        <v>256</v>
      </c>
      <c r="F62" s="3" t="s">
        <v>92</v>
      </c>
      <c r="G62" s="3">
        <v>2022</v>
      </c>
      <c r="H62" s="3">
        <v>4</v>
      </c>
      <c r="I62" s="3">
        <v>38.72</v>
      </c>
      <c r="J62" s="3" t="s">
        <v>94</v>
      </c>
      <c r="K62" s="3" t="s">
        <v>94</v>
      </c>
      <c r="L62" s="3" t="s">
        <v>94</v>
      </c>
      <c r="M62" s="3" t="s">
        <v>94</v>
      </c>
      <c r="N62" s="3">
        <f t="shared" si="0"/>
        <v>9.68</v>
      </c>
      <c r="O62" s="3">
        <f t="shared" si="1"/>
        <v>38.72</v>
      </c>
      <c r="P62" s="3" t="s">
        <v>257</v>
      </c>
      <c r="Q62" s="3">
        <v>3</v>
      </c>
      <c r="R62" s="3">
        <v>74</v>
      </c>
      <c r="S62" s="5">
        <v>23</v>
      </c>
      <c r="T62" s="6">
        <v>10.02</v>
      </c>
      <c r="U62" s="7">
        <v>0.62116564417177911</v>
      </c>
      <c r="V62" s="6">
        <v>248.38</v>
      </c>
      <c r="W62" s="7">
        <v>1.1760671998010452E-2</v>
      </c>
      <c r="X62" s="7">
        <v>4.6292073687574931E-2</v>
      </c>
      <c r="Y62" s="7">
        <v>3.1001160651739967E-2</v>
      </c>
      <c r="Z62" s="7">
        <v>9.6224840447231563E-3</v>
      </c>
      <c r="AA62" s="8">
        <v>7.1804347826086943</v>
      </c>
      <c r="AB62" s="8">
        <v>8.5435356200527703</v>
      </c>
      <c r="AC62" s="8">
        <v>8.1468812877263588</v>
      </c>
      <c r="AD62" s="8">
        <v>7.4970306198251002</v>
      </c>
      <c r="AE62" s="6">
        <v>3.5498241500586167</v>
      </c>
      <c r="AF62" s="6">
        <v>4.3494117647058816</v>
      </c>
      <c r="AG62" s="6">
        <v>4.3494117647058816</v>
      </c>
      <c r="AH62" s="6">
        <v>3.8522471665307743</v>
      </c>
      <c r="AI62" s="6">
        <v>1.90850409885127</v>
      </c>
      <c r="AJ62" s="6">
        <v>1.9943213526970918</v>
      </c>
      <c r="AK62" s="6">
        <v>1.9943213526970918</v>
      </c>
      <c r="AL62" s="6">
        <v>1.9514127257741809</v>
      </c>
      <c r="AM62" s="7">
        <v>0.62126599063561061</v>
      </c>
      <c r="AN62" s="7">
        <v>0.64857881136950901</v>
      </c>
      <c r="AO62" s="8">
        <v>2559.75</v>
      </c>
      <c r="AP62" s="8">
        <v>3334</v>
      </c>
      <c r="AQ62" s="8">
        <v>3334</v>
      </c>
      <c r="AR62" s="8">
        <v>7</v>
      </c>
      <c r="AS62" s="8">
        <v>8</v>
      </c>
      <c r="AT62" s="8">
        <v>9</v>
      </c>
      <c r="AU62" s="9">
        <v>2.1448406475724227E-2</v>
      </c>
      <c r="AV62" s="9">
        <v>2.0671834625322998E-2</v>
      </c>
      <c r="AW62" s="9">
        <v>2.7692307692307693E-2</v>
      </c>
      <c r="AX62" s="10">
        <v>30</v>
      </c>
      <c r="AY62" s="10">
        <v>30</v>
      </c>
      <c r="AZ62" s="11">
        <v>7.8265008645770298</v>
      </c>
      <c r="BA62" s="11">
        <v>8.6149870801033597</v>
      </c>
      <c r="BB62" s="11">
        <v>8.6149870801033597</v>
      </c>
      <c r="BC62" s="11">
        <v>8.1854642494923979</v>
      </c>
      <c r="BD62" s="11">
        <v>9.2351421188630489</v>
      </c>
      <c r="BE62" s="11">
        <v>9.2351421188630489</v>
      </c>
      <c r="BF62" s="11">
        <v>112.48385012919897</v>
      </c>
      <c r="BG62" s="11">
        <v>112.48385012919897</v>
      </c>
      <c r="BH62" s="12">
        <v>97.795071730307285</v>
      </c>
      <c r="BI62" s="3">
        <v>149</v>
      </c>
      <c r="BJ62" s="3">
        <v>4.3512974051896212</v>
      </c>
      <c r="BK62" s="3">
        <v>650</v>
      </c>
      <c r="BL62" s="3">
        <v>12</v>
      </c>
      <c r="BM62" s="10">
        <v>7</v>
      </c>
      <c r="BN62" s="13">
        <v>0.26634965912815617</v>
      </c>
      <c r="BO62" s="13">
        <v>0.24390243902439024</v>
      </c>
      <c r="BP62" s="13">
        <v>0.30848861283643891</v>
      </c>
      <c r="BQ62" s="13">
        <v>0.22113992056936679</v>
      </c>
      <c r="BR62" s="13">
        <v>0.14537264537264538</v>
      </c>
      <c r="BS62" s="13">
        <v>0.27509293680297398</v>
      </c>
      <c r="BT62" s="13">
        <v>0.23596542664297687</v>
      </c>
      <c r="BU62" s="13">
        <v>0.17647058823529413</v>
      </c>
      <c r="BV62" s="13">
        <v>0.41379310344827586</v>
      </c>
      <c r="BW62" s="11">
        <v>5.2616732679725275E-3</v>
      </c>
      <c r="BX62" s="11">
        <v>2.532805775928848E-2</v>
      </c>
      <c r="BY62" s="11">
        <v>3.917203311595252E-2</v>
      </c>
      <c r="BZ62" s="8">
        <v>26.107724000580038</v>
      </c>
      <c r="CA62" s="8">
        <v>211</v>
      </c>
      <c r="CB62" s="8">
        <v>75.38</v>
      </c>
      <c r="CC62" s="8" t="s">
        <v>94</v>
      </c>
      <c r="CD62" s="8">
        <v>4.5199999999999996</v>
      </c>
      <c r="CE62" s="8">
        <v>7.15</v>
      </c>
      <c r="CF62" s="8">
        <v>4.29</v>
      </c>
      <c r="CG62" s="8">
        <v>36</v>
      </c>
      <c r="CH62" s="8">
        <v>127</v>
      </c>
      <c r="CI62" s="8">
        <v>124.69999999999999</v>
      </c>
      <c r="CJ62" s="8">
        <v>106.15931916523091</v>
      </c>
      <c r="CK62" s="8">
        <v>101.10175901589727</v>
      </c>
    </row>
    <row r="63" spans="1:89" x14ac:dyDescent="0.2">
      <c r="A63" s="3" t="s">
        <v>258</v>
      </c>
      <c r="B63" s="4">
        <v>4.6899999999999995</v>
      </c>
      <c r="C63" t="s">
        <v>258</v>
      </c>
      <c r="D63" s="3" t="s">
        <v>259</v>
      </c>
      <c r="E63" s="3" t="s">
        <v>138</v>
      </c>
      <c r="F63" s="3" t="s">
        <v>92</v>
      </c>
      <c r="G63" s="3">
        <v>2021</v>
      </c>
      <c r="H63" s="3">
        <v>6</v>
      </c>
      <c r="I63" s="3">
        <v>64.92</v>
      </c>
      <c r="J63" s="3">
        <v>2</v>
      </c>
      <c r="K63" s="3">
        <v>12.46</v>
      </c>
      <c r="L63" s="3" t="s">
        <v>94</v>
      </c>
      <c r="M63" s="3" t="s">
        <v>94</v>
      </c>
      <c r="N63" s="3">
        <f t="shared" si="0"/>
        <v>9.6724999999999994</v>
      </c>
      <c r="O63" s="3">
        <f t="shared" si="1"/>
        <v>77.38</v>
      </c>
      <c r="P63" s="3" t="s">
        <v>260</v>
      </c>
      <c r="Q63" s="3">
        <v>1</v>
      </c>
      <c r="R63" s="3">
        <v>3</v>
      </c>
      <c r="S63" s="5">
        <v>21</v>
      </c>
      <c r="T63" s="6">
        <v>10.5625</v>
      </c>
      <c r="U63" s="7">
        <v>0.66898954703832758</v>
      </c>
      <c r="V63" s="6">
        <v>242.875</v>
      </c>
      <c r="W63" s="7">
        <v>0</v>
      </c>
      <c r="X63" s="7">
        <v>0</v>
      </c>
      <c r="Y63" s="7">
        <v>0</v>
      </c>
      <c r="Z63" s="7">
        <v>0</v>
      </c>
      <c r="AA63" s="8">
        <v>10.364035087719298</v>
      </c>
      <c r="AB63" s="8">
        <v>10.364035087719298</v>
      </c>
      <c r="AC63" s="8">
        <v>10.364035087719298</v>
      </c>
      <c r="AD63" s="8">
        <v>10.364035087719298</v>
      </c>
      <c r="AE63" s="6">
        <v>3.7986314760508311</v>
      </c>
      <c r="AF63" s="6">
        <v>3.7986314760508311</v>
      </c>
      <c r="AG63" s="6">
        <v>3.7986314760508311</v>
      </c>
      <c r="AH63" s="6">
        <v>3.7986314760508311</v>
      </c>
      <c r="AI63" s="6" t="s">
        <v>94</v>
      </c>
      <c r="AJ63" s="6">
        <v>0</v>
      </c>
      <c r="AK63" s="6">
        <v>0</v>
      </c>
      <c r="AL63" s="6" t="s">
        <v>94</v>
      </c>
      <c r="AM63" s="7">
        <v>0.66898954703832758</v>
      </c>
      <c r="AN63" s="7">
        <v>0.66898954703832758</v>
      </c>
      <c r="AO63" s="8">
        <v>2786</v>
      </c>
      <c r="AP63" s="8">
        <v>2786</v>
      </c>
      <c r="AQ63" s="8">
        <v>2786</v>
      </c>
      <c r="AR63" s="8">
        <v>0</v>
      </c>
      <c r="AS63" s="8">
        <v>0</v>
      </c>
      <c r="AT63" s="8">
        <v>0</v>
      </c>
      <c r="AU63" s="9">
        <v>0</v>
      </c>
      <c r="AV63" s="9">
        <v>0</v>
      </c>
      <c r="AW63" s="9">
        <v>0</v>
      </c>
      <c r="AX63" s="10">
        <v>28</v>
      </c>
      <c r="AY63" s="10">
        <v>28</v>
      </c>
      <c r="AZ63" s="11">
        <v>9.7073170731707314</v>
      </c>
      <c r="BA63" s="11">
        <v>9.7073170731707314</v>
      </c>
      <c r="BB63" s="11">
        <v>9.7073170731707314</v>
      </c>
      <c r="BC63" s="11">
        <v>11.658536585365853</v>
      </c>
      <c r="BD63" s="11">
        <v>11.658536585365853</v>
      </c>
      <c r="BE63" s="11">
        <v>11.658536585365853</v>
      </c>
      <c r="BF63" s="11">
        <v>58.696283391405345</v>
      </c>
      <c r="BG63" s="11">
        <v>58.696283391405345</v>
      </c>
      <c r="BH63" s="12">
        <v>58.696283391405345</v>
      </c>
      <c r="BI63" s="3">
        <v>169</v>
      </c>
      <c r="BJ63" s="3">
        <v>6.5088757396449708</v>
      </c>
      <c r="BK63" s="3">
        <v>1100</v>
      </c>
      <c r="BL63" s="3">
        <v>14</v>
      </c>
      <c r="BM63" s="10">
        <v>14</v>
      </c>
      <c r="BN63" s="13">
        <v>0.23504867872044508</v>
      </c>
      <c r="BO63" s="13">
        <v>0.23504867872044508</v>
      </c>
      <c r="BP63" s="13">
        <v>0.23504867872044508</v>
      </c>
      <c r="BQ63" s="13">
        <v>0.23907846120408607</v>
      </c>
      <c r="BR63" s="13">
        <v>0.23907846120408607</v>
      </c>
      <c r="BS63" s="13">
        <v>0.23907846120408607</v>
      </c>
      <c r="BT63" s="13">
        <v>0.28000000000000003</v>
      </c>
      <c r="BU63" s="13">
        <v>0.28000000000000003</v>
      </c>
      <c r="BV63" s="13">
        <v>0.28000000000000003</v>
      </c>
      <c r="BW63" s="11">
        <v>0</v>
      </c>
      <c r="BX63" s="11">
        <v>0</v>
      </c>
      <c r="BY63" s="11">
        <v>0</v>
      </c>
      <c r="BZ63" s="8">
        <v>27.48</v>
      </c>
      <c r="CA63" s="8">
        <v>224</v>
      </c>
      <c r="CB63" s="8">
        <v>75.7</v>
      </c>
      <c r="CC63" s="8" t="s">
        <v>94</v>
      </c>
      <c r="CD63" s="8" t="s">
        <v>94</v>
      </c>
      <c r="CE63" s="8" t="s">
        <v>94</v>
      </c>
      <c r="CF63" s="8" t="s">
        <v>94</v>
      </c>
      <c r="CG63" s="8" t="s">
        <v>94</v>
      </c>
      <c r="CH63" s="8" t="s">
        <v>94</v>
      </c>
      <c r="CI63" s="8" t="s">
        <v>94</v>
      </c>
      <c r="CJ63" s="8" t="s">
        <v>94</v>
      </c>
      <c r="CK63" s="8" t="s">
        <v>94</v>
      </c>
    </row>
    <row r="64" spans="1:89" x14ac:dyDescent="0.2">
      <c r="A64" s="3" t="s">
        <v>261</v>
      </c>
      <c r="B64" s="4">
        <v>4.5599999999999996</v>
      </c>
      <c r="C64" t="s">
        <v>261</v>
      </c>
      <c r="D64" s="3" t="s">
        <v>262</v>
      </c>
      <c r="E64" s="3" t="s">
        <v>174</v>
      </c>
      <c r="F64" s="3" t="s">
        <v>92</v>
      </c>
      <c r="G64" s="3">
        <v>2016</v>
      </c>
      <c r="H64" s="3" t="s">
        <v>94</v>
      </c>
      <c r="I64" s="3" t="s">
        <v>94</v>
      </c>
      <c r="J64" s="3" t="s">
        <v>94</v>
      </c>
      <c r="K64" s="3" t="s">
        <v>94</v>
      </c>
      <c r="L64" s="3">
        <v>9</v>
      </c>
      <c r="M64" s="3">
        <v>85.12</v>
      </c>
      <c r="N64" s="3">
        <f t="shared" si="0"/>
        <v>9.4577777777777783</v>
      </c>
      <c r="O64" s="3">
        <f t="shared" si="1"/>
        <v>85.12</v>
      </c>
      <c r="P64" s="3" t="s">
        <v>188</v>
      </c>
      <c r="Q64" s="3">
        <v>6</v>
      </c>
      <c r="R64" s="3">
        <v>207</v>
      </c>
      <c r="S64" s="5">
        <v>23</v>
      </c>
      <c r="T64" s="6">
        <v>7.4285714285714288</v>
      </c>
      <c r="U64" s="7">
        <v>0.60699999999999998</v>
      </c>
      <c r="V64" s="6">
        <v>200.21428571428572</v>
      </c>
      <c r="W64" s="7">
        <v>3.1337951483738302E-2</v>
      </c>
      <c r="X64" s="7">
        <v>3.1337951483738302E-2</v>
      </c>
      <c r="Y64" s="7">
        <v>-1.9700313373372857E-2</v>
      </c>
      <c r="Z64" s="7">
        <v>-1.3711442767519566E-2</v>
      </c>
      <c r="AA64" s="8">
        <v>5.9338842975206605</v>
      </c>
      <c r="AB64" s="8">
        <v>8.5722222222222246</v>
      </c>
      <c r="AC64" s="8">
        <v>8.5722222222222246</v>
      </c>
      <c r="AD64" s="8">
        <v>6.1758196109700476</v>
      </c>
      <c r="AE64" s="6">
        <v>0.63284457478005873</v>
      </c>
      <c r="AF64" s="6">
        <v>4.8537946428571432</v>
      </c>
      <c r="AG64" s="6">
        <v>4.8537946428571432</v>
      </c>
      <c r="AH64" s="6">
        <v>2.7242094641069743</v>
      </c>
      <c r="AI64" s="6">
        <v>-1.3639780427119033</v>
      </c>
      <c r="AJ64" s="6">
        <v>2.5069338822301486</v>
      </c>
      <c r="AK64" s="6">
        <v>2.5069338822301486</v>
      </c>
      <c r="AL64" s="6">
        <v>0.65737921798800536</v>
      </c>
      <c r="AM64" s="7">
        <v>0.59907946669233736</v>
      </c>
      <c r="AN64" s="7">
        <v>0.6227678571428571</v>
      </c>
      <c r="AO64" s="8">
        <v>1487.4</v>
      </c>
      <c r="AP64" s="8">
        <v>4026</v>
      </c>
      <c r="AQ64" s="8">
        <v>4026</v>
      </c>
      <c r="AR64" s="8">
        <v>5.6</v>
      </c>
      <c r="AS64" s="8">
        <v>8</v>
      </c>
      <c r="AT64" s="8">
        <v>10</v>
      </c>
      <c r="AU64" s="9">
        <v>3.8687794944764167E-2</v>
      </c>
      <c r="AV64" s="9">
        <v>1.7857142857142856E-2</v>
      </c>
      <c r="AW64" s="9">
        <v>5.8823529411764705E-2</v>
      </c>
      <c r="AX64" s="10">
        <v>27</v>
      </c>
      <c r="AY64" s="10">
        <v>27</v>
      </c>
      <c r="AZ64" s="11">
        <v>7.0274443267873181</v>
      </c>
      <c r="BA64" s="11">
        <v>8.9866071428571423</v>
      </c>
      <c r="BB64" s="11">
        <v>8.9866071428571423</v>
      </c>
      <c r="BC64" s="11">
        <v>5.6479871427383204</v>
      </c>
      <c r="BD64" s="11">
        <v>9.3883928571428577</v>
      </c>
      <c r="BE64" s="11">
        <v>9.3883928571428577</v>
      </c>
      <c r="BF64" s="11">
        <v>109.09598214285714</v>
      </c>
      <c r="BG64" s="11">
        <v>109.09598214285714</v>
      </c>
      <c r="BH64" s="12">
        <v>80.715432202755309</v>
      </c>
      <c r="BI64" s="3">
        <v>118</v>
      </c>
      <c r="BJ64" s="3">
        <v>3.1153846153846154</v>
      </c>
      <c r="BK64" s="3">
        <v>413</v>
      </c>
      <c r="BL64" s="3">
        <v>5</v>
      </c>
      <c r="BM64" s="10">
        <v>2.8</v>
      </c>
      <c r="BN64" s="13">
        <v>0.14752349774674414</v>
      </c>
      <c r="BO64" s="13">
        <v>0.21904761904761905</v>
      </c>
      <c r="BP64" s="13">
        <v>0.24229979466119098</v>
      </c>
      <c r="BQ64" s="13">
        <v>9.6973601391417724E-2</v>
      </c>
      <c r="BR64" s="13">
        <v>0.15551275878671161</v>
      </c>
      <c r="BS64" s="13">
        <v>0.17611940298507461</v>
      </c>
      <c r="BT64" s="13">
        <v>0.14482924482924484</v>
      </c>
      <c r="BU64" s="13">
        <v>0.18518518518518517</v>
      </c>
      <c r="BV64" s="13">
        <v>0.2857142857142857</v>
      </c>
      <c r="BW64" s="11">
        <v>-1.9663151179256395E-2</v>
      </c>
      <c r="BX64" s="11">
        <v>-3.2678314015013421E-2</v>
      </c>
      <c r="BY64" s="11">
        <v>2.2627474620006138E-2</v>
      </c>
      <c r="BZ64" s="8">
        <v>28.483115874179557</v>
      </c>
      <c r="CA64" s="8">
        <v>234</v>
      </c>
      <c r="CB64" s="8">
        <v>76</v>
      </c>
      <c r="CC64" s="8" t="s">
        <v>94</v>
      </c>
      <c r="CD64" s="8">
        <v>4.5599999999999996</v>
      </c>
      <c r="CE64" s="8">
        <v>7.19</v>
      </c>
      <c r="CF64" s="8">
        <v>4.25</v>
      </c>
      <c r="CG64" s="8">
        <v>32</v>
      </c>
      <c r="CH64" s="8">
        <v>122</v>
      </c>
      <c r="CI64" s="8">
        <v>115.4</v>
      </c>
      <c r="CJ64" s="8">
        <v>115.55237034501106</v>
      </c>
      <c r="CK64" s="8">
        <v>108.23967570673783</v>
      </c>
    </row>
    <row r="65" spans="1:89" x14ac:dyDescent="0.2">
      <c r="A65" s="3" t="s">
        <v>263</v>
      </c>
      <c r="B65" s="4">
        <v>5.12</v>
      </c>
      <c r="C65" t="s">
        <v>263</v>
      </c>
      <c r="D65" s="3" t="s">
        <v>264</v>
      </c>
      <c r="E65" s="3" t="s">
        <v>108</v>
      </c>
      <c r="F65" s="3" t="s">
        <v>92</v>
      </c>
      <c r="G65" s="3">
        <v>2020</v>
      </c>
      <c r="H65" s="3">
        <v>3</v>
      </c>
      <c r="I65" s="3">
        <v>28.26</v>
      </c>
      <c r="J65" s="3" t="s">
        <v>94</v>
      </c>
      <c r="K65" s="3" t="s">
        <v>94</v>
      </c>
      <c r="L65" s="3" t="s">
        <v>94</v>
      </c>
      <c r="M65" s="3" t="s">
        <v>94</v>
      </c>
      <c r="N65" s="3">
        <f t="shared" si="0"/>
        <v>9.42</v>
      </c>
      <c r="O65" s="3">
        <f t="shared" si="1"/>
        <v>28.26</v>
      </c>
      <c r="P65" s="3" t="s">
        <v>148</v>
      </c>
      <c r="Q65" s="3">
        <v>6</v>
      </c>
      <c r="R65" s="3">
        <v>189</v>
      </c>
      <c r="S65" s="5">
        <v>24</v>
      </c>
      <c r="T65" s="6">
        <v>4</v>
      </c>
      <c r="U65" s="7">
        <v>0.62233375156838144</v>
      </c>
      <c r="V65" s="6">
        <v>189.62068965517241</v>
      </c>
      <c r="W65" s="7">
        <v>-1.494427924421593E-2</v>
      </c>
      <c r="X65" s="7">
        <v>-1.494427924421593E-2</v>
      </c>
      <c r="Y65" s="7">
        <v>-2.7637171822552209E-2</v>
      </c>
      <c r="Z65" s="7">
        <v>-2.0728490766300789E-2</v>
      </c>
      <c r="AA65" s="8">
        <v>5.1315789473684212</v>
      </c>
      <c r="AB65" s="8">
        <v>7.6417910447761201</v>
      </c>
      <c r="AC65" s="8">
        <v>7.6417910447761201</v>
      </c>
      <c r="AD65" s="8">
        <v>6.2895360291275457</v>
      </c>
      <c r="AE65" s="6">
        <v>1.0325379609544469</v>
      </c>
      <c r="AF65" s="6">
        <v>3.512032085561497</v>
      </c>
      <c r="AG65" s="6">
        <v>3.512032085561497</v>
      </c>
      <c r="AH65" s="6">
        <v>2.6380770282416472</v>
      </c>
      <c r="AI65" s="6">
        <v>-0.95039494755369258</v>
      </c>
      <c r="AJ65" s="6">
        <v>-0.27321328339564266</v>
      </c>
      <c r="AK65" s="6">
        <v>-0.27321328339564266</v>
      </c>
      <c r="AL65" s="6">
        <v>-0.69659022560324235</v>
      </c>
      <c r="AM65" s="7">
        <v>0.61997551555279673</v>
      </c>
      <c r="AN65" s="7">
        <v>0.62011173184357538</v>
      </c>
      <c r="AO65" s="8">
        <v>1407.5</v>
      </c>
      <c r="AP65" s="8">
        <v>2714</v>
      </c>
      <c r="AQ65" s="8">
        <v>2714</v>
      </c>
      <c r="AR65" s="8">
        <v>3.75</v>
      </c>
      <c r="AS65" s="8">
        <v>3</v>
      </c>
      <c r="AT65" s="8">
        <v>4</v>
      </c>
      <c r="AU65" s="9">
        <v>2.6466665188732228E-2</v>
      </c>
      <c r="AV65" s="9">
        <v>8.3798882681564244E-3</v>
      </c>
      <c r="AW65" s="9">
        <v>0.05</v>
      </c>
      <c r="AX65" s="10">
        <v>28</v>
      </c>
      <c r="AY65" s="10">
        <v>28</v>
      </c>
      <c r="AZ65" s="11">
        <v>7.1034127969416616</v>
      </c>
      <c r="BA65" s="11">
        <v>7.5810055865921786</v>
      </c>
      <c r="BB65" s="11">
        <v>7.5810055865921786</v>
      </c>
      <c r="BC65" s="11">
        <v>6.2208585505896963</v>
      </c>
      <c r="BD65" s="11">
        <v>8.7681564245810062</v>
      </c>
      <c r="BE65" s="11">
        <v>8.7681564245810062</v>
      </c>
      <c r="BF65" s="11">
        <v>93.639432029795159</v>
      </c>
      <c r="BG65" s="11">
        <v>102.7157738095238</v>
      </c>
      <c r="BH65" s="12">
        <v>88.579307296233893</v>
      </c>
      <c r="BI65" s="3">
        <v>44</v>
      </c>
      <c r="BJ65" s="3">
        <v>-1.1293103448275863</v>
      </c>
      <c r="BK65" s="3">
        <v>73</v>
      </c>
      <c r="BL65" s="3">
        <v>5</v>
      </c>
      <c r="BM65" s="10">
        <v>1.5</v>
      </c>
      <c r="BN65" s="13">
        <v>6.8123548552547153E-2</v>
      </c>
      <c r="BO65" s="13">
        <v>0.11055276381909548</v>
      </c>
      <c r="BP65" s="13">
        <v>0.11055276381909548</v>
      </c>
      <c r="BQ65" s="13">
        <v>-1.6321126490148885E-2</v>
      </c>
      <c r="BR65" s="13">
        <v>-4.6424759871931696E-2</v>
      </c>
      <c r="BS65" s="13">
        <v>4.1219649915302088E-2</v>
      </c>
      <c r="BT65" s="13">
        <v>6.6847826086956524E-2</v>
      </c>
      <c r="BU65" s="13">
        <v>0.05</v>
      </c>
      <c r="BV65" s="13">
        <v>0.21739130434782608</v>
      </c>
      <c r="BW65" s="11">
        <v>-2.3159875292711501E-2</v>
      </c>
      <c r="BX65" s="11">
        <v>-2.905397585170022E-2</v>
      </c>
      <c r="BY65" s="11">
        <v>-1.9141379321760632E-2</v>
      </c>
      <c r="BZ65" s="8">
        <v>25.885564288560225</v>
      </c>
      <c r="CA65" s="8">
        <v>224</v>
      </c>
      <c r="CB65" s="8">
        <v>78</v>
      </c>
      <c r="CC65" s="8" t="s">
        <v>94</v>
      </c>
      <c r="CD65" s="8" t="s">
        <v>94</v>
      </c>
      <c r="CE65" s="8" t="s">
        <v>94</v>
      </c>
      <c r="CF65" s="8" t="s">
        <v>94</v>
      </c>
      <c r="CG65" s="8" t="s">
        <v>94</v>
      </c>
      <c r="CH65" s="8" t="s">
        <v>94</v>
      </c>
      <c r="CI65" s="8" t="s">
        <v>94</v>
      </c>
      <c r="CJ65" s="8" t="s">
        <v>94</v>
      </c>
      <c r="CK65" s="8" t="s">
        <v>94</v>
      </c>
    </row>
    <row r="66" spans="1:89" x14ac:dyDescent="0.2">
      <c r="A66" s="3" t="s">
        <v>265</v>
      </c>
      <c r="B66" s="4" t="s">
        <v>94</v>
      </c>
      <c r="C66" t="s">
        <v>265</v>
      </c>
      <c r="D66" s="3" t="s">
        <v>266</v>
      </c>
      <c r="E66" s="3" t="s">
        <v>129</v>
      </c>
      <c r="F66" s="3" t="s">
        <v>92</v>
      </c>
      <c r="G66" s="3">
        <v>2013</v>
      </c>
      <c r="H66" s="3">
        <v>7</v>
      </c>
      <c r="I66" s="3">
        <v>78.58</v>
      </c>
      <c r="J66" s="3">
        <v>1</v>
      </c>
      <c r="K66" s="3">
        <v>5.46</v>
      </c>
      <c r="L66" s="3">
        <v>2</v>
      </c>
      <c r="M66" s="3">
        <v>9.68</v>
      </c>
      <c r="N66" s="3">
        <f t="shared" ref="N66:N129" si="2">IF(ISNUMBER(SUM(I66,K66,M66)/SUM(H66,J66,L66)),SUM(I66,K66,M66)/SUM(H66,J66,L66),0)</f>
        <v>9.3719999999999999</v>
      </c>
      <c r="O66" s="3">
        <f t="shared" ref="O66:O129" si="3">SUM(I66,K66,M66)</f>
        <v>93.72</v>
      </c>
      <c r="P66" s="3" t="s">
        <v>94</v>
      </c>
      <c r="Q66" s="3">
        <v>8</v>
      </c>
      <c r="R66" s="3">
        <v>300</v>
      </c>
      <c r="S66" s="5">
        <v>23</v>
      </c>
      <c r="T66" s="6">
        <v>3</v>
      </c>
      <c r="U66" s="7">
        <v>0.57511210762331844</v>
      </c>
      <c r="V66" s="6">
        <v>197.90625</v>
      </c>
      <c r="W66" s="7">
        <v>-5.6881638773301435E-2</v>
      </c>
      <c r="X66" s="7">
        <v>-2.6219203068237107E-2</v>
      </c>
      <c r="Y66" s="7">
        <v>-2.6219203068237107E-2</v>
      </c>
      <c r="Z66" s="7">
        <v>-4.1550420920769271E-2</v>
      </c>
      <c r="AA66" s="8">
        <v>6.442982456140351</v>
      </c>
      <c r="AB66" s="8">
        <v>7.0792079207920793</v>
      </c>
      <c r="AC66" s="8">
        <v>7.0792079207920793</v>
      </c>
      <c r="AD66" s="8">
        <v>6.4603379687813982</v>
      </c>
      <c r="AE66" s="6">
        <v>0</v>
      </c>
      <c r="AF66" s="6">
        <v>3.60582306830907</v>
      </c>
      <c r="AG66" s="6">
        <v>3.60582306830907</v>
      </c>
      <c r="AH66" s="6">
        <v>2.2304910622252794</v>
      </c>
      <c r="AI66" s="6">
        <v>-1.7243649920553143</v>
      </c>
      <c r="AJ66" s="6">
        <v>1.6392713715810494</v>
      </c>
      <c r="AK66" s="6">
        <v>1.3532638766340925</v>
      </c>
      <c r="AL66" s="6">
        <v>0.24202897036013354</v>
      </c>
      <c r="AM66" s="7">
        <v>0.56511463878238311</v>
      </c>
      <c r="AN66" s="7">
        <v>0.60538116591928248</v>
      </c>
      <c r="AO66" s="8">
        <v>1597.5</v>
      </c>
      <c r="AP66" s="8">
        <v>3271</v>
      </c>
      <c r="AQ66" s="8">
        <v>3271</v>
      </c>
      <c r="AR66" s="8">
        <v>4.75</v>
      </c>
      <c r="AS66" s="8">
        <v>5</v>
      </c>
      <c r="AT66" s="8">
        <v>9</v>
      </c>
      <c r="AU66" s="9">
        <v>2.4905416364379762E-2</v>
      </c>
      <c r="AV66" s="9">
        <v>1.1210762331838564E-2</v>
      </c>
      <c r="AW66" s="9">
        <v>4.1860465116279069E-2</v>
      </c>
      <c r="AX66" s="10">
        <v>24</v>
      </c>
      <c r="AY66" s="10">
        <v>24</v>
      </c>
      <c r="AZ66" s="11">
        <v>7.1116488394515303</v>
      </c>
      <c r="BA66" s="11">
        <v>7.3340807174887894</v>
      </c>
      <c r="BB66" s="11">
        <v>7.3340807174887894</v>
      </c>
      <c r="BC66" s="11">
        <v>7.0146382556852886</v>
      </c>
      <c r="BD66" s="11">
        <v>7.9058295964125564</v>
      </c>
      <c r="BE66" s="11">
        <v>7.9058295964125564</v>
      </c>
      <c r="BF66" s="11">
        <v>94.184417040358738</v>
      </c>
      <c r="BG66" s="11">
        <v>96.933621933621922</v>
      </c>
      <c r="BH66" s="12">
        <v>89.645935471947041</v>
      </c>
      <c r="BI66" s="3">
        <v>59</v>
      </c>
      <c r="BJ66" s="3">
        <v>-0.59375</v>
      </c>
      <c r="BK66" s="3">
        <v>6</v>
      </c>
      <c r="BL66" s="3">
        <v>5</v>
      </c>
      <c r="BM66" s="10">
        <v>1.75</v>
      </c>
      <c r="BN66" s="13">
        <v>5.3349886793927409E-2</v>
      </c>
      <c r="BO66" s="13">
        <v>0.13470319634703196</v>
      </c>
      <c r="BP66" s="13">
        <v>0.13470319634703196</v>
      </c>
      <c r="BQ66" s="13">
        <v>-8.4065650418807016E-3</v>
      </c>
      <c r="BR66" s="13">
        <v>-3.1288343558282208E-2</v>
      </c>
      <c r="BS66" s="13">
        <v>3.2590983161325366E-3</v>
      </c>
      <c r="BT66" s="13">
        <v>0.10069444444444445</v>
      </c>
      <c r="BU66" s="13">
        <v>0.27777777777777779</v>
      </c>
      <c r="BV66" s="13">
        <v>0.27777777777777779</v>
      </c>
      <c r="BW66" s="11">
        <v>-4.2999878786291024E-2</v>
      </c>
      <c r="BX66" s="11">
        <v>-2.5945507095845421E-2</v>
      </c>
      <c r="BY66" s="11">
        <v>-2.5945507095845421E-2</v>
      </c>
      <c r="BZ66" s="8" t="s">
        <v>94</v>
      </c>
      <c r="CA66" s="8" t="s">
        <v>94</v>
      </c>
      <c r="CB66" s="8" t="s">
        <v>94</v>
      </c>
      <c r="CC66" s="8" t="s">
        <v>94</v>
      </c>
      <c r="CD66" s="8" t="s">
        <v>94</v>
      </c>
      <c r="CE66" s="8" t="s">
        <v>94</v>
      </c>
      <c r="CF66" s="8" t="s">
        <v>94</v>
      </c>
      <c r="CG66" s="8" t="s">
        <v>94</v>
      </c>
      <c r="CH66" s="8" t="s">
        <v>94</v>
      </c>
      <c r="CI66" s="8" t="s">
        <v>94</v>
      </c>
      <c r="CJ66" s="8" t="s">
        <v>94</v>
      </c>
      <c r="CK66" s="8" t="s">
        <v>94</v>
      </c>
    </row>
    <row r="67" spans="1:89" x14ac:dyDescent="0.2">
      <c r="A67" s="3" t="s">
        <v>267</v>
      </c>
      <c r="B67" s="4">
        <v>5.04</v>
      </c>
      <c r="C67" t="s">
        <v>267</v>
      </c>
      <c r="D67" s="3" t="s">
        <v>160</v>
      </c>
      <c r="E67" s="3" t="s">
        <v>161</v>
      </c>
      <c r="F67" s="3" t="s">
        <v>92</v>
      </c>
      <c r="G67" s="3">
        <v>2019</v>
      </c>
      <c r="H67" s="3">
        <v>9</v>
      </c>
      <c r="I67" s="3">
        <v>76.7</v>
      </c>
      <c r="J67" s="3">
        <v>7</v>
      </c>
      <c r="K67" s="3">
        <v>68.16</v>
      </c>
      <c r="L67" s="3" t="s">
        <v>94</v>
      </c>
      <c r="M67" s="3" t="s">
        <v>94</v>
      </c>
      <c r="N67" s="3">
        <f t="shared" si="2"/>
        <v>9.0537500000000009</v>
      </c>
      <c r="O67" s="3">
        <f t="shared" si="3"/>
        <v>144.86000000000001</v>
      </c>
      <c r="P67" s="3" t="s">
        <v>126</v>
      </c>
      <c r="Q67" s="3">
        <v>1</v>
      </c>
      <c r="R67" s="3">
        <v>15</v>
      </c>
      <c r="S67" s="5">
        <v>22</v>
      </c>
      <c r="T67" s="6">
        <v>4.6818181818181817</v>
      </c>
      <c r="U67" s="7">
        <v>0.7</v>
      </c>
      <c r="V67" s="6">
        <v>254.09090909090909</v>
      </c>
      <c r="W67" s="7">
        <v>6.5502356605204537E-2</v>
      </c>
      <c r="X67" s="7">
        <v>6.5502356605204537E-2</v>
      </c>
      <c r="Y67" s="7">
        <v>6.5502356605204537E-2</v>
      </c>
      <c r="Z67" s="7">
        <v>6.5502356605204537E-2</v>
      </c>
      <c r="AA67" s="8">
        <v>9.2467320261437909</v>
      </c>
      <c r="AB67" s="8">
        <v>9.2467320261437909</v>
      </c>
      <c r="AC67" s="8">
        <v>9.2467320261437909</v>
      </c>
      <c r="AD67" s="8">
        <v>9.2467320261437909</v>
      </c>
      <c r="AE67" s="6">
        <v>1.1302083333333333</v>
      </c>
      <c r="AF67" s="6">
        <v>4.5689176688251623</v>
      </c>
      <c r="AG67" s="6">
        <v>4.5689176688251623</v>
      </c>
      <c r="AH67" s="6">
        <v>2.8495630010792476</v>
      </c>
      <c r="AI67" s="6">
        <v>-1.5008711748790617</v>
      </c>
      <c r="AJ67" s="6">
        <v>1.9378381606127673</v>
      </c>
      <c r="AK67" s="6">
        <v>1.9378381606127673</v>
      </c>
      <c r="AL67" s="6">
        <v>0.21848349286685276</v>
      </c>
      <c r="AM67" s="7">
        <v>0.69981238273921198</v>
      </c>
      <c r="AN67" s="7">
        <v>0.69981238273921198</v>
      </c>
      <c r="AO67" s="8">
        <v>2698</v>
      </c>
      <c r="AP67" s="8">
        <v>4831</v>
      </c>
      <c r="AQ67" s="8">
        <v>4831</v>
      </c>
      <c r="AR67" s="8">
        <v>4.5</v>
      </c>
      <c r="AS67" s="8">
        <v>8</v>
      </c>
      <c r="AT67" s="8">
        <v>8</v>
      </c>
      <c r="AU67" s="9">
        <v>1.6276620256081103E-2</v>
      </c>
      <c r="AV67" s="9">
        <v>1.50093808630394E-2</v>
      </c>
      <c r="AW67" s="9">
        <v>1.7543859649122806E-2</v>
      </c>
      <c r="AX67" s="10">
        <v>50</v>
      </c>
      <c r="AY67" s="10">
        <v>50</v>
      </c>
      <c r="AZ67" s="11">
        <v>9.0637898686679179</v>
      </c>
      <c r="BA67" s="11">
        <v>9.0637898686679179</v>
      </c>
      <c r="BB67" s="11">
        <v>9.0637898686679179</v>
      </c>
      <c r="BC67" s="11">
        <v>10.395428063592377</v>
      </c>
      <c r="BD67" s="11">
        <v>10.26454033771107</v>
      </c>
      <c r="BE67" s="11">
        <v>10.526315789473685</v>
      </c>
      <c r="BF67" s="11">
        <v>73.436522826766719</v>
      </c>
      <c r="BG67" s="11">
        <v>73.436522826766719</v>
      </c>
      <c r="BH67" s="12">
        <v>73.436522826766719</v>
      </c>
      <c r="BI67" s="3">
        <v>79</v>
      </c>
      <c r="BJ67" s="3">
        <v>1.883495145631068</v>
      </c>
      <c r="BK67" s="3">
        <v>108</v>
      </c>
      <c r="BL67" s="3">
        <v>4</v>
      </c>
      <c r="BM67" s="10">
        <v>2</v>
      </c>
      <c r="BN67" s="13">
        <v>9.7051169392997155E-2</v>
      </c>
      <c r="BO67" s="13">
        <v>0.15192307692307691</v>
      </c>
      <c r="BP67" s="13">
        <v>0.15192307692307691</v>
      </c>
      <c r="BQ67" s="13">
        <v>3.5784234772334292E-2</v>
      </c>
      <c r="BR67" s="13">
        <v>4.6611998273629697E-2</v>
      </c>
      <c r="BS67" s="13">
        <v>4.6611998273629697E-2</v>
      </c>
      <c r="BT67" s="13">
        <v>9.5238095238095233E-2</v>
      </c>
      <c r="BU67" s="13">
        <v>0.19047619047619047</v>
      </c>
      <c r="BV67" s="13">
        <v>0.19047619047619047</v>
      </c>
      <c r="BW67" s="11">
        <v>2.4571921422976262E-2</v>
      </c>
      <c r="BX67" s="11">
        <v>2.4571921422976262E-2</v>
      </c>
      <c r="BY67" s="11">
        <v>2.4571921422976262E-2</v>
      </c>
      <c r="BZ67" s="8">
        <v>28.872758407460072</v>
      </c>
      <c r="CA67" s="8">
        <v>231</v>
      </c>
      <c r="CB67" s="8">
        <v>75</v>
      </c>
      <c r="CC67" s="8" t="s">
        <v>94</v>
      </c>
      <c r="CD67" s="8">
        <v>5.04</v>
      </c>
      <c r="CE67" s="8" t="s">
        <v>94</v>
      </c>
      <c r="CF67" s="8" t="s">
        <v>94</v>
      </c>
      <c r="CG67" s="8">
        <v>28.5</v>
      </c>
      <c r="CH67" s="8" t="s">
        <v>94</v>
      </c>
      <c r="CI67" s="8">
        <v>48.449999999999996</v>
      </c>
      <c r="CJ67" s="8">
        <v>74.43720289821249</v>
      </c>
      <c r="CK67" s="8">
        <v>71.601122322336721</v>
      </c>
    </row>
    <row r="68" spans="1:89" x14ac:dyDescent="0.2">
      <c r="A68" s="3" t="s">
        <v>268</v>
      </c>
      <c r="B68" s="4" t="s">
        <v>94</v>
      </c>
      <c r="C68" t="s">
        <v>268</v>
      </c>
      <c r="D68" s="3" t="s">
        <v>269</v>
      </c>
      <c r="E68" s="3" t="s">
        <v>144</v>
      </c>
      <c r="F68" s="3" t="s">
        <v>92</v>
      </c>
      <c r="G68" s="3">
        <v>2020</v>
      </c>
      <c r="H68" s="3">
        <v>2</v>
      </c>
      <c r="I68" s="3">
        <v>2.9</v>
      </c>
      <c r="J68" s="3">
        <v>7</v>
      </c>
      <c r="K68" s="3">
        <v>82.64</v>
      </c>
      <c r="L68" s="3">
        <v>6</v>
      </c>
      <c r="M68" s="3">
        <v>50.02</v>
      </c>
      <c r="N68" s="3">
        <f t="shared" si="2"/>
        <v>9.0373333333333328</v>
      </c>
      <c r="O68" s="3">
        <f t="shared" si="3"/>
        <v>135.56</v>
      </c>
      <c r="P68" s="3" t="s">
        <v>94</v>
      </c>
      <c r="Q68" s="3">
        <v>8</v>
      </c>
      <c r="R68" s="3">
        <v>300</v>
      </c>
      <c r="S68" s="5">
        <v>22</v>
      </c>
      <c r="T68" s="6">
        <v>10.513513513513514</v>
      </c>
      <c r="U68" s="7">
        <v>0.67213114754098358</v>
      </c>
      <c r="V68" s="6">
        <v>229.64864864864865</v>
      </c>
      <c r="W68" s="7">
        <v>1.0286587140130088E-2</v>
      </c>
      <c r="X68" s="7">
        <v>1.5858538881419748E-2</v>
      </c>
      <c r="Y68" s="7">
        <v>0</v>
      </c>
      <c r="Z68" s="7">
        <v>8.7150420071832792E-3</v>
      </c>
      <c r="AA68" s="8">
        <v>6.0791666666666666</v>
      </c>
      <c r="AB68" s="8">
        <v>9.0913580246913597</v>
      </c>
      <c r="AC68" s="8">
        <v>9.0913580246913597</v>
      </c>
      <c r="AD68" s="8">
        <v>7.1445608620316223</v>
      </c>
      <c r="AE68" s="6">
        <v>0.25630914826498419</v>
      </c>
      <c r="AF68" s="6">
        <v>4.4101265822784814</v>
      </c>
      <c r="AG68" s="6">
        <v>3.8519362186788157</v>
      </c>
      <c r="AH68" s="6">
        <v>2.9895882891613375</v>
      </c>
      <c r="AI68" s="6">
        <v>-3.0616789829424587</v>
      </c>
      <c r="AJ68" s="6">
        <v>1.0921384510710386</v>
      </c>
      <c r="AK68" s="6">
        <v>0.5339480874713729</v>
      </c>
      <c r="AL68" s="6">
        <v>-0.32839984204610551</v>
      </c>
      <c r="AM68" s="7">
        <v>0.66991438793764368</v>
      </c>
      <c r="AN68" s="7">
        <v>0.73089700996677742</v>
      </c>
      <c r="AO68" s="8">
        <v>1837.75</v>
      </c>
      <c r="AP68" s="8">
        <v>3092</v>
      </c>
      <c r="AQ68" s="8">
        <v>3092</v>
      </c>
      <c r="AR68" s="8">
        <v>5</v>
      </c>
      <c r="AS68" s="8">
        <v>4</v>
      </c>
      <c r="AT68" s="8">
        <v>10</v>
      </c>
      <c r="AU68" s="9">
        <v>1.7745336059289546E-2</v>
      </c>
      <c r="AV68" s="9">
        <v>1.3289036544850499E-2</v>
      </c>
      <c r="AW68" s="9">
        <v>3.2051282051282048E-2</v>
      </c>
      <c r="AX68" s="10">
        <v>19</v>
      </c>
      <c r="AY68" s="10">
        <v>19</v>
      </c>
      <c r="AZ68" s="11">
        <v>8.5470049975863933</v>
      </c>
      <c r="BA68" s="11">
        <v>10.272425249169435</v>
      </c>
      <c r="BB68" s="11">
        <v>10.272425249169435</v>
      </c>
      <c r="BC68" s="11">
        <v>8.5669802581139791</v>
      </c>
      <c r="BD68" s="11">
        <v>10.93687707641196</v>
      </c>
      <c r="BE68" s="11">
        <v>10.93687707641196</v>
      </c>
      <c r="BF68" s="11">
        <v>118.9437984496124</v>
      </c>
      <c r="BG68" s="11">
        <v>118.9437984496124</v>
      </c>
      <c r="BH68" s="12">
        <v>103.74159378519845</v>
      </c>
      <c r="BI68" s="3">
        <v>168</v>
      </c>
      <c r="BJ68" s="3">
        <v>2.9460154241645244</v>
      </c>
      <c r="BK68" s="3">
        <v>537</v>
      </c>
      <c r="BL68" s="3">
        <v>6</v>
      </c>
      <c r="BM68" s="10">
        <v>4</v>
      </c>
      <c r="BN68" s="13">
        <v>0.19567021038134619</v>
      </c>
      <c r="BO68" s="13">
        <v>0.1867145421903052</v>
      </c>
      <c r="BP68" s="13">
        <v>0.38009049773755654</v>
      </c>
      <c r="BQ68" s="13">
        <v>0.13005821720191107</v>
      </c>
      <c r="BR68" s="13">
        <v>0.10507246376811594</v>
      </c>
      <c r="BS68" s="13">
        <v>0.28855454056958624</v>
      </c>
      <c r="BT68" s="13">
        <v>0.16635704874835308</v>
      </c>
      <c r="BU68" s="13">
        <v>0.15151515151515152</v>
      </c>
      <c r="BV68" s="13">
        <v>0.3</v>
      </c>
      <c r="BW68" s="11">
        <v>2.8709058193561583E-2</v>
      </c>
      <c r="BX68" s="11">
        <v>5.1408626746671793E-2</v>
      </c>
      <c r="BY68" s="11">
        <v>5.1408626746671793E-2</v>
      </c>
      <c r="BZ68" s="8" t="s">
        <v>94</v>
      </c>
      <c r="CA68" s="8" t="s">
        <v>94</v>
      </c>
      <c r="CB68" s="8" t="s">
        <v>94</v>
      </c>
      <c r="CC68" s="8" t="s">
        <v>94</v>
      </c>
      <c r="CD68" s="8" t="s">
        <v>94</v>
      </c>
      <c r="CE68" s="8" t="s">
        <v>94</v>
      </c>
      <c r="CF68" s="8" t="s">
        <v>94</v>
      </c>
      <c r="CG68" s="8" t="s">
        <v>94</v>
      </c>
      <c r="CH68" s="8" t="s">
        <v>94</v>
      </c>
      <c r="CI68" s="8" t="s">
        <v>94</v>
      </c>
      <c r="CJ68" s="8" t="s">
        <v>94</v>
      </c>
      <c r="CK68" s="8" t="s">
        <v>94</v>
      </c>
    </row>
    <row r="69" spans="1:89" x14ac:dyDescent="0.2">
      <c r="A69" s="3" t="s">
        <v>270</v>
      </c>
      <c r="B69" s="4">
        <v>4.8600000000000003</v>
      </c>
      <c r="C69" t="s">
        <v>270</v>
      </c>
      <c r="D69" s="3" t="s">
        <v>271</v>
      </c>
      <c r="E69" s="3" t="s">
        <v>272</v>
      </c>
      <c r="F69" s="3" t="s">
        <v>92</v>
      </c>
      <c r="G69" s="3">
        <v>2016</v>
      </c>
      <c r="H69" s="3">
        <v>3</v>
      </c>
      <c r="I69" s="3">
        <v>28.38</v>
      </c>
      <c r="J69" s="3">
        <v>2</v>
      </c>
      <c r="K69" s="3">
        <v>14.8</v>
      </c>
      <c r="L69" s="3" t="s">
        <v>94</v>
      </c>
      <c r="M69" s="3" t="s">
        <v>94</v>
      </c>
      <c r="N69" s="3">
        <f t="shared" si="2"/>
        <v>8.6359999999999992</v>
      </c>
      <c r="O69" s="3">
        <f t="shared" si="3"/>
        <v>43.18</v>
      </c>
      <c r="P69" s="3" t="s">
        <v>201</v>
      </c>
      <c r="Q69" s="3">
        <v>1</v>
      </c>
      <c r="R69" s="3">
        <v>26</v>
      </c>
      <c r="S69" s="5">
        <v>22</v>
      </c>
      <c r="T69" s="6">
        <v>7.5789473684210522</v>
      </c>
      <c r="U69" s="7">
        <v>0.62904564315352696</v>
      </c>
      <c r="V69" s="6">
        <v>251.31578947368422</v>
      </c>
      <c r="W69" s="7">
        <v>-5.2462877658809859E-3</v>
      </c>
      <c r="X69" s="7">
        <v>3.7081653457240016E-2</v>
      </c>
      <c r="Y69" s="7">
        <v>3.7081653457240016E-2</v>
      </c>
      <c r="Z69" s="7">
        <v>1.7385176084743104E-2</v>
      </c>
      <c r="AA69" s="8">
        <v>4.469107551487415</v>
      </c>
      <c r="AB69" s="8">
        <v>8.3679245283018844</v>
      </c>
      <c r="AC69" s="8">
        <v>8.3679245283018844</v>
      </c>
      <c r="AD69" s="8">
        <v>6.5901640519449769</v>
      </c>
      <c r="AE69" s="6">
        <v>2.6295444590451158</v>
      </c>
      <c r="AF69" s="6">
        <v>4.0720081135902646</v>
      </c>
      <c r="AG69" s="6">
        <v>4.0720081135902646</v>
      </c>
      <c r="AH69" s="6">
        <v>3.4275830512773204</v>
      </c>
      <c r="AI69" s="6">
        <v>0.39206246666471678</v>
      </c>
      <c r="AJ69" s="6">
        <v>1.3437145888161823</v>
      </c>
      <c r="AK69" s="6">
        <v>1.0738418946329702</v>
      </c>
      <c r="AL69" s="6">
        <v>0.93653965003795647</v>
      </c>
      <c r="AM69" s="7">
        <v>0.62565069758245062</v>
      </c>
      <c r="AN69" s="7">
        <v>0.6681715575620768</v>
      </c>
      <c r="AO69" s="8">
        <v>2954.3333333333335</v>
      </c>
      <c r="AP69" s="8">
        <v>3776</v>
      </c>
      <c r="AQ69" s="8">
        <v>3776</v>
      </c>
      <c r="AR69" s="8">
        <v>7.666666666666667</v>
      </c>
      <c r="AS69" s="8">
        <v>4</v>
      </c>
      <c r="AT69" s="8">
        <v>10</v>
      </c>
      <c r="AU69" s="9">
        <v>1.9824802685293248E-2</v>
      </c>
      <c r="AV69" s="9">
        <v>9.0293453724604959E-3</v>
      </c>
      <c r="AW69" s="9">
        <v>2.865329512893983E-2</v>
      </c>
      <c r="AX69" s="10">
        <v>28</v>
      </c>
      <c r="AY69" s="10">
        <v>28</v>
      </c>
      <c r="AZ69" s="11">
        <v>7.2512675203200656</v>
      </c>
      <c r="BA69" s="11">
        <v>8.5237020316027081</v>
      </c>
      <c r="BB69" s="11">
        <v>8.5237020316027081</v>
      </c>
      <c r="BC69" s="11">
        <v>7.3075657218581442</v>
      </c>
      <c r="BD69" s="11">
        <v>9.3814898419864559</v>
      </c>
      <c r="BE69" s="11">
        <v>9.3814898419864559</v>
      </c>
      <c r="BF69" s="11">
        <v>102.21501128668172</v>
      </c>
      <c r="BG69" s="11">
        <v>106.48708635996771</v>
      </c>
      <c r="BH69" s="12">
        <v>90.85835601274816</v>
      </c>
      <c r="BI69" s="3">
        <v>113</v>
      </c>
      <c r="BJ69" s="3">
        <v>2.3854166666666665</v>
      </c>
      <c r="BK69" s="3">
        <v>321</v>
      </c>
      <c r="BL69" s="3">
        <v>13</v>
      </c>
      <c r="BM69" s="10">
        <v>5.666666666666667</v>
      </c>
      <c r="BN69" s="13">
        <v>0.20102508136499483</v>
      </c>
      <c r="BO69" s="13">
        <v>0.16698656429942418</v>
      </c>
      <c r="BP69" s="13">
        <v>0.21836228287841192</v>
      </c>
      <c r="BQ69" s="13">
        <v>0.11116848951458913</v>
      </c>
      <c r="BR69" s="13">
        <v>0.10683951721054985</v>
      </c>
      <c r="BS69" s="13">
        <v>0.14091308165057068</v>
      </c>
      <c r="BT69" s="13">
        <v>0.23727422003284071</v>
      </c>
      <c r="BU69" s="13">
        <v>6.8965517241379309E-2</v>
      </c>
      <c r="BV69" s="13">
        <v>0.5</v>
      </c>
      <c r="BW69" s="11">
        <v>7.9729416326645985E-4</v>
      </c>
      <c r="BX69" s="11">
        <v>3.4227036809519773E-2</v>
      </c>
      <c r="BY69" s="11">
        <v>3.4227036809519773E-2</v>
      </c>
      <c r="BZ69" s="8">
        <v>27.487450960891188</v>
      </c>
      <c r="CA69" s="8">
        <v>244</v>
      </c>
      <c r="CB69" s="8">
        <v>79</v>
      </c>
      <c r="CC69" s="8" t="s">
        <v>94</v>
      </c>
      <c r="CD69" s="8">
        <v>4.8600000000000003</v>
      </c>
      <c r="CE69" s="8">
        <v>7.14</v>
      </c>
      <c r="CF69" s="8">
        <v>4.26</v>
      </c>
      <c r="CG69" s="8">
        <v>36</v>
      </c>
      <c r="CH69" s="8">
        <v>118</v>
      </c>
      <c r="CI69" s="8">
        <v>120.19999999999999</v>
      </c>
      <c r="CJ69" s="8">
        <v>100.9125662062156</v>
      </c>
      <c r="CK69" s="8">
        <v>87.473145719169452</v>
      </c>
    </row>
    <row r="70" spans="1:89" x14ac:dyDescent="0.2">
      <c r="A70" s="3" t="s">
        <v>273</v>
      </c>
      <c r="B70" s="4">
        <v>4.9000000000000004</v>
      </c>
      <c r="C70" t="s">
        <v>273</v>
      </c>
      <c r="D70" s="3" t="s">
        <v>253</v>
      </c>
      <c r="E70" s="3" t="s">
        <v>91</v>
      </c>
      <c r="F70" s="3" t="s">
        <v>92</v>
      </c>
      <c r="G70" s="3">
        <v>2018</v>
      </c>
      <c r="H70" s="3" t="s">
        <v>94</v>
      </c>
      <c r="I70" s="3" t="s">
        <v>94</v>
      </c>
      <c r="J70" s="3">
        <v>10</v>
      </c>
      <c r="K70" s="3">
        <v>108.8</v>
      </c>
      <c r="L70" s="3">
        <v>5</v>
      </c>
      <c r="M70" s="3">
        <v>18.36</v>
      </c>
      <c r="N70" s="3">
        <f t="shared" si="2"/>
        <v>8.4773333333333323</v>
      </c>
      <c r="O70" s="3">
        <f t="shared" si="3"/>
        <v>127.16</v>
      </c>
      <c r="P70" s="3" t="s">
        <v>232</v>
      </c>
      <c r="Q70" s="3">
        <v>3</v>
      </c>
      <c r="R70" s="3">
        <v>76</v>
      </c>
      <c r="S70" s="5">
        <v>23</v>
      </c>
      <c r="T70" s="6">
        <v>5.3571428571428568</v>
      </c>
      <c r="U70" s="7">
        <v>0.63234277816171391</v>
      </c>
      <c r="V70" s="6">
        <v>324.90476190476193</v>
      </c>
      <c r="W70" s="7">
        <v>-2.2170952127424592E-2</v>
      </c>
      <c r="X70" s="7">
        <v>4.4344942151381961E-3</v>
      </c>
      <c r="Y70" s="7">
        <v>4.4344942151381961E-3</v>
      </c>
      <c r="Z70" s="7">
        <v>-9.653460396578625E-3</v>
      </c>
      <c r="AA70" s="8">
        <v>7.6782077393075374</v>
      </c>
      <c r="AB70" s="8">
        <v>9.9527272727272731</v>
      </c>
      <c r="AC70" s="8">
        <v>9.9527272727272731</v>
      </c>
      <c r="AD70" s="8">
        <v>8.7972545457567382</v>
      </c>
      <c r="AE70" s="6">
        <v>5.2720079129574673</v>
      </c>
      <c r="AF70" s="6">
        <v>5.2720079129574673</v>
      </c>
      <c r="AG70" s="6">
        <v>5.220930232558139</v>
      </c>
      <c r="AH70" s="6">
        <v>4.6947715326286783</v>
      </c>
      <c r="AI70" s="6">
        <v>1.6288384931767923</v>
      </c>
      <c r="AJ70" s="6">
        <v>1.6288384931767923</v>
      </c>
      <c r="AK70" s="6">
        <v>1.5777608127774641</v>
      </c>
      <c r="AL70" s="6">
        <v>1.0516021128480031</v>
      </c>
      <c r="AM70" s="7">
        <v>0.6356256097762637</v>
      </c>
      <c r="AN70" s="7">
        <v>0.65030674846625769</v>
      </c>
      <c r="AO70" s="8">
        <v>3404.5</v>
      </c>
      <c r="AP70" s="8">
        <v>4904</v>
      </c>
      <c r="AQ70" s="8">
        <v>4904</v>
      </c>
      <c r="AR70" s="8">
        <v>6.5</v>
      </c>
      <c r="AS70" s="8">
        <v>9</v>
      </c>
      <c r="AT70" s="8">
        <v>9</v>
      </c>
      <c r="AU70" s="9">
        <v>2.3767880601336978E-2</v>
      </c>
      <c r="AV70" s="9">
        <v>1.8404907975460124E-2</v>
      </c>
      <c r="AW70" s="9">
        <v>4.6511627906976744E-2</v>
      </c>
      <c r="AX70" s="10">
        <v>37</v>
      </c>
      <c r="AY70" s="10">
        <v>37</v>
      </c>
      <c r="AZ70" s="11">
        <v>9.3506119064614683</v>
      </c>
      <c r="BA70" s="11">
        <v>10.028629856850715</v>
      </c>
      <c r="BB70" s="11">
        <v>10.028629856850715</v>
      </c>
      <c r="BC70" s="11">
        <v>9.7103572926973811</v>
      </c>
      <c r="BD70" s="11">
        <v>10.713701431492842</v>
      </c>
      <c r="BE70" s="11">
        <v>10.713701431492842</v>
      </c>
      <c r="BF70" s="11">
        <v>116.27471029311521</v>
      </c>
      <c r="BG70" s="11">
        <v>116.27471029311521</v>
      </c>
      <c r="BH70" s="12">
        <v>96.836593401838044</v>
      </c>
      <c r="BI70" s="3">
        <v>83</v>
      </c>
      <c r="BJ70" s="3">
        <v>0.12444444444444444</v>
      </c>
      <c r="BK70" s="3">
        <v>61</v>
      </c>
      <c r="BL70" s="3">
        <v>10</v>
      </c>
      <c r="BM70" s="10">
        <v>4.25</v>
      </c>
      <c r="BN70" s="13">
        <v>0.12800264710977172</v>
      </c>
      <c r="BO70" s="13">
        <v>0.1373873873873874</v>
      </c>
      <c r="BP70" s="13">
        <v>0.17364016736401675</v>
      </c>
      <c r="BQ70" s="13">
        <v>-3.0416531384642054E-3</v>
      </c>
      <c r="BR70" s="13">
        <v>1.6455101081335213E-2</v>
      </c>
      <c r="BS70" s="13">
        <v>2.6991150442477876E-2</v>
      </c>
      <c r="BT70" s="13">
        <v>0.13752016129032257</v>
      </c>
      <c r="BU70" s="13">
        <v>0.32258064516129031</v>
      </c>
      <c r="BV70" s="13">
        <v>0.32258064516129031</v>
      </c>
      <c r="BW70" s="11">
        <v>-2.0592578560721608E-2</v>
      </c>
      <c r="BX70" s="11">
        <v>-1.6860261424448297E-2</v>
      </c>
      <c r="BY70" s="11">
        <v>-1.6860261424448297E-2</v>
      </c>
      <c r="BZ70" s="8">
        <v>27.866680334799661</v>
      </c>
      <c r="CA70" s="8">
        <v>235</v>
      </c>
      <c r="CB70" s="8">
        <v>77</v>
      </c>
      <c r="CC70" s="8" t="s">
        <v>94</v>
      </c>
      <c r="CD70" s="8">
        <v>4.9000000000000004</v>
      </c>
      <c r="CE70" s="8" t="s">
        <v>94</v>
      </c>
      <c r="CF70" s="8" t="s">
        <v>94</v>
      </c>
      <c r="CG70" s="8">
        <v>26</v>
      </c>
      <c r="CH70" s="8" t="s">
        <v>94</v>
      </c>
      <c r="CI70" s="8">
        <v>44.199999999999996</v>
      </c>
      <c r="CJ70" s="8">
        <v>89.345263505035604</v>
      </c>
      <c r="CK70" s="8">
        <v>81.529267011992232</v>
      </c>
    </row>
    <row r="71" spans="1:89" x14ac:dyDescent="0.2">
      <c r="A71" s="3" t="s">
        <v>274</v>
      </c>
      <c r="B71" s="4" t="s">
        <v>94</v>
      </c>
      <c r="C71" t="s">
        <v>274</v>
      </c>
      <c r="D71" s="3" t="s">
        <v>275</v>
      </c>
      <c r="E71" s="3" t="s">
        <v>138</v>
      </c>
      <c r="F71" s="3" t="s">
        <v>92</v>
      </c>
      <c r="G71" s="3">
        <v>2010</v>
      </c>
      <c r="H71" s="3">
        <v>5</v>
      </c>
      <c r="I71" s="3">
        <v>33.380000000000003</v>
      </c>
      <c r="J71" s="3">
        <v>8</v>
      </c>
      <c r="K71" s="3">
        <v>103.32</v>
      </c>
      <c r="L71" s="3">
        <v>7</v>
      </c>
      <c r="M71" s="3">
        <v>31.78</v>
      </c>
      <c r="N71" s="3">
        <f t="shared" si="2"/>
        <v>8.4239999999999995</v>
      </c>
      <c r="O71" s="3">
        <f t="shared" si="3"/>
        <v>168.48</v>
      </c>
      <c r="P71" s="3" t="s">
        <v>94</v>
      </c>
      <c r="Q71" s="3">
        <v>5</v>
      </c>
      <c r="R71" s="3">
        <v>155</v>
      </c>
      <c r="S71" s="5">
        <v>22</v>
      </c>
      <c r="T71" s="6">
        <v>6.8604651162790695</v>
      </c>
      <c r="U71" s="7">
        <v>0.58840792369772565</v>
      </c>
      <c r="V71" s="6">
        <v>243.86046511627907</v>
      </c>
      <c r="W71" s="7">
        <v>-3.0897535249872377E-2</v>
      </c>
      <c r="X71" s="7">
        <v>4.9124726048032308E-2</v>
      </c>
      <c r="Y71" s="7">
        <v>4.9124726048032308E-2</v>
      </c>
      <c r="Z71" s="7">
        <v>1.2088070982476143E-2</v>
      </c>
      <c r="AA71" s="8">
        <v>3.6905829596412558</v>
      </c>
      <c r="AB71" s="8">
        <v>7.6007604562737638</v>
      </c>
      <c r="AC71" s="8">
        <v>7.6007604562737638</v>
      </c>
      <c r="AD71" s="8">
        <v>5.9618670235665592</v>
      </c>
      <c r="AE71" s="6">
        <v>1.9256461899966433</v>
      </c>
      <c r="AF71" s="6">
        <v>4.492957746478873</v>
      </c>
      <c r="AG71" s="6">
        <v>4.492957746478873</v>
      </c>
      <c r="AH71" s="6">
        <v>3.2302528337317069</v>
      </c>
      <c r="AI71" s="6" t="s">
        <v>94</v>
      </c>
      <c r="AJ71" s="6">
        <v>0</v>
      </c>
      <c r="AK71" s="6">
        <v>0</v>
      </c>
      <c r="AL71" s="6" t="s">
        <v>94</v>
      </c>
      <c r="AM71" s="7">
        <v>0.56599414909351697</v>
      </c>
      <c r="AN71" s="7">
        <v>0.64399092970521543</v>
      </c>
      <c r="AO71" s="8">
        <v>2480.75</v>
      </c>
      <c r="AP71" s="8">
        <v>3708</v>
      </c>
      <c r="AQ71" s="8">
        <v>3708</v>
      </c>
      <c r="AR71" s="8">
        <v>9</v>
      </c>
      <c r="AS71" s="8">
        <v>10</v>
      </c>
      <c r="AT71" s="8">
        <v>11</v>
      </c>
      <c r="AU71" s="9">
        <v>2.9529439877786695E-2</v>
      </c>
      <c r="AV71" s="9">
        <v>2.2675736961451247E-2</v>
      </c>
      <c r="AW71" s="9">
        <v>4.790419161676647E-2</v>
      </c>
      <c r="AX71" s="10">
        <v>26</v>
      </c>
      <c r="AY71" s="10">
        <v>26</v>
      </c>
      <c r="AZ71" s="11">
        <v>7.0196036208951078</v>
      </c>
      <c r="BA71" s="11">
        <v>8.408163265306122</v>
      </c>
      <c r="BB71" s="11">
        <v>8.408163265306122</v>
      </c>
      <c r="BC71" s="11">
        <v>6.6540232950007905</v>
      </c>
      <c r="BD71" s="11">
        <v>8.566893424036282</v>
      </c>
      <c r="BE71" s="11">
        <v>8.566893424036282</v>
      </c>
      <c r="BF71" s="11">
        <v>113.22278911564625</v>
      </c>
      <c r="BG71" s="11">
        <v>113.22278911564625</v>
      </c>
      <c r="BH71" s="12">
        <v>95.868404985392814</v>
      </c>
      <c r="BI71" s="3">
        <v>96</v>
      </c>
      <c r="BJ71" s="3">
        <v>1.9084745762711866</v>
      </c>
      <c r="BK71" s="3">
        <v>275</v>
      </c>
      <c r="BL71" s="3">
        <v>6</v>
      </c>
      <c r="BM71" s="10">
        <v>3.5</v>
      </c>
      <c r="BN71" s="13">
        <v>0.16694406788151006</v>
      </c>
      <c r="BO71" s="13">
        <v>0.20782396088019561</v>
      </c>
      <c r="BP71" s="13">
        <v>0.20782396088019561</v>
      </c>
      <c r="BQ71" s="13">
        <v>7.8853446730330207E-2</v>
      </c>
      <c r="BR71" s="13">
        <v>7.1899340922708208E-2</v>
      </c>
      <c r="BS71" s="13">
        <v>0.12935089369708372</v>
      </c>
      <c r="BT71" s="13">
        <v>0.21166346973572037</v>
      </c>
      <c r="BU71" s="13">
        <v>0.29411764705882354</v>
      </c>
      <c r="BV71" s="13">
        <v>0.29411764705882354</v>
      </c>
      <c r="BW71" s="11">
        <v>0</v>
      </c>
      <c r="BX71" s="11">
        <v>0</v>
      </c>
      <c r="BY71" s="11">
        <v>0</v>
      </c>
      <c r="BZ71" s="8">
        <v>28.53</v>
      </c>
      <c r="CA71" s="8">
        <v>243</v>
      </c>
      <c r="CB71" s="8">
        <v>77.38</v>
      </c>
      <c r="CC71" s="8" t="s">
        <v>94</v>
      </c>
      <c r="CD71" s="8">
        <v>4.8499999999999996</v>
      </c>
      <c r="CE71" s="8">
        <v>7.17</v>
      </c>
      <c r="CF71" s="8">
        <v>4.33</v>
      </c>
      <c r="CG71" s="8">
        <v>33.5</v>
      </c>
      <c r="CH71" s="8" t="s">
        <v>94</v>
      </c>
      <c r="CI71" s="8" t="s">
        <v>94</v>
      </c>
      <c r="CJ71" s="8">
        <v>97.213766297872098</v>
      </c>
      <c r="CK71" s="8">
        <v>87.835345686361123</v>
      </c>
    </row>
    <row r="72" spans="1:89" x14ac:dyDescent="0.2">
      <c r="A72" s="3" t="s">
        <v>276</v>
      </c>
      <c r="B72" s="4">
        <v>5.23</v>
      </c>
      <c r="C72" t="s">
        <v>276</v>
      </c>
      <c r="D72" s="3" t="s">
        <v>115</v>
      </c>
      <c r="E72" s="3" t="s">
        <v>104</v>
      </c>
      <c r="F72" s="3" t="s">
        <v>92</v>
      </c>
      <c r="G72" s="3">
        <v>2014</v>
      </c>
      <c r="H72" s="3">
        <v>7</v>
      </c>
      <c r="I72" s="3">
        <v>70.88</v>
      </c>
      <c r="J72" s="3">
        <v>7</v>
      </c>
      <c r="K72" s="3">
        <v>42.2</v>
      </c>
      <c r="L72" s="3" t="s">
        <v>94</v>
      </c>
      <c r="M72" s="3" t="s">
        <v>94</v>
      </c>
      <c r="N72" s="3">
        <f t="shared" si="2"/>
        <v>8.0771428571428565</v>
      </c>
      <c r="O72" s="3">
        <f t="shared" si="3"/>
        <v>113.08</v>
      </c>
      <c r="P72" s="3" t="s">
        <v>156</v>
      </c>
      <c r="Q72" s="3">
        <v>6</v>
      </c>
      <c r="R72" s="3">
        <v>178</v>
      </c>
      <c r="S72" s="5">
        <v>23</v>
      </c>
      <c r="T72" s="6">
        <v>3.074074074074074</v>
      </c>
      <c r="U72" s="7">
        <v>0.61760242792109254</v>
      </c>
      <c r="V72" s="6">
        <v>202.59259259259258</v>
      </c>
      <c r="W72" s="7">
        <v>-2.6706508256195916E-2</v>
      </c>
      <c r="X72" s="7">
        <v>-2.4377502522251904E-2</v>
      </c>
      <c r="Y72" s="7">
        <v>-2.4377502522251904E-2</v>
      </c>
      <c r="Z72" s="7">
        <v>-2.554200538922391E-2</v>
      </c>
      <c r="AA72" s="8">
        <v>5.8295739348370921</v>
      </c>
      <c r="AB72" s="8">
        <v>9.1787878787878778</v>
      </c>
      <c r="AC72" s="8">
        <v>9.1787878787878778</v>
      </c>
      <c r="AD72" s="8">
        <v>7.5041809068124845</v>
      </c>
      <c r="AE72" s="6">
        <v>1.1413043478260869</v>
      </c>
      <c r="AF72" s="6">
        <v>4.2202774108322325</v>
      </c>
      <c r="AG72" s="6">
        <v>4.2202774108322325</v>
      </c>
      <c r="AH72" s="6">
        <v>2.7071172912002823</v>
      </c>
      <c r="AI72" s="6">
        <v>-1.2797958335085102</v>
      </c>
      <c r="AJ72" s="6">
        <v>1.7991772294976354</v>
      </c>
      <c r="AK72" s="6">
        <v>1.7991772294976354</v>
      </c>
      <c r="AL72" s="6">
        <v>0.28601710986568563</v>
      </c>
      <c r="AM72" s="7">
        <v>0.61835841523341517</v>
      </c>
      <c r="AN72" s="7">
        <v>0.64864864864864868</v>
      </c>
      <c r="AO72" s="8">
        <v>1927.6666666666667</v>
      </c>
      <c r="AP72" s="8">
        <v>3082</v>
      </c>
      <c r="AQ72" s="8">
        <v>3082</v>
      </c>
      <c r="AR72" s="8">
        <v>5</v>
      </c>
      <c r="AS72" s="8">
        <v>8</v>
      </c>
      <c r="AT72" s="8">
        <v>8</v>
      </c>
      <c r="AU72" s="9">
        <v>1.5637796887796887E-2</v>
      </c>
      <c r="AV72" s="9">
        <v>2.7027027027027029E-2</v>
      </c>
      <c r="AW72" s="9">
        <v>2.7027027027027029E-2</v>
      </c>
      <c r="AX72" s="10">
        <v>22</v>
      </c>
      <c r="AY72" s="10">
        <v>22</v>
      </c>
      <c r="AZ72" s="11">
        <v>8.9120469901719908</v>
      </c>
      <c r="BA72" s="11">
        <v>10.412162162162161</v>
      </c>
      <c r="BB72" s="11">
        <v>10.412162162162161</v>
      </c>
      <c r="BC72" s="11">
        <v>9.3543714168714178</v>
      </c>
      <c r="BD72" s="11">
        <v>10.682432432432432</v>
      </c>
      <c r="BE72" s="11">
        <v>10.682432432432432</v>
      </c>
      <c r="BF72" s="11">
        <v>126.2668918918919</v>
      </c>
      <c r="BG72" s="11">
        <v>126.2668918918919</v>
      </c>
      <c r="BH72" s="12">
        <v>94.167418483824733</v>
      </c>
      <c r="BI72" s="3">
        <v>47</v>
      </c>
      <c r="BJ72" s="3">
        <v>-3.7710843373493974</v>
      </c>
      <c r="BK72" s="3">
        <v>28</v>
      </c>
      <c r="BL72" s="3">
        <v>0</v>
      </c>
      <c r="BM72" s="10">
        <v>0</v>
      </c>
      <c r="BN72" s="13">
        <v>5.7995571288512453E-2</v>
      </c>
      <c r="BO72" s="13">
        <v>7.8886310904872387E-2</v>
      </c>
      <c r="BP72" s="13">
        <v>9.0733590733590733E-2</v>
      </c>
      <c r="BQ72" s="13">
        <v>-4.5156217734379049E-2</v>
      </c>
      <c r="BR72" s="13">
        <v>-5.6886227544910177E-2</v>
      </c>
      <c r="BS72" s="13">
        <v>1.3047530288909599E-2</v>
      </c>
      <c r="BT72" s="13">
        <v>0</v>
      </c>
      <c r="BU72" s="13">
        <v>0</v>
      </c>
      <c r="BV72" s="13">
        <v>0</v>
      </c>
      <c r="BW72" s="11">
        <v>-1.7984359303865605E-2</v>
      </c>
      <c r="BX72" s="11">
        <v>-9.8827049533045663E-3</v>
      </c>
      <c r="BY72" s="11">
        <v>-9.8827049533045663E-3</v>
      </c>
      <c r="BZ72" s="8">
        <v>26.562282531894144</v>
      </c>
      <c r="CA72" s="8">
        <v>224</v>
      </c>
      <c r="CB72" s="8">
        <v>77</v>
      </c>
      <c r="CC72" s="8" t="s">
        <v>94</v>
      </c>
      <c r="CD72" s="8" t="s">
        <v>94</v>
      </c>
      <c r="CE72" s="8" t="s">
        <v>94</v>
      </c>
      <c r="CF72" s="8" t="s">
        <v>94</v>
      </c>
      <c r="CG72" s="8" t="s">
        <v>94</v>
      </c>
      <c r="CH72" s="8" t="s">
        <v>94</v>
      </c>
      <c r="CI72" s="8" t="s">
        <v>94</v>
      </c>
      <c r="CJ72" s="8" t="s">
        <v>94</v>
      </c>
      <c r="CK72" s="8" t="s">
        <v>94</v>
      </c>
    </row>
    <row r="73" spans="1:89" x14ac:dyDescent="0.2">
      <c r="A73" s="3" t="s">
        <v>277</v>
      </c>
      <c r="B73" s="4">
        <v>4.9400000000000004</v>
      </c>
      <c r="C73" t="s">
        <v>278</v>
      </c>
      <c r="D73" s="3" t="s">
        <v>176</v>
      </c>
      <c r="E73" s="3" t="s">
        <v>104</v>
      </c>
      <c r="F73" s="3" t="s">
        <v>92</v>
      </c>
      <c r="G73" s="3">
        <v>2014</v>
      </c>
      <c r="H73" s="3" t="s">
        <v>94</v>
      </c>
      <c r="I73" s="3" t="s">
        <v>94</v>
      </c>
      <c r="J73" s="3">
        <v>7</v>
      </c>
      <c r="K73" s="3">
        <v>55.26</v>
      </c>
      <c r="L73" s="3" t="s">
        <v>94</v>
      </c>
      <c r="M73" s="3" t="s">
        <v>94</v>
      </c>
      <c r="N73" s="3">
        <f t="shared" si="2"/>
        <v>7.8942857142857141</v>
      </c>
      <c r="O73" s="3">
        <f t="shared" si="3"/>
        <v>55.26</v>
      </c>
      <c r="P73" s="3" t="s">
        <v>116</v>
      </c>
      <c r="Q73" s="3">
        <v>5</v>
      </c>
      <c r="R73" s="3">
        <v>164</v>
      </c>
      <c r="S73" s="5">
        <v>23</v>
      </c>
      <c r="T73" s="6">
        <v>2.4285714285714284</v>
      </c>
      <c r="U73" s="7">
        <v>0.66861598440545811</v>
      </c>
      <c r="V73" s="6">
        <v>183.0408163265306</v>
      </c>
      <c r="W73" s="7">
        <v>4.0638749446737621E-2</v>
      </c>
      <c r="X73" s="7">
        <v>4.0638749446737621E-2</v>
      </c>
      <c r="Y73" s="7">
        <v>3.0704756761945617E-2</v>
      </c>
      <c r="Z73" s="7">
        <v>3.2168751238198512E-2</v>
      </c>
      <c r="AA73" s="8">
        <v>7.6731843575419001</v>
      </c>
      <c r="AB73" s="8">
        <v>9.4269972451790629</v>
      </c>
      <c r="AC73" s="8">
        <v>8.8810810810810814</v>
      </c>
      <c r="AD73" s="8">
        <v>8.6604208946006818</v>
      </c>
      <c r="AE73" s="6">
        <v>0.68345124150367609</v>
      </c>
      <c r="AF73" s="6">
        <v>3.8299748110831233</v>
      </c>
      <c r="AG73" s="6">
        <v>3.8299748110831233</v>
      </c>
      <c r="AH73" s="6">
        <v>2.8431058016370754</v>
      </c>
      <c r="AI73" s="6">
        <v>-1.7376489398309212</v>
      </c>
      <c r="AJ73" s="6">
        <v>1.4088746297485262</v>
      </c>
      <c r="AK73" s="6">
        <v>1.4088746297485262</v>
      </c>
      <c r="AL73" s="6">
        <v>0.42200562030247823</v>
      </c>
      <c r="AM73" s="7">
        <v>0.67075883224710309</v>
      </c>
      <c r="AN73" s="7">
        <v>0.67261904761904767</v>
      </c>
      <c r="AO73" s="8">
        <v>2254.75</v>
      </c>
      <c r="AP73" s="8">
        <v>3063</v>
      </c>
      <c r="AQ73" s="8">
        <v>3063</v>
      </c>
      <c r="AR73" s="8">
        <v>3.75</v>
      </c>
      <c r="AS73" s="8">
        <v>7</v>
      </c>
      <c r="AT73" s="8">
        <v>7</v>
      </c>
      <c r="AU73" s="9">
        <v>1.1407843974936563E-2</v>
      </c>
      <c r="AV73" s="9">
        <v>2.0833333333333332E-2</v>
      </c>
      <c r="AW73" s="9">
        <v>2.0833333333333332E-2</v>
      </c>
      <c r="AX73" s="10">
        <v>28</v>
      </c>
      <c r="AY73" s="10">
        <v>30</v>
      </c>
      <c r="AZ73" s="11">
        <v>8.8291078548865567</v>
      </c>
      <c r="BA73" s="11">
        <v>9.1160714285714288</v>
      </c>
      <c r="BB73" s="11">
        <v>9.3407643312101918</v>
      </c>
      <c r="BC73" s="11">
        <v>9.5852956910199207</v>
      </c>
      <c r="BD73" s="11">
        <v>9.8452380952380949</v>
      </c>
      <c r="BE73" s="11">
        <v>10.821656050955413</v>
      </c>
      <c r="BF73" s="11">
        <v>116.73487103174605</v>
      </c>
      <c r="BG73" s="11">
        <v>116.73487103174605</v>
      </c>
      <c r="BH73" s="12">
        <v>96.625423993993877</v>
      </c>
      <c r="BI73" s="3">
        <v>49</v>
      </c>
      <c r="BJ73" s="3">
        <v>-0.42016806722689076</v>
      </c>
      <c r="BK73" s="3">
        <v>4</v>
      </c>
      <c r="BL73" s="3">
        <v>2</v>
      </c>
      <c r="BM73" s="10">
        <v>0.75</v>
      </c>
      <c r="BN73" s="13">
        <v>6.5135553010375422E-2</v>
      </c>
      <c r="BO73" s="13">
        <v>7.9254079254079249E-2</v>
      </c>
      <c r="BP73" s="13">
        <v>9.959349593495935E-2</v>
      </c>
      <c r="BQ73" s="13">
        <v>-5.1267240217879656E-3</v>
      </c>
      <c r="BR73" s="13">
        <v>-8.4194412552621514E-3</v>
      </c>
      <c r="BS73" s="13">
        <v>1.4285714285714286E-3</v>
      </c>
      <c r="BT73" s="13">
        <v>2.4479166666666666E-2</v>
      </c>
      <c r="BU73" s="13">
        <v>0</v>
      </c>
      <c r="BV73" s="13">
        <v>6.6666666666666666E-2</v>
      </c>
      <c r="BW73" s="11">
        <v>1.783204039297211E-2</v>
      </c>
      <c r="BX73" s="11">
        <v>1.4087694017094421E-2</v>
      </c>
      <c r="BY73" s="11">
        <v>2.5965258470781571E-2</v>
      </c>
      <c r="BZ73" s="8">
        <v>27.497865149961974</v>
      </c>
      <c r="CA73" s="8">
        <v>220</v>
      </c>
      <c r="CB73" s="8">
        <v>75</v>
      </c>
      <c r="CC73" s="8" t="s">
        <v>94</v>
      </c>
      <c r="CD73" s="8">
        <v>4.9400000000000004</v>
      </c>
      <c r="CE73" s="8">
        <v>7.18</v>
      </c>
      <c r="CF73" s="8">
        <v>4.34</v>
      </c>
      <c r="CG73" s="8">
        <v>28</v>
      </c>
      <c r="CH73" s="8">
        <v>99</v>
      </c>
      <c r="CI73" s="8">
        <v>97.1</v>
      </c>
      <c r="CJ73" s="8">
        <v>76.803531015302312</v>
      </c>
      <c r="CK73" s="8">
        <v>73.883061116464944</v>
      </c>
    </row>
    <row r="74" spans="1:89" x14ac:dyDescent="0.2">
      <c r="A74" s="3" t="s">
        <v>279</v>
      </c>
      <c r="B74" s="4">
        <v>4.6100000000000003</v>
      </c>
      <c r="C74" t="s">
        <v>279</v>
      </c>
      <c r="D74" s="3" t="s">
        <v>208</v>
      </c>
      <c r="E74" s="3" t="s">
        <v>280</v>
      </c>
      <c r="F74" s="3" t="s">
        <v>92</v>
      </c>
      <c r="G74" s="3">
        <v>2011</v>
      </c>
      <c r="H74" s="3">
        <v>15</v>
      </c>
      <c r="I74" s="3">
        <v>114.36</v>
      </c>
      <c r="J74" s="3">
        <v>10</v>
      </c>
      <c r="K74" s="3">
        <v>94.08</v>
      </c>
      <c r="L74" s="3">
        <v>3</v>
      </c>
      <c r="M74" s="3">
        <v>12.44</v>
      </c>
      <c r="N74" s="3">
        <f t="shared" si="2"/>
        <v>7.8885714285714288</v>
      </c>
      <c r="O74" s="3">
        <f t="shared" si="3"/>
        <v>220.88</v>
      </c>
      <c r="P74" s="3" t="s">
        <v>148</v>
      </c>
      <c r="Q74" s="3">
        <v>1</v>
      </c>
      <c r="R74" s="3">
        <v>10</v>
      </c>
      <c r="S74" s="5">
        <v>21</v>
      </c>
      <c r="T74" s="6">
        <v>7.6206896551724137</v>
      </c>
      <c r="U74" s="7">
        <v>0.6087888531618435</v>
      </c>
      <c r="V74" s="6">
        <v>251.0344827586207</v>
      </c>
      <c r="W74" s="7">
        <v>-4.6498531147367017E-2</v>
      </c>
      <c r="X74" s="7">
        <v>2.9988818235336612E-2</v>
      </c>
      <c r="Y74" s="7">
        <v>2.9988818235336612E-2</v>
      </c>
      <c r="Z74" s="7">
        <v>-8.2548564560152027E-3</v>
      </c>
      <c r="AA74" s="8">
        <v>7.1751824817518237</v>
      </c>
      <c r="AB74" s="8">
        <v>7.1751824817518237</v>
      </c>
      <c r="AC74" s="8">
        <v>5.8483816013628624</v>
      </c>
      <c r="AD74" s="8">
        <v>6.5117820415573426</v>
      </c>
      <c r="AE74" s="6">
        <v>0.32792792792792796</v>
      </c>
      <c r="AF74" s="6">
        <v>4.2710911136107992</v>
      </c>
      <c r="AG74" s="6">
        <v>3.7519209659714594</v>
      </c>
      <c r="AH74" s="6">
        <v>2.7836466691700621</v>
      </c>
      <c r="AI74" s="6">
        <v>-2.3191835100444167</v>
      </c>
      <c r="AJ74" s="6">
        <v>1.6239796756384544</v>
      </c>
      <c r="AK74" s="6">
        <v>1.1048095279991146</v>
      </c>
      <c r="AL74" s="6">
        <v>0.1365352311977174</v>
      </c>
      <c r="AM74" s="7">
        <v>0.61122412773506796</v>
      </c>
      <c r="AN74" s="7">
        <v>0.63368421052631574</v>
      </c>
      <c r="AO74" s="8">
        <v>2274</v>
      </c>
      <c r="AP74" s="8">
        <v>3186</v>
      </c>
      <c r="AQ74" s="8">
        <v>3593</v>
      </c>
      <c r="AR74" s="8">
        <v>6</v>
      </c>
      <c r="AS74" s="8">
        <v>9</v>
      </c>
      <c r="AT74" s="8">
        <v>9</v>
      </c>
      <c r="AU74" s="9">
        <v>1.3057362507392076E-2</v>
      </c>
      <c r="AV74" s="9">
        <v>1.8947368421052633E-2</v>
      </c>
      <c r="AW74" s="9">
        <v>2.0224719101123594E-2</v>
      </c>
      <c r="AX74" s="10">
        <v>16</v>
      </c>
      <c r="AY74" s="10">
        <v>24</v>
      </c>
      <c r="AZ74" s="11">
        <v>7.3907628622117088</v>
      </c>
      <c r="BA74" s="11">
        <v>6.7073684210526316</v>
      </c>
      <c r="BB74" s="11">
        <v>8.0741573033707859</v>
      </c>
      <c r="BC74" s="11">
        <v>6.0262699965124567</v>
      </c>
      <c r="BD74" s="11">
        <v>6.5284210526315789</v>
      </c>
      <c r="BE74" s="11">
        <v>8.2426966292134836</v>
      </c>
      <c r="BF74" s="11">
        <v>101.58771929824562</v>
      </c>
      <c r="BG74" s="11">
        <v>101.58771929824562</v>
      </c>
      <c r="BH74" s="12">
        <v>83.403878375714555</v>
      </c>
      <c r="BI74" s="3">
        <v>112</v>
      </c>
      <c r="BJ74" s="3">
        <v>2.0723981900452491</v>
      </c>
      <c r="BK74" s="3">
        <v>232</v>
      </c>
      <c r="BL74" s="3">
        <v>5</v>
      </c>
      <c r="BM74" s="10">
        <v>2.6666666666666665</v>
      </c>
      <c r="BN74" s="13">
        <v>0.17496731917971386</v>
      </c>
      <c r="BO74" s="13">
        <v>0.26540284360189575</v>
      </c>
      <c r="BP74" s="13">
        <v>0.26540284360189575</v>
      </c>
      <c r="BQ74" s="13">
        <v>8.3381479649950643E-2</v>
      </c>
      <c r="BR74" s="13">
        <v>0.11502231036192365</v>
      </c>
      <c r="BS74" s="13">
        <v>0.12371134020618557</v>
      </c>
      <c r="BT74" s="13">
        <v>0.12619047619047619</v>
      </c>
      <c r="BU74" s="13">
        <v>0.17857142857142858</v>
      </c>
      <c r="BV74" s="13">
        <v>0.2</v>
      </c>
      <c r="BW74" s="11">
        <v>-1.0238345563873319E-2</v>
      </c>
      <c r="BX74" s="11">
        <v>1.5213745490569197E-2</v>
      </c>
      <c r="BY74" s="11">
        <v>1.5213745490569197E-2</v>
      </c>
      <c r="BZ74" s="8">
        <v>28.483115874179557</v>
      </c>
      <c r="CA74" s="8">
        <v>234</v>
      </c>
      <c r="CB74" s="8">
        <v>76</v>
      </c>
      <c r="CC74" s="8" t="s">
        <v>94</v>
      </c>
      <c r="CD74" s="8">
        <v>4.6100000000000003</v>
      </c>
      <c r="CE74" s="8">
        <v>6.84</v>
      </c>
      <c r="CF74" s="8">
        <v>4.26</v>
      </c>
      <c r="CG74" s="8">
        <v>33.5</v>
      </c>
      <c r="CH74" s="8">
        <v>120</v>
      </c>
      <c r="CI74" s="8">
        <v>116.94999999999999</v>
      </c>
      <c r="CJ74" s="8">
        <v>110.62022252360323</v>
      </c>
      <c r="CK74" s="8">
        <v>103.61965727584871</v>
      </c>
    </row>
    <row r="75" spans="1:89" x14ac:dyDescent="0.2">
      <c r="A75" s="3" t="s">
        <v>281</v>
      </c>
      <c r="B75" s="4">
        <v>4.68</v>
      </c>
      <c r="C75" t="s">
        <v>281</v>
      </c>
      <c r="D75" s="3" t="s">
        <v>183</v>
      </c>
      <c r="E75" s="3" t="s">
        <v>104</v>
      </c>
      <c r="F75" s="3" t="s">
        <v>92</v>
      </c>
      <c r="G75" s="3">
        <v>2014</v>
      </c>
      <c r="H75" s="3">
        <v>5</v>
      </c>
      <c r="I75" s="3">
        <v>11.9</v>
      </c>
      <c r="J75" s="3">
        <v>9</v>
      </c>
      <c r="K75" s="3">
        <v>95</v>
      </c>
      <c r="L75" s="3" t="s">
        <v>94</v>
      </c>
      <c r="M75" s="3" t="s">
        <v>94</v>
      </c>
      <c r="N75" s="3">
        <f t="shared" si="2"/>
        <v>7.6357142857142861</v>
      </c>
      <c r="O75" s="3">
        <f t="shared" si="3"/>
        <v>106.9</v>
      </c>
      <c r="P75" s="3" t="s">
        <v>164</v>
      </c>
      <c r="Q75" s="3">
        <v>1</v>
      </c>
      <c r="R75" s="3">
        <v>22</v>
      </c>
      <c r="S75" s="5">
        <v>21</v>
      </c>
      <c r="T75" s="6">
        <v>13.26923076923077</v>
      </c>
      <c r="U75" s="7">
        <v>0.68945538818076479</v>
      </c>
      <c r="V75" s="6">
        <v>384.19230769230768</v>
      </c>
      <c r="W75" s="7">
        <v>4.502519969128338E-2</v>
      </c>
      <c r="X75" s="7">
        <v>4.6066169543957036E-2</v>
      </c>
      <c r="Y75" s="7">
        <v>4.6066169543957036E-2</v>
      </c>
      <c r="Z75" s="7">
        <v>4.5545684617620208E-2</v>
      </c>
      <c r="AA75" s="8">
        <v>8.8992125984251977</v>
      </c>
      <c r="AB75" s="8">
        <v>9.0890052356020927</v>
      </c>
      <c r="AC75" s="8">
        <v>9.0890052356020927</v>
      </c>
      <c r="AD75" s="8">
        <v>8.9941089170136443</v>
      </c>
      <c r="AE75" s="6">
        <v>5.1365461847389557</v>
      </c>
      <c r="AF75" s="6">
        <v>5.2967391304347826</v>
      </c>
      <c r="AG75" s="6">
        <v>5.2967391304347826</v>
      </c>
      <c r="AH75" s="6">
        <v>5.2166426575868687</v>
      </c>
      <c r="AI75" s="6">
        <v>2.7154460034043586</v>
      </c>
      <c r="AJ75" s="6">
        <v>2.8756389491001855</v>
      </c>
      <c r="AK75" s="6">
        <v>2.8756389491001855</v>
      </c>
      <c r="AL75" s="6">
        <v>2.795542476252272</v>
      </c>
      <c r="AM75" s="7">
        <v>0.68951210080242342</v>
      </c>
      <c r="AN75" s="7">
        <v>0.69930069930069927</v>
      </c>
      <c r="AO75" s="8">
        <v>3910</v>
      </c>
      <c r="AP75" s="8">
        <v>4114</v>
      </c>
      <c r="AQ75" s="8">
        <v>4114</v>
      </c>
      <c r="AR75" s="8">
        <v>11</v>
      </c>
      <c r="AS75" s="8">
        <v>13</v>
      </c>
      <c r="AT75" s="8">
        <v>13</v>
      </c>
      <c r="AU75" s="9">
        <v>2.5520178745985198E-2</v>
      </c>
      <c r="AV75" s="9">
        <v>3.0303030303030304E-2</v>
      </c>
      <c r="AW75" s="9">
        <v>3.0303030303030304E-2</v>
      </c>
      <c r="AX75" s="10">
        <v>37</v>
      </c>
      <c r="AY75" s="10">
        <v>37</v>
      </c>
      <c r="AZ75" s="11">
        <v>9.0644570483280162</v>
      </c>
      <c r="BA75" s="11">
        <v>9.5897435897435894</v>
      </c>
      <c r="BB75" s="11">
        <v>9.5897435897435894</v>
      </c>
      <c r="BC75" s="11">
        <v>9.37759820824337</v>
      </c>
      <c r="BD75" s="11">
        <v>9.9510489510489517</v>
      </c>
      <c r="BE75" s="11">
        <v>9.9510489510489517</v>
      </c>
      <c r="BF75" s="11">
        <v>130.30303030303031</v>
      </c>
      <c r="BG75" s="11">
        <v>130.30303030303031</v>
      </c>
      <c r="BH75" s="12">
        <v>102.77392298561654</v>
      </c>
      <c r="BI75" s="3">
        <v>201</v>
      </c>
      <c r="BJ75" s="3">
        <v>6.2869565217391301</v>
      </c>
      <c r="BK75" s="3">
        <v>1410</v>
      </c>
      <c r="BL75" s="3">
        <v>21</v>
      </c>
      <c r="BM75" s="10">
        <v>15</v>
      </c>
      <c r="BN75" s="13">
        <v>0.36645812617390344</v>
      </c>
      <c r="BO75" s="13">
        <v>0.33410672853828305</v>
      </c>
      <c r="BP75" s="13">
        <v>0.39880952380952384</v>
      </c>
      <c r="BQ75" s="13">
        <v>0.38943356783023786</v>
      </c>
      <c r="BR75" s="13">
        <v>0.32270408163265307</v>
      </c>
      <c r="BS75" s="13">
        <v>0.4561630540278227</v>
      </c>
      <c r="BT75" s="13">
        <v>0.36462450592885376</v>
      </c>
      <c r="BU75" s="13">
        <v>0.27272727272727271</v>
      </c>
      <c r="BV75" s="13">
        <v>0.45652173913043476</v>
      </c>
      <c r="BW75" s="11">
        <v>3.0980747200470116E-2</v>
      </c>
      <c r="BX75" s="11">
        <v>4.0769345698746018E-2</v>
      </c>
      <c r="BY75" s="11">
        <v>4.0769345698746018E-2</v>
      </c>
      <c r="BZ75" s="8">
        <v>27.310109976276443</v>
      </c>
      <c r="CA75" s="8">
        <v>207</v>
      </c>
      <c r="CB75" s="8">
        <v>73</v>
      </c>
      <c r="CC75" s="8" t="s">
        <v>94</v>
      </c>
      <c r="CD75" s="8">
        <v>4.68</v>
      </c>
      <c r="CE75" s="8">
        <v>6.75</v>
      </c>
      <c r="CF75" s="8">
        <v>4.03</v>
      </c>
      <c r="CG75" s="8">
        <v>31.5</v>
      </c>
      <c r="CH75" s="8">
        <v>113</v>
      </c>
      <c r="CI75" s="8">
        <v>110.05</v>
      </c>
      <c r="CJ75" s="8">
        <v>84.978872612536009</v>
      </c>
      <c r="CK75" s="8">
        <v>86.301218737706222</v>
      </c>
    </row>
    <row r="76" spans="1:89" x14ac:dyDescent="0.2">
      <c r="A76" s="3" t="s">
        <v>282</v>
      </c>
      <c r="B76" s="4">
        <v>4.87</v>
      </c>
      <c r="C76" t="s">
        <v>282</v>
      </c>
      <c r="D76" s="3" t="s">
        <v>242</v>
      </c>
      <c r="E76" s="3" t="s">
        <v>91</v>
      </c>
      <c r="F76" s="3" t="s">
        <v>92</v>
      </c>
      <c r="G76" s="3">
        <v>2021</v>
      </c>
      <c r="H76" s="3" t="s">
        <v>94</v>
      </c>
      <c r="I76" s="3" t="s">
        <v>94</v>
      </c>
      <c r="J76" s="3">
        <v>3</v>
      </c>
      <c r="K76" s="3">
        <v>21.16</v>
      </c>
      <c r="L76" s="3" t="s">
        <v>94</v>
      </c>
      <c r="M76" s="3" t="s">
        <v>94</v>
      </c>
      <c r="N76" s="3">
        <f t="shared" si="2"/>
        <v>7.0533333333333337</v>
      </c>
      <c r="O76" s="3">
        <f t="shared" si="3"/>
        <v>21.16</v>
      </c>
      <c r="P76" s="3" t="s">
        <v>122</v>
      </c>
      <c r="Q76" s="3">
        <v>6</v>
      </c>
      <c r="R76" s="3">
        <v>218</v>
      </c>
      <c r="S76" s="5">
        <v>22</v>
      </c>
      <c r="T76" s="6">
        <v>12.043478260869565</v>
      </c>
      <c r="U76" s="7">
        <v>0.62533875338753386</v>
      </c>
      <c r="V76" s="6">
        <v>289.97826086956519</v>
      </c>
      <c r="W76" s="7">
        <v>-4.6020714400235585E-2</v>
      </c>
      <c r="X76" s="7">
        <v>1.9641252854387337E-2</v>
      </c>
      <c r="Y76" s="7">
        <v>-3.4098661319554191E-2</v>
      </c>
      <c r="Z76" s="7">
        <v>-1.0596365818284215E-2</v>
      </c>
      <c r="AA76" s="8">
        <v>5.7609254498714657</v>
      </c>
      <c r="AB76" s="8">
        <v>7.8114942528735636</v>
      </c>
      <c r="AC76" s="8">
        <v>7.8114942528735636</v>
      </c>
      <c r="AD76" s="8">
        <v>7.1340669991398755</v>
      </c>
      <c r="AE76" s="6">
        <v>3.3297634984381972</v>
      </c>
      <c r="AF76" s="6">
        <v>4.6168623265741724</v>
      </c>
      <c r="AG76" s="6">
        <v>4.3215859030837009</v>
      </c>
      <c r="AH76" s="6">
        <v>4.0210468652899429</v>
      </c>
      <c r="AI76" s="6">
        <v>5.6172625462852732E-2</v>
      </c>
      <c r="AJ76" s="6">
        <v>1.3432714535988279</v>
      </c>
      <c r="AK76" s="6">
        <v>1.0479950301083565</v>
      </c>
      <c r="AL76" s="6">
        <v>0.74745599231459836</v>
      </c>
      <c r="AM76" s="7">
        <v>0.61901778224479531</v>
      </c>
      <c r="AN76" s="7">
        <v>0.60248447204968947</v>
      </c>
      <c r="AO76" s="8">
        <v>2859</v>
      </c>
      <c r="AP76" s="8">
        <v>2566</v>
      </c>
      <c r="AQ76" s="8">
        <v>3663</v>
      </c>
      <c r="AR76" s="8">
        <v>6.75</v>
      </c>
      <c r="AS76" s="8">
        <v>5</v>
      </c>
      <c r="AT76" s="8">
        <v>10</v>
      </c>
      <c r="AU76" s="9">
        <v>1.869340834137977E-2</v>
      </c>
      <c r="AV76" s="9">
        <v>1.5527950310559006E-2</v>
      </c>
      <c r="AW76" s="9">
        <v>2.5454545454545455E-2</v>
      </c>
      <c r="AX76" s="10">
        <v>26</v>
      </c>
      <c r="AY76" s="10">
        <v>32</v>
      </c>
      <c r="AZ76" s="11">
        <v>7.6866861885706035</v>
      </c>
      <c r="BA76" s="11">
        <v>7.9689440993788816</v>
      </c>
      <c r="BB76" s="11">
        <v>8.0682819383259918</v>
      </c>
      <c r="BC76" s="11">
        <v>8.0957500758308587</v>
      </c>
      <c r="BD76" s="11">
        <v>8.8850931677018625</v>
      </c>
      <c r="BE76" s="11">
        <v>8.8850931677018625</v>
      </c>
      <c r="BF76" s="11">
        <v>100.86050724637683</v>
      </c>
      <c r="BG76" s="11">
        <v>111.83002936857562</v>
      </c>
      <c r="BH76" s="12">
        <v>94.298859643934193</v>
      </c>
      <c r="BI76" s="3">
        <v>164</v>
      </c>
      <c r="BJ76" s="3">
        <v>3.4350180505415162</v>
      </c>
      <c r="BK76" s="3">
        <v>663</v>
      </c>
      <c r="BL76" s="3">
        <v>16</v>
      </c>
      <c r="BM76" s="10">
        <v>8.25</v>
      </c>
      <c r="BN76" s="13">
        <v>0.3045951901222938</v>
      </c>
      <c r="BO76" s="13">
        <v>0.32285714285714284</v>
      </c>
      <c r="BP76" s="13">
        <v>0.34829059829059827</v>
      </c>
      <c r="BQ76" s="13">
        <v>0.23476405618994733</v>
      </c>
      <c r="BR76" s="13">
        <v>0.20378378378378378</v>
      </c>
      <c r="BS76" s="13">
        <v>0.29040735873850199</v>
      </c>
      <c r="BT76" s="13">
        <v>0.36474637681159416</v>
      </c>
      <c r="BU76" s="13">
        <v>0.4</v>
      </c>
      <c r="BV76" s="13">
        <v>0.69565217391304346</v>
      </c>
      <c r="BW76" s="11">
        <v>-2.0255334003077052E-2</v>
      </c>
      <c r="BX76" s="11">
        <v>-4.6207602694424477E-2</v>
      </c>
      <c r="BY76" s="11">
        <v>7.7190182243830341E-3</v>
      </c>
      <c r="BZ76" s="8">
        <v>29.025237655945979</v>
      </c>
      <c r="CA76" s="8">
        <v>220</v>
      </c>
      <c r="CB76" s="8">
        <v>73</v>
      </c>
      <c r="CC76" s="8" t="s">
        <v>94</v>
      </c>
      <c r="CD76" s="8">
        <v>4.84</v>
      </c>
      <c r="CE76" s="8">
        <v>7.15</v>
      </c>
      <c r="CF76" s="8">
        <v>4.4400000000000004</v>
      </c>
      <c r="CG76" s="8">
        <v>36.5</v>
      </c>
      <c r="CH76" s="8">
        <v>114</v>
      </c>
      <c r="CI76" s="8">
        <v>119.05</v>
      </c>
      <c r="CJ76" s="8">
        <v>78.96074165346441</v>
      </c>
      <c r="CK76" s="8">
        <v>80.180955973547938</v>
      </c>
    </row>
    <row r="77" spans="1:89" x14ac:dyDescent="0.2">
      <c r="A77" s="3" t="s">
        <v>283</v>
      </c>
      <c r="B77" s="4">
        <v>4.8899999999999997</v>
      </c>
      <c r="C77" t="s">
        <v>283</v>
      </c>
      <c r="D77" s="3" t="s">
        <v>194</v>
      </c>
      <c r="E77" s="3" t="s">
        <v>144</v>
      </c>
      <c r="F77" s="3" t="s">
        <v>92</v>
      </c>
      <c r="G77" s="3">
        <v>2016</v>
      </c>
      <c r="H77" s="3">
        <v>9</v>
      </c>
      <c r="I77" s="3">
        <v>77</v>
      </c>
      <c r="J77" s="3">
        <v>3</v>
      </c>
      <c r="K77" s="3">
        <v>2.94</v>
      </c>
      <c r="L77" s="3">
        <v>5</v>
      </c>
      <c r="M77" s="3">
        <v>38.659999999999997</v>
      </c>
      <c r="N77" s="3">
        <f t="shared" si="2"/>
        <v>6.9764705882352942</v>
      </c>
      <c r="O77" s="3">
        <f t="shared" si="3"/>
        <v>118.6</v>
      </c>
      <c r="P77" s="3" t="s">
        <v>164</v>
      </c>
      <c r="Q77" s="3">
        <v>3</v>
      </c>
      <c r="R77" s="3">
        <v>93</v>
      </c>
      <c r="S77" s="5">
        <v>23</v>
      </c>
      <c r="T77" s="6">
        <v>3.7619047619047619</v>
      </c>
      <c r="U77" s="7">
        <v>0.67486122125297388</v>
      </c>
      <c r="V77" s="6">
        <v>236.04761904761904</v>
      </c>
      <c r="W77" s="7">
        <v>1.4102407303203113E-2</v>
      </c>
      <c r="X77" s="7">
        <v>5.4691978242182859E-2</v>
      </c>
      <c r="Y77" s="7">
        <v>3.4763000356806906E-2</v>
      </c>
      <c r="Z77" s="7">
        <v>3.451912863406429E-2</v>
      </c>
      <c r="AA77" s="8">
        <v>7.3176178660049631</v>
      </c>
      <c r="AB77" s="8">
        <v>8.4201183431952664</v>
      </c>
      <c r="AC77" s="8">
        <v>7.3609467455621314</v>
      </c>
      <c r="AD77" s="8">
        <v>7.6995609849207867</v>
      </c>
      <c r="AE77" s="6">
        <v>0.13978494623655913</v>
      </c>
      <c r="AF77" s="6">
        <v>3.9420600858369101</v>
      </c>
      <c r="AG77" s="6">
        <v>3.5465968586387437</v>
      </c>
      <c r="AH77" s="6">
        <v>2.6953588097068781</v>
      </c>
      <c r="AI77" s="6">
        <v>-2.2609933559549322</v>
      </c>
      <c r="AJ77" s="6">
        <v>1.5412817836454189</v>
      </c>
      <c r="AK77" s="6">
        <v>1.1458185564472525</v>
      </c>
      <c r="AL77" s="6">
        <v>0.29458050751538678</v>
      </c>
      <c r="AM77" s="7">
        <v>0.67293456734440016</v>
      </c>
      <c r="AN77" s="7">
        <v>0.66816143497757852</v>
      </c>
      <c r="AO77" s="8">
        <v>2584.75</v>
      </c>
      <c r="AP77" s="8">
        <v>3536</v>
      </c>
      <c r="AQ77" s="8">
        <v>3826</v>
      </c>
      <c r="AR77" s="8">
        <v>4.75</v>
      </c>
      <c r="AS77" s="8">
        <v>7</v>
      </c>
      <c r="AT77" s="8">
        <v>7</v>
      </c>
      <c r="AU77" s="9">
        <v>1.1536898971170096E-2</v>
      </c>
      <c r="AV77" s="9">
        <v>1.5695067264573991E-2</v>
      </c>
      <c r="AW77" s="9">
        <v>1.9390581717451522E-2</v>
      </c>
      <c r="AX77" s="10">
        <v>29</v>
      </c>
      <c r="AY77" s="10">
        <v>39</v>
      </c>
      <c r="AZ77" s="11">
        <v>8.2048198463957274</v>
      </c>
      <c r="BA77" s="11">
        <v>7.928251121076233</v>
      </c>
      <c r="BB77" s="11">
        <v>8.4646017699115053</v>
      </c>
      <c r="BC77" s="11">
        <v>7.7929907781703074</v>
      </c>
      <c r="BD77" s="11">
        <v>8.5224215246636774</v>
      </c>
      <c r="BE77" s="11">
        <v>9.692477876106194</v>
      </c>
      <c r="BF77" s="11">
        <v>106.3294095665172</v>
      </c>
      <c r="BG77" s="11">
        <v>106.37444690265487</v>
      </c>
      <c r="BH77" s="12">
        <v>94.375816114531645</v>
      </c>
      <c r="BI77" s="3">
        <v>61</v>
      </c>
      <c r="BJ77" s="3">
        <v>-2.6898734177215191</v>
      </c>
      <c r="BK77" s="3">
        <v>0</v>
      </c>
      <c r="BL77" s="3">
        <v>4</v>
      </c>
      <c r="BM77" s="10">
        <v>1.75</v>
      </c>
      <c r="BN77" s="13">
        <v>8.0452768327091043E-2</v>
      </c>
      <c r="BO77" s="13">
        <v>0.12373225152129817</v>
      </c>
      <c r="BP77" s="13">
        <v>0.12373225152129817</v>
      </c>
      <c r="BQ77" s="13">
        <v>-4.8366886187839034E-2</v>
      </c>
      <c r="BR77" s="13">
        <v>-6.45580589254766E-2</v>
      </c>
      <c r="BS77" s="13">
        <v>0</v>
      </c>
      <c r="BT77" s="13">
        <v>7.969912102772142E-2</v>
      </c>
      <c r="BU77" s="13">
        <v>0.16666666666666666</v>
      </c>
      <c r="BV77" s="13">
        <v>0.16666666666666666</v>
      </c>
      <c r="BW77" s="11">
        <v>3.2863564527919019E-2</v>
      </c>
      <c r="BX77" s="11">
        <v>3.5158474091110725E-2</v>
      </c>
      <c r="BY77" s="11">
        <v>4.7875510712047653E-2</v>
      </c>
      <c r="BZ77" s="8">
        <v>29.025237655945979</v>
      </c>
      <c r="CA77" s="8">
        <v>220</v>
      </c>
      <c r="CB77" s="8">
        <v>73</v>
      </c>
      <c r="CC77" s="8" t="s">
        <v>94</v>
      </c>
      <c r="CD77" s="8">
        <v>4.8899999999999997</v>
      </c>
      <c r="CE77" s="8">
        <v>7.32</v>
      </c>
      <c r="CF77" s="8">
        <v>4</v>
      </c>
      <c r="CG77" s="8">
        <v>29.5</v>
      </c>
      <c r="CH77" s="8">
        <v>104</v>
      </c>
      <c r="CI77" s="8">
        <v>102.15</v>
      </c>
      <c r="CJ77" s="8">
        <v>75.780458563753726</v>
      </c>
      <c r="CK77" s="8">
        <v>76.951526600675251</v>
      </c>
    </row>
    <row r="78" spans="1:89" x14ac:dyDescent="0.2">
      <c r="A78" s="3" t="s">
        <v>284</v>
      </c>
      <c r="B78" s="4">
        <v>4.92</v>
      </c>
      <c r="C78" t="s">
        <v>284</v>
      </c>
      <c r="D78" s="3" t="s">
        <v>234</v>
      </c>
      <c r="E78" s="3" t="s">
        <v>144</v>
      </c>
      <c r="F78" s="3" t="s">
        <v>92</v>
      </c>
      <c r="G78" s="3">
        <v>2018</v>
      </c>
      <c r="H78" s="3">
        <v>14</v>
      </c>
      <c r="I78" s="3">
        <v>112.92</v>
      </c>
      <c r="J78" s="3">
        <v>6</v>
      </c>
      <c r="K78" s="3">
        <v>17.98</v>
      </c>
      <c r="L78" s="3" t="s">
        <v>94</v>
      </c>
      <c r="M78" s="3" t="s">
        <v>94</v>
      </c>
      <c r="N78" s="3">
        <f t="shared" si="2"/>
        <v>6.5449999999999999</v>
      </c>
      <c r="O78" s="3">
        <f t="shared" si="3"/>
        <v>130.9</v>
      </c>
      <c r="P78" s="3" t="s">
        <v>101</v>
      </c>
      <c r="Q78" s="3">
        <v>1</v>
      </c>
      <c r="R78" s="3">
        <v>10</v>
      </c>
      <c r="S78" s="5">
        <v>21</v>
      </c>
      <c r="T78" s="6">
        <v>3.6333333333333333</v>
      </c>
      <c r="U78" s="7">
        <v>0.60854700854700849</v>
      </c>
      <c r="V78" s="6">
        <v>306.2</v>
      </c>
      <c r="W78" s="7">
        <v>-2.4324497712118198E-2</v>
      </c>
      <c r="X78" s="7">
        <v>-1.396620492830003E-2</v>
      </c>
      <c r="Y78" s="7">
        <v>-1.396620492830003E-2</v>
      </c>
      <c r="Z78" s="7">
        <v>-2.8595502783263022E-2</v>
      </c>
      <c r="AA78" s="8">
        <v>7.0400763358778615</v>
      </c>
      <c r="AB78" s="8">
        <v>7.5079681274900389</v>
      </c>
      <c r="AC78" s="8">
        <v>7.5079681274900389</v>
      </c>
      <c r="AD78" s="8">
        <v>7.2973059937181546</v>
      </c>
      <c r="AE78" s="6">
        <v>3.931696905016008</v>
      </c>
      <c r="AF78" s="6">
        <v>4.7729279550471597</v>
      </c>
      <c r="AG78" s="6">
        <v>4.7729279550471597</v>
      </c>
      <c r="AH78" s="6">
        <v>4.3783044405338769</v>
      </c>
      <c r="AI78" s="6">
        <v>0.68547870833816171</v>
      </c>
      <c r="AJ78" s="6">
        <v>1.5267097583693134</v>
      </c>
      <c r="AK78" s="6">
        <v>1.5267097583693134</v>
      </c>
      <c r="AL78" s="6">
        <v>1.1320862438560302</v>
      </c>
      <c r="AM78" s="7">
        <v>0.60625637004859623</v>
      </c>
      <c r="AN78" s="7">
        <v>0.62610619469026552</v>
      </c>
      <c r="AO78" s="8">
        <v>3113.3333333333335</v>
      </c>
      <c r="AP78" s="8">
        <v>3756</v>
      </c>
      <c r="AQ78" s="8">
        <v>3756</v>
      </c>
      <c r="AR78" s="8">
        <v>8.6666666666666661</v>
      </c>
      <c r="AS78" s="8">
        <v>10</v>
      </c>
      <c r="AT78" s="8">
        <v>11</v>
      </c>
      <c r="AU78" s="9">
        <v>2.2118728148057071E-2</v>
      </c>
      <c r="AV78" s="9">
        <v>2.2123893805309734E-2</v>
      </c>
      <c r="AW78" s="9">
        <v>2.2587268993839837E-2</v>
      </c>
      <c r="AX78" s="10">
        <v>26</v>
      </c>
      <c r="AY78" s="10">
        <v>26</v>
      </c>
      <c r="AZ78" s="11">
        <v>8.0445529022694604</v>
      </c>
      <c r="BA78" s="11">
        <v>8.3097345132743357</v>
      </c>
      <c r="BB78" s="11">
        <v>8.3097345132743357</v>
      </c>
      <c r="BC78" s="11">
        <v>8.0361440906860775</v>
      </c>
      <c r="BD78" s="11">
        <v>8.4646017699115053</v>
      </c>
      <c r="BE78" s="11">
        <v>8.4646017699115053</v>
      </c>
      <c r="BF78" s="11">
        <v>110.77617994100295</v>
      </c>
      <c r="BG78" s="11">
        <v>110.77617994100295</v>
      </c>
      <c r="BH78" s="12">
        <v>94.817548215576153</v>
      </c>
      <c r="BI78" s="3">
        <v>50</v>
      </c>
      <c r="BJ78" s="3">
        <v>-1.4128440366972477</v>
      </c>
      <c r="BK78" s="3">
        <v>15</v>
      </c>
      <c r="BL78" s="3">
        <v>2</v>
      </c>
      <c r="BM78" s="10">
        <v>2</v>
      </c>
      <c r="BN78" s="13">
        <v>9.5366620766078103E-2</v>
      </c>
      <c r="BO78" s="13">
        <v>0.13513513513513514</v>
      </c>
      <c r="BP78" s="13">
        <v>0.13513513513513514</v>
      </c>
      <c r="BQ78" s="13">
        <v>-4.3690636876218956E-2</v>
      </c>
      <c r="BR78" s="13">
        <v>-6.8745570517363574E-2</v>
      </c>
      <c r="BS78" s="13">
        <v>6.5731814198071864E-3</v>
      </c>
      <c r="BT78" s="13">
        <v>0.11498575498575499</v>
      </c>
      <c r="BU78" s="13">
        <v>0.1111111111111111</v>
      </c>
      <c r="BV78" s="13">
        <v>0.15384615384615385</v>
      </c>
      <c r="BW78" s="11">
        <v>-2.9373505256640991E-2</v>
      </c>
      <c r="BX78" s="11">
        <v>-1.1115143619833456E-2</v>
      </c>
      <c r="BY78" s="11">
        <v>-1.1115143619833456E-2</v>
      </c>
      <c r="BZ78" s="8">
        <v>27.509334134891368</v>
      </c>
      <c r="CA78" s="8">
        <v>226</v>
      </c>
      <c r="CB78" s="8">
        <v>76</v>
      </c>
      <c r="CC78" s="8" t="s">
        <v>94</v>
      </c>
      <c r="CD78" s="8">
        <v>4.92</v>
      </c>
      <c r="CE78" s="8">
        <v>7.09</v>
      </c>
      <c r="CF78" s="8">
        <v>4.28</v>
      </c>
      <c r="CG78" s="8">
        <v>31</v>
      </c>
      <c r="CH78" s="8">
        <v>111</v>
      </c>
      <c r="CI78" s="8">
        <v>108.19999999999999</v>
      </c>
      <c r="CJ78" s="8">
        <v>82.346854421613898</v>
      </c>
      <c r="CK78" s="8">
        <v>77.139713890073651</v>
      </c>
    </row>
    <row r="79" spans="1:89" x14ac:dyDescent="0.2">
      <c r="A79" s="3" t="s">
        <v>285</v>
      </c>
      <c r="B79" s="4">
        <v>4.78</v>
      </c>
      <c r="C79" t="s">
        <v>285</v>
      </c>
      <c r="D79" s="3" t="s">
        <v>121</v>
      </c>
      <c r="E79" s="3" t="s">
        <v>108</v>
      </c>
      <c r="F79" s="3" t="s">
        <v>92</v>
      </c>
      <c r="G79" s="3">
        <v>2016</v>
      </c>
      <c r="H79" s="3">
        <v>4</v>
      </c>
      <c r="I79" s="3">
        <v>16.66</v>
      </c>
      <c r="J79" s="3">
        <v>4</v>
      </c>
      <c r="K79" s="3">
        <v>33.78</v>
      </c>
      <c r="L79" s="3" t="s">
        <v>94</v>
      </c>
      <c r="M79" s="3" t="s">
        <v>94</v>
      </c>
      <c r="N79" s="3">
        <f t="shared" si="2"/>
        <v>6.3049999999999997</v>
      </c>
      <c r="O79" s="3">
        <f t="shared" si="3"/>
        <v>50.44</v>
      </c>
      <c r="P79" s="3" t="s">
        <v>93</v>
      </c>
      <c r="Q79" s="3">
        <v>5</v>
      </c>
      <c r="R79" s="3">
        <v>162</v>
      </c>
      <c r="S79" s="5">
        <v>23</v>
      </c>
      <c r="T79" s="6">
        <v>6.3</v>
      </c>
      <c r="U79" s="7">
        <v>0.65911151405258384</v>
      </c>
      <c r="V79" s="6">
        <v>212.68</v>
      </c>
      <c r="W79" s="7">
        <v>-3.7237825994278717E-2</v>
      </c>
      <c r="X79" s="7">
        <v>2.8504483621770493E-2</v>
      </c>
      <c r="Y79" s="7">
        <v>2.8504483621770493E-2</v>
      </c>
      <c r="Z79" s="7">
        <v>2.6776975683209248E-3</v>
      </c>
      <c r="AA79" s="8">
        <v>6.9758454106280201</v>
      </c>
      <c r="AB79" s="8">
        <v>9.0051413881748079</v>
      </c>
      <c r="AC79" s="8">
        <v>9.0051413881748079</v>
      </c>
      <c r="AD79" s="8">
        <v>7.7674671682022289</v>
      </c>
      <c r="AE79" s="6">
        <v>2.4667444574095683</v>
      </c>
      <c r="AF79" s="6">
        <v>3.6837708830548923</v>
      </c>
      <c r="AG79" s="6">
        <v>3.5353200883002209</v>
      </c>
      <c r="AH79" s="6">
        <v>3.3025096246055741</v>
      </c>
      <c r="AI79" s="6">
        <v>-1.1861443308097681</v>
      </c>
      <c r="AJ79" s="6">
        <v>3.0882094835555929E-2</v>
      </c>
      <c r="AK79" s="6">
        <v>-0.11756869991911545</v>
      </c>
      <c r="AL79" s="6">
        <v>-0.3503791636137622</v>
      </c>
      <c r="AM79" s="7">
        <v>0.66599931068039908</v>
      </c>
      <c r="AN79" s="7">
        <v>0.67763157894736847</v>
      </c>
      <c r="AO79" s="8">
        <v>2346.25</v>
      </c>
      <c r="AP79" s="8">
        <v>2867</v>
      </c>
      <c r="AQ79" s="8">
        <v>2867</v>
      </c>
      <c r="AR79" s="8">
        <v>7.25</v>
      </c>
      <c r="AS79" s="8">
        <v>8</v>
      </c>
      <c r="AT79" s="8">
        <v>10</v>
      </c>
      <c r="AU79" s="9">
        <v>2.5669552347741466E-2</v>
      </c>
      <c r="AV79" s="9">
        <v>2.6315789473684209E-2</v>
      </c>
      <c r="AW79" s="9">
        <v>3.3898305084745763E-2</v>
      </c>
      <c r="AX79" s="10">
        <v>27</v>
      </c>
      <c r="AY79" s="10">
        <v>27</v>
      </c>
      <c r="AZ79" s="11">
        <v>8.3721299468818415</v>
      </c>
      <c r="BA79" s="11">
        <v>9.4309210526315788</v>
      </c>
      <c r="BB79" s="11">
        <v>9.4309210526315788</v>
      </c>
      <c r="BC79" s="11">
        <v>8.5660010846646664</v>
      </c>
      <c r="BD79" s="11">
        <v>10.023026315789474</v>
      </c>
      <c r="BE79" s="11">
        <v>10.023026315789474</v>
      </c>
      <c r="BF79" s="11">
        <v>123.88980263157896</v>
      </c>
      <c r="BG79" s="11">
        <v>123.88980263157896</v>
      </c>
      <c r="BH79" s="12">
        <v>107.97347851282676</v>
      </c>
      <c r="BI79" s="3">
        <v>91</v>
      </c>
      <c r="BJ79" s="3">
        <v>3.9650793650793652</v>
      </c>
      <c r="BK79" s="3">
        <v>355</v>
      </c>
      <c r="BL79" s="3">
        <v>6</v>
      </c>
      <c r="BM79" s="10">
        <v>3.75</v>
      </c>
      <c r="BN79" s="13">
        <v>0.15468688783473455</v>
      </c>
      <c r="BO79" s="13">
        <v>0.1440677966101695</v>
      </c>
      <c r="BP79" s="13">
        <v>0.19868995633187772</v>
      </c>
      <c r="BQ79" s="13">
        <v>0.12386450011820441</v>
      </c>
      <c r="BR79" s="13">
        <v>0.10687022900763359</v>
      </c>
      <c r="BS79" s="13">
        <v>0.1407442748091603</v>
      </c>
      <c r="BT79" s="13">
        <v>0.14224137931034481</v>
      </c>
      <c r="BU79" s="13">
        <v>0.18181818181818182</v>
      </c>
      <c r="BV79" s="13">
        <v>0.22727272727272727</v>
      </c>
      <c r="BW79" s="11">
        <v>-1.456165149294586E-3</v>
      </c>
      <c r="BX79" s="11">
        <v>2.5120309448220968E-2</v>
      </c>
      <c r="BY79" s="11">
        <v>2.5120309448220968E-2</v>
      </c>
      <c r="BZ79" s="8">
        <v>27.247884557689591</v>
      </c>
      <c r="CA79" s="8">
        <v>218</v>
      </c>
      <c r="CB79" s="8">
        <v>75</v>
      </c>
      <c r="CC79" s="8" t="s">
        <v>94</v>
      </c>
      <c r="CD79" s="8">
        <v>4.78</v>
      </c>
      <c r="CE79" s="8">
        <v>6.9</v>
      </c>
      <c r="CF79" s="8">
        <v>4.3099999999999996</v>
      </c>
      <c r="CG79" s="8">
        <v>32.5</v>
      </c>
      <c r="CH79" s="8">
        <v>113</v>
      </c>
      <c r="CI79" s="8">
        <v>111.75</v>
      </c>
      <c r="CJ79" s="8">
        <v>86.816980253588412</v>
      </c>
      <c r="CK79" s="8">
        <v>83.517003288456095</v>
      </c>
    </row>
    <row r="80" spans="1:89" x14ac:dyDescent="0.2">
      <c r="A80" s="3" t="s">
        <v>286</v>
      </c>
      <c r="B80" s="4" t="s">
        <v>94</v>
      </c>
      <c r="C80" t="s">
        <v>286</v>
      </c>
      <c r="D80" s="3" t="s">
        <v>158</v>
      </c>
      <c r="E80" s="3" t="s">
        <v>108</v>
      </c>
      <c r="F80" s="3" t="s">
        <v>92</v>
      </c>
      <c r="G80" s="3">
        <v>2013</v>
      </c>
      <c r="H80" s="3">
        <v>2</v>
      </c>
      <c r="I80" s="3">
        <v>12.06</v>
      </c>
      <c r="J80" s="3" t="s">
        <v>94</v>
      </c>
      <c r="K80" s="3" t="s">
        <v>94</v>
      </c>
      <c r="L80" s="3" t="s">
        <v>94</v>
      </c>
      <c r="M80" s="3" t="s">
        <v>94</v>
      </c>
      <c r="N80" s="3">
        <f t="shared" si="2"/>
        <v>6.03</v>
      </c>
      <c r="O80" s="3">
        <f t="shared" si="3"/>
        <v>12.06</v>
      </c>
      <c r="P80" s="3" t="s">
        <v>94</v>
      </c>
      <c r="Q80" s="3">
        <v>8</v>
      </c>
      <c r="R80" s="3">
        <v>300</v>
      </c>
      <c r="S80" s="5">
        <v>22</v>
      </c>
      <c r="T80" s="6">
        <v>8.4516129032258061</v>
      </c>
      <c r="U80" s="7">
        <v>0.61342592592592593</v>
      </c>
      <c r="V80" s="6">
        <v>192.87096774193549</v>
      </c>
      <c r="W80" s="7">
        <v>-2.1696757737592609E-3</v>
      </c>
      <c r="X80" s="7">
        <v>5.8550658160159141E-3</v>
      </c>
      <c r="Y80" s="7">
        <v>5.8550658160159141E-3</v>
      </c>
      <c r="Z80" s="7">
        <v>-2.6907235609310298E-3</v>
      </c>
      <c r="AA80" s="8">
        <v>3.7272727272727262</v>
      </c>
      <c r="AB80" s="8">
        <v>5.6267465069860281</v>
      </c>
      <c r="AC80" s="8">
        <v>4.5788113695090429</v>
      </c>
      <c r="AD80" s="8">
        <v>4.6442768679225992</v>
      </c>
      <c r="AE80" s="6">
        <v>2.1138888888888889</v>
      </c>
      <c r="AF80" s="6">
        <v>3.7997448979591839</v>
      </c>
      <c r="AG80" s="6">
        <v>2.7199999999999998</v>
      </c>
      <c r="AH80" s="6">
        <v>2.4706891484664042</v>
      </c>
      <c r="AI80" s="6">
        <v>-0.18241157212834924</v>
      </c>
      <c r="AJ80" s="6">
        <v>1.5034444369419457</v>
      </c>
      <c r="AK80" s="6">
        <v>0.23524375577617862</v>
      </c>
      <c r="AL80" s="6">
        <v>8.0160795845874488E-2</v>
      </c>
      <c r="AM80" s="7">
        <v>0.60689322797217871</v>
      </c>
      <c r="AN80" s="7">
        <v>0.63554216867469882</v>
      </c>
      <c r="AO80" s="8">
        <v>1483</v>
      </c>
      <c r="AP80" s="8">
        <v>2087</v>
      </c>
      <c r="AQ80" s="8">
        <v>2780</v>
      </c>
      <c r="AR80" s="8">
        <v>6.25</v>
      </c>
      <c r="AS80" s="8">
        <v>8</v>
      </c>
      <c r="AT80" s="8">
        <v>12</v>
      </c>
      <c r="AU80" s="9">
        <v>2.4551396209414274E-2</v>
      </c>
      <c r="AV80" s="9">
        <v>2.4096385542168676E-2</v>
      </c>
      <c r="AW80" s="9">
        <v>4.1322314049586778E-2</v>
      </c>
      <c r="AX80" s="10">
        <v>8</v>
      </c>
      <c r="AY80" s="10">
        <v>18</v>
      </c>
      <c r="AZ80" s="11">
        <v>6.800811383546197</v>
      </c>
      <c r="BA80" s="11">
        <v>6.2861445783132526</v>
      </c>
      <c r="BB80" s="11">
        <v>7.5956284153005464</v>
      </c>
      <c r="BC80" s="11">
        <v>6.2545576040330761</v>
      </c>
      <c r="BD80" s="11">
        <v>5.6837349397590362</v>
      </c>
      <c r="BE80" s="11">
        <v>7.1038251366120218</v>
      </c>
      <c r="BF80" s="11">
        <v>65.499497991967871</v>
      </c>
      <c r="BG80" s="11">
        <v>116.04052823315118</v>
      </c>
      <c r="BH80" s="12">
        <v>86.563617557133355</v>
      </c>
      <c r="BI80" s="3">
        <v>135</v>
      </c>
      <c r="BJ80" s="3">
        <v>0.17938931297709923</v>
      </c>
      <c r="BK80" s="3">
        <v>199</v>
      </c>
      <c r="BL80" s="3">
        <v>1</v>
      </c>
      <c r="BM80" s="10">
        <v>0.5</v>
      </c>
      <c r="BN80" s="13">
        <v>0.19069734505304542</v>
      </c>
      <c r="BO80" s="13">
        <v>0.22267206477732793</v>
      </c>
      <c r="BP80" s="13">
        <v>0.33582089552238809</v>
      </c>
      <c r="BQ80" s="13">
        <v>-4.2842426461928658E-2</v>
      </c>
      <c r="BR80" s="13">
        <v>-0.30997304582210244</v>
      </c>
      <c r="BS80" s="13">
        <v>0.17879604672057503</v>
      </c>
      <c r="BT80" s="13">
        <v>4.195804195804196E-2</v>
      </c>
      <c r="BU80" s="13">
        <v>0</v>
      </c>
      <c r="BV80" s="13">
        <v>9.0909090909090912E-2</v>
      </c>
      <c r="BW80" s="11">
        <v>-2.3630406889529887E-4</v>
      </c>
      <c r="BX80" s="11">
        <v>5.8550658160159141E-3</v>
      </c>
      <c r="BY80" s="11">
        <v>5.8550658160159141E-3</v>
      </c>
      <c r="BZ80" s="8" t="s">
        <v>94</v>
      </c>
      <c r="CA80" s="8" t="s">
        <v>94</v>
      </c>
      <c r="CB80" s="8" t="s">
        <v>94</v>
      </c>
      <c r="CC80" s="8" t="s">
        <v>94</v>
      </c>
      <c r="CD80" s="8" t="s">
        <v>94</v>
      </c>
      <c r="CE80" s="8" t="s">
        <v>94</v>
      </c>
      <c r="CF80" s="8" t="s">
        <v>94</v>
      </c>
      <c r="CG80" s="8" t="s">
        <v>94</v>
      </c>
      <c r="CH80" s="8" t="s">
        <v>94</v>
      </c>
      <c r="CI80" s="8" t="s">
        <v>94</v>
      </c>
      <c r="CJ80" s="8" t="s">
        <v>94</v>
      </c>
      <c r="CK80" s="8" t="s">
        <v>94</v>
      </c>
    </row>
    <row r="81" spans="1:89" x14ac:dyDescent="0.2">
      <c r="A81" s="3" t="s">
        <v>287</v>
      </c>
      <c r="B81" s="4">
        <v>4.79</v>
      </c>
      <c r="C81" t="s">
        <v>287</v>
      </c>
      <c r="D81" s="3" t="s">
        <v>239</v>
      </c>
      <c r="E81" s="3" t="s">
        <v>161</v>
      </c>
      <c r="F81" s="3" t="s">
        <v>92</v>
      </c>
      <c r="G81" s="3">
        <v>2016</v>
      </c>
      <c r="H81" s="3">
        <v>1</v>
      </c>
      <c r="I81" s="3">
        <v>6</v>
      </c>
      <c r="J81" s="3" t="s">
        <v>94</v>
      </c>
      <c r="K81" s="3" t="s">
        <v>94</v>
      </c>
      <c r="L81" s="3" t="s">
        <v>94</v>
      </c>
      <c r="M81" s="3" t="s">
        <v>94</v>
      </c>
      <c r="N81" s="3">
        <f t="shared" si="2"/>
        <v>6</v>
      </c>
      <c r="O81" s="3">
        <f t="shared" si="3"/>
        <v>6</v>
      </c>
      <c r="P81" s="3" t="s">
        <v>168</v>
      </c>
      <c r="Q81" s="3">
        <v>4</v>
      </c>
      <c r="R81" s="3">
        <v>100</v>
      </c>
      <c r="S81" s="5">
        <v>23</v>
      </c>
      <c r="T81" s="6">
        <v>4.166666666666667</v>
      </c>
      <c r="U81" s="7">
        <v>0.57521367521367517</v>
      </c>
      <c r="V81" s="6">
        <v>223.95238095238096</v>
      </c>
      <c r="W81" s="7">
        <v>-2.7369149183297026E-2</v>
      </c>
      <c r="X81" s="7">
        <v>-2.7369149183297026E-2</v>
      </c>
      <c r="Y81" s="7">
        <v>-4.0813859983166445E-2</v>
      </c>
      <c r="Z81" s="7">
        <v>-3.3383019266767157E-2</v>
      </c>
      <c r="AA81" s="8">
        <v>6.7282850779510026</v>
      </c>
      <c r="AB81" s="8">
        <v>8.302884615384615</v>
      </c>
      <c r="AC81" s="8">
        <v>7.286956521739131</v>
      </c>
      <c r="AD81" s="8">
        <v>7.4393754050249159</v>
      </c>
      <c r="AE81" s="6">
        <v>0.66849015317286653</v>
      </c>
      <c r="AF81" s="6">
        <v>3.5603255665496327</v>
      </c>
      <c r="AG81" s="6">
        <v>3.5603255665496327</v>
      </c>
      <c r="AH81" s="6">
        <v>2.6552144555589514</v>
      </c>
      <c r="AI81" s="6">
        <v>-1.3829164871297128</v>
      </c>
      <c r="AJ81" s="6">
        <v>0.89142080252486355</v>
      </c>
      <c r="AK81" s="6">
        <v>0.49437359744170228</v>
      </c>
      <c r="AL81" s="6">
        <v>9.6535150853696572E-2</v>
      </c>
      <c r="AM81" s="7">
        <v>0.57631284429176621</v>
      </c>
      <c r="AN81" s="7">
        <v>0.56127450980392157</v>
      </c>
      <c r="AO81" s="8">
        <v>2298.5</v>
      </c>
      <c r="AP81" s="8">
        <v>3131</v>
      </c>
      <c r="AQ81" s="8">
        <v>3214</v>
      </c>
      <c r="AR81" s="8">
        <v>5.5</v>
      </c>
      <c r="AS81" s="8">
        <v>7</v>
      </c>
      <c r="AT81" s="8">
        <v>8</v>
      </c>
      <c r="AU81" s="9">
        <v>2.8421918515062837E-2</v>
      </c>
      <c r="AV81" s="9">
        <v>1.7156862745098041E-2</v>
      </c>
      <c r="AW81" s="9">
        <v>5.8823529411764705E-2</v>
      </c>
      <c r="AX81" s="10">
        <v>24</v>
      </c>
      <c r="AY81" s="10">
        <v>24</v>
      </c>
      <c r="AZ81" s="11">
        <v>7.9098330199659772</v>
      </c>
      <c r="BA81" s="11">
        <v>7.6740196078431371</v>
      </c>
      <c r="BB81" s="11">
        <v>8.8054794520547937</v>
      </c>
      <c r="BC81" s="11">
        <v>7.2422174745889709</v>
      </c>
      <c r="BD81" s="11">
        <v>8.0784313725490193</v>
      </c>
      <c r="BE81" s="11">
        <v>9.1342465753424662</v>
      </c>
      <c r="BF81" s="11">
        <v>97.809436274509792</v>
      </c>
      <c r="BG81" s="11">
        <v>108.86415525114155</v>
      </c>
      <c r="BH81" s="12">
        <v>87.97014454363817</v>
      </c>
      <c r="BI81" s="3">
        <v>69</v>
      </c>
      <c r="BJ81" s="3">
        <v>1.2114285714285715</v>
      </c>
      <c r="BK81" s="3">
        <v>80</v>
      </c>
      <c r="BL81" s="3">
        <v>2</v>
      </c>
      <c r="BM81" s="10">
        <v>0.75</v>
      </c>
      <c r="BN81" s="13">
        <v>8.1765521887473103E-2</v>
      </c>
      <c r="BO81" s="13">
        <v>9.9047619047619051E-2</v>
      </c>
      <c r="BP81" s="13">
        <v>0.12945590994371481</v>
      </c>
      <c r="BQ81" s="13">
        <v>2.0903600563130904E-2</v>
      </c>
      <c r="BR81" s="13">
        <v>2.6010218300046448E-2</v>
      </c>
      <c r="BS81" s="13">
        <v>3.1096563011456628E-2</v>
      </c>
      <c r="BT81" s="13">
        <v>2.2233201581027668E-2</v>
      </c>
      <c r="BU81" s="13">
        <v>0</v>
      </c>
      <c r="BV81" s="13">
        <v>4.5454545454545456E-2</v>
      </c>
      <c r="BW81" s="11">
        <v>-3.4225374509142238E-2</v>
      </c>
      <c r="BX81" s="11">
        <v>-5.2958527629102803E-2</v>
      </c>
      <c r="BY81" s="11">
        <v>-1.7751547264485912E-2</v>
      </c>
      <c r="BZ81" s="8">
        <v>26.413829678192155</v>
      </c>
      <c r="CA81" s="8">
        <v>217</v>
      </c>
      <c r="CB81" s="8">
        <v>76</v>
      </c>
      <c r="CC81" s="8" t="s">
        <v>94</v>
      </c>
      <c r="CD81" s="8">
        <v>4.79</v>
      </c>
      <c r="CE81" s="8">
        <v>7.21</v>
      </c>
      <c r="CF81" s="8">
        <v>4.28</v>
      </c>
      <c r="CG81" s="8">
        <v>33</v>
      </c>
      <c r="CH81" s="8">
        <v>113</v>
      </c>
      <c r="CI81" s="8">
        <v>112.6</v>
      </c>
      <c r="CJ81" s="8">
        <v>88.001139235132186</v>
      </c>
      <c r="CK81" s="8">
        <v>82.441839947362496</v>
      </c>
    </row>
    <row r="82" spans="1:89" x14ac:dyDescent="0.2">
      <c r="A82" s="3" t="s">
        <v>288</v>
      </c>
      <c r="B82" s="4" t="s">
        <v>94</v>
      </c>
      <c r="C82" t="s">
        <v>288</v>
      </c>
      <c r="D82" s="3" t="s">
        <v>176</v>
      </c>
      <c r="E82" s="3" t="s">
        <v>104</v>
      </c>
      <c r="F82" s="3" t="s">
        <v>92</v>
      </c>
      <c r="G82" s="3">
        <v>2011</v>
      </c>
      <c r="H82" s="3" t="s">
        <v>94</v>
      </c>
      <c r="I82" s="3" t="s">
        <v>94</v>
      </c>
      <c r="J82" s="3">
        <v>2</v>
      </c>
      <c r="K82" s="3">
        <v>11.56</v>
      </c>
      <c r="L82" s="3" t="s">
        <v>94</v>
      </c>
      <c r="M82" s="3" t="s">
        <v>94</v>
      </c>
      <c r="N82" s="3">
        <f t="shared" si="2"/>
        <v>5.78</v>
      </c>
      <c r="O82" s="3">
        <f t="shared" si="3"/>
        <v>11.56</v>
      </c>
      <c r="P82" s="3" t="s">
        <v>195</v>
      </c>
      <c r="Q82" s="3">
        <v>7</v>
      </c>
      <c r="R82" s="3">
        <v>208</v>
      </c>
      <c r="S82" s="5">
        <v>23</v>
      </c>
      <c r="T82" s="6">
        <v>3.5625</v>
      </c>
      <c r="U82" s="7">
        <v>0.66261398176291797</v>
      </c>
      <c r="V82" s="6">
        <v>180.0625</v>
      </c>
      <c r="W82" s="7">
        <v>2.9619445663459087E-3</v>
      </c>
      <c r="X82" s="7">
        <v>4.8554114168537832E-2</v>
      </c>
      <c r="Y82" s="7">
        <v>4.8554114168537832E-2</v>
      </c>
      <c r="Z82" s="7">
        <v>2.575802936744187E-2</v>
      </c>
      <c r="AA82" s="8">
        <v>7.311345646437994</v>
      </c>
      <c r="AB82" s="8">
        <v>8.4986595174262725</v>
      </c>
      <c r="AC82" s="8">
        <v>8.4986595174262725</v>
      </c>
      <c r="AD82" s="8">
        <v>7.9050025819321332</v>
      </c>
      <c r="AE82" s="6">
        <v>0.99371727748691097</v>
      </c>
      <c r="AF82" s="6">
        <v>3.714107365792759</v>
      </c>
      <c r="AG82" s="6">
        <v>3.714107365792759</v>
      </c>
      <c r="AH82" s="6">
        <v>2.006335659184149</v>
      </c>
      <c r="AI82" s="6">
        <v>-2.5259980783334206</v>
      </c>
      <c r="AJ82" s="6">
        <v>0.19439200997242745</v>
      </c>
      <c r="AK82" s="6">
        <v>0.19439200997242745</v>
      </c>
      <c r="AL82" s="6">
        <v>-1.513379696636183</v>
      </c>
      <c r="AM82" s="7">
        <v>0.65924797247480948</v>
      </c>
      <c r="AN82" s="7">
        <v>0.70926517571884984</v>
      </c>
      <c r="AO82" s="8">
        <v>1422.75</v>
      </c>
      <c r="AP82" s="8">
        <v>2987</v>
      </c>
      <c r="AQ82" s="8">
        <v>2987</v>
      </c>
      <c r="AR82" s="8">
        <v>2.5</v>
      </c>
      <c r="AS82" s="8">
        <v>5</v>
      </c>
      <c r="AT82" s="8">
        <v>5</v>
      </c>
      <c r="AU82" s="9">
        <v>2.9797806027837978E-2</v>
      </c>
      <c r="AV82" s="9">
        <v>1.5974440894568689E-2</v>
      </c>
      <c r="AW82" s="9">
        <v>9.0909090909090912E-2</v>
      </c>
      <c r="AX82" s="10">
        <v>20</v>
      </c>
      <c r="AY82" s="10">
        <v>20</v>
      </c>
      <c r="AZ82" s="11">
        <v>8.6300270336692062</v>
      </c>
      <c r="BA82" s="11">
        <v>9.5431309904153352</v>
      </c>
      <c r="BB82" s="11">
        <v>9.5431309904153352</v>
      </c>
      <c r="BC82" s="11">
        <v>9.3884728583450627</v>
      </c>
      <c r="BD82" s="11">
        <v>10.102236421725239</v>
      </c>
      <c r="BE82" s="11">
        <v>10.333333333333334</v>
      </c>
      <c r="BF82" s="11">
        <v>116.75985090521831</v>
      </c>
      <c r="BG82" s="11">
        <v>116.75985090521831</v>
      </c>
      <c r="BH82" s="12">
        <v>87.181207503891216</v>
      </c>
      <c r="BI82" s="3">
        <v>60</v>
      </c>
      <c r="BJ82" s="3">
        <v>0.6228070175438597</v>
      </c>
      <c r="BK82" s="3">
        <v>83</v>
      </c>
      <c r="BL82" s="3">
        <v>1</v>
      </c>
      <c r="BM82" s="10">
        <v>0.5</v>
      </c>
      <c r="BN82" s="13">
        <v>5.781129696931013E-2</v>
      </c>
      <c r="BO82" s="13">
        <v>0.1366742596810934</v>
      </c>
      <c r="BP82" s="13">
        <v>0.1366742596810934</v>
      </c>
      <c r="BQ82" s="13">
        <v>5.6146572104018907E-3</v>
      </c>
      <c r="BR82" s="13">
        <v>-5.3191489361702126E-3</v>
      </c>
      <c r="BS82" s="13">
        <v>2.7777777777777776E-2</v>
      </c>
      <c r="BT82" s="13">
        <v>1.6685205784204672E-2</v>
      </c>
      <c r="BU82" s="13">
        <v>3.4482758620689655E-2</v>
      </c>
      <c r="BV82" s="13">
        <v>3.4482758620689655E-2</v>
      </c>
      <c r="BW82" s="11">
        <v>9.4960040537325763E-3</v>
      </c>
      <c r="BX82" s="11">
        <v>4.8746336184647854E-2</v>
      </c>
      <c r="BY82" s="11">
        <v>4.8746336184647854E-2</v>
      </c>
      <c r="BZ82" s="8">
        <v>28.246072218505496</v>
      </c>
      <c r="CA82" s="8">
        <v>220</v>
      </c>
      <c r="CB82" s="8">
        <v>74</v>
      </c>
      <c r="CC82" s="8" t="s">
        <v>94</v>
      </c>
      <c r="CD82" s="8">
        <v>4.84</v>
      </c>
      <c r="CE82" s="8">
        <v>7.11</v>
      </c>
      <c r="CF82" s="8">
        <v>4.45</v>
      </c>
      <c r="CG82" s="8">
        <v>33</v>
      </c>
      <c r="CH82" s="8">
        <v>107</v>
      </c>
      <c r="CI82" s="8">
        <v>109.6</v>
      </c>
      <c r="CJ82" s="8">
        <v>81.140714079379123</v>
      </c>
      <c r="CK82" s="8">
        <v>80.180955973547938</v>
      </c>
    </row>
    <row r="83" spans="1:89" x14ac:dyDescent="0.2">
      <c r="A83" s="3" t="s">
        <v>289</v>
      </c>
      <c r="B83" s="4">
        <v>4.87</v>
      </c>
      <c r="C83" t="s">
        <v>289</v>
      </c>
      <c r="D83" s="3" t="s">
        <v>141</v>
      </c>
      <c r="E83" s="3" t="s">
        <v>91</v>
      </c>
      <c r="F83" s="3" t="s">
        <v>92</v>
      </c>
      <c r="G83" s="3">
        <v>2015</v>
      </c>
      <c r="H83" s="3" t="s">
        <v>94</v>
      </c>
      <c r="I83" s="3" t="s">
        <v>94</v>
      </c>
      <c r="J83" s="3">
        <v>6</v>
      </c>
      <c r="K83" s="3">
        <v>32.26</v>
      </c>
      <c r="L83" s="3">
        <v>4</v>
      </c>
      <c r="M83" s="3">
        <v>25.26</v>
      </c>
      <c r="N83" s="3">
        <f t="shared" si="2"/>
        <v>5.7519999999999998</v>
      </c>
      <c r="O83" s="3">
        <f t="shared" si="3"/>
        <v>57.519999999999996</v>
      </c>
      <c r="P83" s="3" t="s">
        <v>195</v>
      </c>
      <c r="Q83" s="3">
        <v>4</v>
      </c>
      <c r="R83" s="3">
        <v>103</v>
      </c>
      <c r="S83" s="5">
        <v>24</v>
      </c>
      <c r="T83" s="6">
        <v>5.6470588235294121</v>
      </c>
      <c r="U83" s="7">
        <v>0.62721893491124259</v>
      </c>
      <c r="V83" s="6">
        <v>250.97058823529412</v>
      </c>
      <c r="W83" s="7">
        <v>-2.1056164900727925E-2</v>
      </c>
      <c r="X83" s="7">
        <v>-1.1578167037423759E-2</v>
      </c>
      <c r="Y83" s="7">
        <v>-1.1578167037423759E-2</v>
      </c>
      <c r="Z83" s="7">
        <v>-1.6317165969075842E-2</v>
      </c>
      <c r="AA83" s="8">
        <v>10.450704225352114</v>
      </c>
      <c r="AB83" s="8">
        <v>10.450704225352114</v>
      </c>
      <c r="AC83" s="8">
        <v>8.478515625</v>
      </c>
      <c r="AD83" s="8">
        <v>9.464609925176056</v>
      </c>
      <c r="AE83" s="6">
        <v>0.25751366120218577</v>
      </c>
      <c r="AF83" s="6">
        <v>5.3768292682926822</v>
      </c>
      <c r="AG83" s="6">
        <v>3.9282004277421332</v>
      </c>
      <c r="AH83" s="6">
        <v>2.4466878932446532</v>
      </c>
      <c r="AI83" s="6">
        <v>-3.3483017370625694</v>
      </c>
      <c r="AJ83" s="6">
        <v>1.771013870027927</v>
      </c>
      <c r="AK83" s="6">
        <v>0.32238502947737802</v>
      </c>
      <c r="AL83" s="6">
        <v>-1.159127505020102</v>
      </c>
      <c r="AM83" s="7">
        <v>0.62559425801813506</v>
      </c>
      <c r="AN83" s="7">
        <v>0.63084112149532712</v>
      </c>
      <c r="AO83" s="8">
        <v>2048.75</v>
      </c>
      <c r="AP83" s="8">
        <v>3855</v>
      </c>
      <c r="AQ83" s="8">
        <v>4200</v>
      </c>
      <c r="AR83" s="8">
        <v>2.5</v>
      </c>
      <c r="AS83" s="8">
        <v>7</v>
      </c>
      <c r="AT83" s="8">
        <v>7</v>
      </c>
      <c r="AU83" s="9">
        <v>5.9498272303518005E-3</v>
      </c>
      <c r="AV83" s="9">
        <v>1.6355140186915886E-2</v>
      </c>
      <c r="AW83" s="9">
        <v>1.6355140186915886E-2</v>
      </c>
      <c r="AX83" s="10">
        <v>29</v>
      </c>
      <c r="AY83" s="10">
        <v>32</v>
      </c>
      <c r="AZ83" s="11">
        <v>9.7144227870411157</v>
      </c>
      <c r="BA83" s="11">
        <v>9.0070093457943923</v>
      </c>
      <c r="BB83" s="11">
        <v>10.421836228287841</v>
      </c>
      <c r="BC83" s="11">
        <v>10.937776547389902</v>
      </c>
      <c r="BD83" s="11">
        <v>9.6261682242990663</v>
      </c>
      <c r="BE83" s="11">
        <v>11.7</v>
      </c>
      <c r="BF83" s="11">
        <v>108.36740654205607</v>
      </c>
      <c r="BG83" s="11">
        <v>108.36740654205607</v>
      </c>
      <c r="BH83" s="12">
        <v>86.676982840920516</v>
      </c>
      <c r="BI83" s="3">
        <v>94</v>
      </c>
      <c r="BJ83" s="3">
        <v>1.7604166666666667</v>
      </c>
      <c r="BK83" s="3">
        <v>209</v>
      </c>
      <c r="BL83" s="3">
        <v>14</v>
      </c>
      <c r="BM83" s="10">
        <v>5.25</v>
      </c>
      <c r="BN83" s="13">
        <v>0.10571191456911989</v>
      </c>
      <c r="BO83" s="13">
        <v>0.14659685863874344</v>
      </c>
      <c r="BP83" s="13">
        <v>0.25201072386058981</v>
      </c>
      <c r="BQ83" s="13">
        <v>4.1202458849944751E-2</v>
      </c>
      <c r="BR83" s="13">
        <v>3.8638102524866103E-2</v>
      </c>
      <c r="BS83" s="13">
        <v>0.11695579182988249</v>
      </c>
      <c r="BT83" s="13">
        <v>0.15363175675675675</v>
      </c>
      <c r="BU83" s="13">
        <v>0.15</v>
      </c>
      <c r="BV83" s="13">
        <v>0.4375</v>
      </c>
      <c r="BW83" s="11">
        <v>-2.8266513417963934E-2</v>
      </c>
      <c r="BX83" s="11">
        <v>-1.4699121811926119E-2</v>
      </c>
      <c r="BY83" s="11">
        <v>-1.4699121811926119E-2</v>
      </c>
      <c r="BZ83" s="8">
        <v>28.747768111323879</v>
      </c>
      <c r="CA83" s="8">
        <v>230</v>
      </c>
      <c r="CB83" s="8">
        <v>75</v>
      </c>
      <c r="CC83" s="8" t="s">
        <v>94</v>
      </c>
      <c r="CD83" s="8">
        <v>4.87</v>
      </c>
      <c r="CE83" s="8">
        <v>6.91</v>
      </c>
      <c r="CF83" s="8">
        <v>4.13</v>
      </c>
      <c r="CG83" s="8">
        <v>34</v>
      </c>
      <c r="CH83" s="8">
        <v>121</v>
      </c>
      <c r="CI83" s="8">
        <v>118.3</v>
      </c>
      <c r="CJ83" s="8">
        <v>85.017680854145553</v>
      </c>
      <c r="CK83" s="8">
        <v>81.779035995860127</v>
      </c>
    </row>
    <row r="84" spans="1:89" x14ac:dyDescent="0.2">
      <c r="A84" s="3" t="s">
        <v>290</v>
      </c>
      <c r="B84" s="4">
        <v>4.7300000000000004</v>
      </c>
      <c r="C84" t="s">
        <v>290</v>
      </c>
      <c r="D84" s="3" t="s">
        <v>192</v>
      </c>
      <c r="E84" s="3" t="s">
        <v>97</v>
      </c>
      <c r="F84" s="3" t="s">
        <v>92</v>
      </c>
      <c r="G84" s="3">
        <v>2019</v>
      </c>
      <c r="H84" s="3">
        <v>3</v>
      </c>
      <c r="I84" s="3">
        <v>24.66</v>
      </c>
      <c r="J84" s="3">
        <v>5</v>
      </c>
      <c r="K84" s="3">
        <v>19.16</v>
      </c>
      <c r="L84" s="3" t="s">
        <v>94</v>
      </c>
      <c r="M84" s="3" t="s">
        <v>94</v>
      </c>
      <c r="N84" s="3">
        <f t="shared" si="2"/>
        <v>5.4775</v>
      </c>
      <c r="O84" s="3">
        <f t="shared" si="3"/>
        <v>43.82</v>
      </c>
      <c r="P84" s="3" t="s">
        <v>116</v>
      </c>
      <c r="Q84" s="3">
        <v>4</v>
      </c>
      <c r="R84" s="3">
        <v>104</v>
      </c>
      <c r="S84" s="5">
        <v>24</v>
      </c>
      <c r="T84" s="6">
        <v>4.6521739130434785</v>
      </c>
      <c r="U84" s="7">
        <v>0.6420260095824778</v>
      </c>
      <c r="V84" s="6">
        <v>250.63043478260869</v>
      </c>
      <c r="W84" s="7">
        <v>-1.3349961577643787E-2</v>
      </c>
      <c r="X84" s="7">
        <v>5.083913051754263E-2</v>
      </c>
      <c r="Y84" s="7">
        <v>5.083913051754263E-2</v>
      </c>
      <c r="Z84" s="7">
        <v>2.3950560824969231E-2</v>
      </c>
      <c r="AA84" s="8">
        <v>6.665966386554623</v>
      </c>
      <c r="AB84" s="8">
        <v>7.5551330798479075</v>
      </c>
      <c r="AC84" s="8">
        <v>7.5551330798479075</v>
      </c>
      <c r="AD84" s="8">
        <v>7.0791842828288756</v>
      </c>
      <c r="AE84" s="6">
        <v>0.66865671641791036</v>
      </c>
      <c r="AF84" s="6">
        <v>4.1350785340314138</v>
      </c>
      <c r="AG84" s="6">
        <v>4.1350785340314138</v>
      </c>
      <c r="AH84" s="6">
        <v>2.8786582834213386</v>
      </c>
      <c r="AI84" s="6">
        <v>-1.9130527731149614</v>
      </c>
      <c r="AJ84" s="6">
        <v>0.73372217914711158</v>
      </c>
      <c r="AK84" s="6">
        <v>0.73372217914711158</v>
      </c>
      <c r="AL84" s="6">
        <v>-0.1948393253223914</v>
      </c>
      <c r="AM84" s="7">
        <v>0.64288631533710816</v>
      </c>
      <c r="AN84" s="7">
        <v>0.67355371900826444</v>
      </c>
      <c r="AO84" s="8">
        <v>2229.4</v>
      </c>
      <c r="AP84" s="8">
        <v>3928</v>
      </c>
      <c r="AQ84" s="8">
        <v>3928</v>
      </c>
      <c r="AR84" s="8">
        <v>6</v>
      </c>
      <c r="AS84" s="8">
        <v>11</v>
      </c>
      <c r="AT84" s="8">
        <v>11</v>
      </c>
      <c r="AU84" s="9">
        <v>2.9871993134966968E-2</v>
      </c>
      <c r="AV84" s="9">
        <v>2.2727272727272728E-2</v>
      </c>
      <c r="AW84" s="9">
        <v>5.7142857142857141E-2</v>
      </c>
      <c r="AX84" s="10">
        <v>25</v>
      </c>
      <c r="AY84" s="10">
        <v>25</v>
      </c>
      <c r="AZ84" s="11">
        <v>7.6922065502678976</v>
      </c>
      <c r="BA84" s="11">
        <v>8.115702479338843</v>
      </c>
      <c r="BB84" s="11">
        <v>8.115702479338843</v>
      </c>
      <c r="BC84" s="11">
        <v>6.7308057329190714</v>
      </c>
      <c r="BD84" s="11">
        <v>8.1260330578512399</v>
      </c>
      <c r="BE84" s="11">
        <v>8.1260330578512399</v>
      </c>
      <c r="BF84" s="11">
        <v>114.51876721763085</v>
      </c>
      <c r="BG84" s="11">
        <v>114.51876721763085</v>
      </c>
      <c r="BH84" s="12">
        <v>92.715368820942487</v>
      </c>
      <c r="BI84" s="3">
        <v>74</v>
      </c>
      <c r="BJ84" s="3">
        <v>1.7850467289719627</v>
      </c>
      <c r="BK84" s="3">
        <v>194</v>
      </c>
      <c r="BL84" s="3">
        <v>3</v>
      </c>
      <c r="BM84" s="10">
        <v>1</v>
      </c>
      <c r="BN84" s="13">
        <v>9.0073650676626454E-2</v>
      </c>
      <c r="BO84" s="13">
        <v>9.1106290672451198E-2</v>
      </c>
      <c r="BP84" s="13">
        <v>0.15578947368421053</v>
      </c>
      <c r="BQ84" s="13">
        <v>3.4402801076082741E-2</v>
      </c>
      <c r="BR84" s="13">
        <v>1.1217948717948718E-2</v>
      </c>
      <c r="BS84" s="13">
        <v>8.3476764199655759E-2</v>
      </c>
      <c r="BT84" s="13">
        <v>3.4233766233766234E-2</v>
      </c>
      <c r="BU84" s="13">
        <v>0.04</v>
      </c>
      <c r="BV84" s="13">
        <v>8.5714285714285715E-2</v>
      </c>
      <c r="BW84" s="11">
        <v>1.7314596667616883E-2</v>
      </c>
      <c r="BX84" s="11">
        <v>4.7315481071744991E-2</v>
      </c>
      <c r="BY84" s="11">
        <v>4.7315481071744991E-2</v>
      </c>
      <c r="BZ84" s="8">
        <v>25.926938808548059</v>
      </c>
      <c r="CA84" s="8">
        <v>213</v>
      </c>
      <c r="CB84" s="8">
        <v>76</v>
      </c>
      <c r="CC84" s="8" t="s">
        <v>94</v>
      </c>
      <c r="CD84" s="8">
        <v>4.7300000000000004</v>
      </c>
      <c r="CE84" s="8">
        <v>7.2</v>
      </c>
      <c r="CF84" s="8">
        <v>4.2</v>
      </c>
      <c r="CG84" s="8">
        <v>30.5</v>
      </c>
      <c r="CH84" s="8">
        <v>116</v>
      </c>
      <c r="CI84" s="8">
        <v>109.85</v>
      </c>
      <c r="CJ84" s="8">
        <v>90.843168769954985</v>
      </c>
      <c r="CK84" s="8">
        <v>85.106951818933013</v>
      </c>
    </row>
    <row r="85" spans="1:89" x14ac:dyDescent="0.2">
      <c r="A85" s="3" t="s">
        <v>291</v>
      </c>
      <c r="B85" s="4">
        <v>4.57</v>
      </c>
      <c r="C85" t="s">
        <v>291</v>
      </c>
      <c r="D85" s="3" t="s">
        <v>266</v>
      </c>
      <c r="E85" s="3" t="s">
        <v>161</v>
      </c>
      <c r="F85" s="3" t="s">
        <v>92</v>
      </c>
      <c r="G85" s="3">
        <v>2019</v>
      </c>
      <c r="H85" s="3" t="s">
        <v>94</v>
      </c>
      <c r="I85" s="3" t="s">
        <v>94</v>
      </c>
      <c r="J85" s="3">
        <v>2</v>
      </c>
      <c r="K85" s="3">
        <v>9.3000000000000007</v>
      </c>
      <c r="L85" s="3" t="s">
        <v>94</v>
      </c>
      <c r="M85" s="3" t="s">
        <v>94</v>
      </c>
      <c r="N85" s="3">
        <f t="shared" si="2"/>
        <v>4.6500000000000004</v>
      </c>
      <c r="O85" s="3">
        <f t="shared" si="3"/>
        <v>9.3000000000000007</v>
      </c>
      <c r="P85" s="3" t="s">
        <v>119</v>
      </c>
      <c r="Q85" s="3">
        <v>6</v>
      </c>
      <c r="R85" s="3">
        <v>197</v>
      </c>
      <c r="S85" s="5">
        <v>24</v>
      </c>
      <c r="T85" s="6">
        <v>10.282608695652174</v>
      </c>
      <c r="U85" s="7">
        <v>0.59259259259259256</v>
      </c>
      <c r="V85" s="6">
        <v>252.08695652173913</v>
      </c>
      <c r="W85" s="7">
        <v>-5.0830989997926457E-2</v>
      </c>
      <c r="X85" s="7">
        <v>4.7482291303339252E-2</v>
      </c>
      <c r="Y85" s="7">
        <v>-7.6539472073644754E-2</v>
      </c>
      <c r="Z85" s="7">
        <v>-2.6629390256077318E-2</v>
      </c>
      <c r="AA85" s="8">
        <v>8.1407129455909946</v>
      </c>
      <c r="AB85" s="8">
        <v>8.1407129455909946</v>
      </c>
      <c r="AC85" s="8">
        <v>6.8041431261770242</v>
      </c>
      <c r="AD85" s="8">
        <v>7.5449578616342903</v>
      </c>
      <c r="AE85" s="6">
        <v>0.61827284105131419</v>
      </c>
      <c r="AF85" s="6">
        <v>4.5835214446952586</v>
      </c>
      <c r="AG85" s="6">
        <v>3.7647058823529411</v>
      </c>
      <c r="AH85" s="6">
        <v>3.3311650201190739</v>
      </c>
      <c r="AI85" s="6">
        <v>-2.0128066671610809</v>
      </c>
      <c r="AJ85" s="6">
        <v>1.9524419364828636</v>
      </c>
      <c r="AK85" s="6">
        <v>1.1336263741405461</v>
      </c>
      <c r="AL85" s="6">
        <v>0.70008551190667845</v>
      </c>
      <c r="AM85" s="7">
        <v>0.59192423720152532</v>
      </c>
      <c r="AN85" s="7">
        <v>0.53185595567867039</v>
      </c>
      <c r="AO85" s="8">
        <v>2474.75</v>
      </c>
      <c r="AP85" s="8">
        <v>2530</v>
      </c>
      <c r="AQ85" s="8">
        <v>3614</v>
      </c>
      <c r="AR85" s="8">
        <v>6.25</v>
      </c>
      <c r="AS85" s="8">
        <v>7</v>
      </c>
      <c r="AT85" s="8">
        <v>10</v>
      </c>
      <c r="AU85" s="9">
        <v>1.587040502246178E-2</v>
      </c>
      <c r="AV85" s="9">
        <v>1.9390581717451522E-2</v>
      </c>
      <c r="AW85" s="9">
        <v>2.3419203747072601E-2</v>
      </c>
      <c r="AX85" s="10">
        <v>18</v>
      </c>
      <c r="AY85" s="10">
        <v>29</v>
      </c>
      <c r="AZ85" s="11">
        <v>8.2358224263340194</v>
      </c>
      <c r="BA85" s="11">
        <v>7.0083102493074794</v>
      </c>
      <c r="BB85" s="11">
        <v>9.3385012919896635</v>
      </c>
      <c r="BC85" s="11">
        <v>7.8208019280071079</v>
      </c>
      <c r="BD85" s="11">
        <v>7.1329639889196672</v>
      </c>
      <c r="BE85" s="11">
        <v>9.9069767441860463</v>
      </c>
      <c r="BF85" s="11">
        <v>94.794552169898424</v>
      </c>
      <c r="BG85" s="11">
        <v>115.52010148321624</v>
      </c>
      <c r="BH85" s="12">
        <v>93.471953170044841</v>
      </c>
      <c r="BI85" s="3">
        <v>170</v>
      </c>
      <c r="BJ85" s="3">
        <v>3.587737843551797</v>
      </c>
      <c r="BK85" s="3">
        <v>798</v>
      </c>
      <c r="BL85" s="3">
        <v>12</v>
      </c>
      <c r="BM85" s="10">
        <v>7.5</v>
      </c>
      <c r="BN85" s="13">
        <v>0.24626731103356403</v>
      </c>
      <c r="BO85" s="13">
        <v>0.33663366336633666</v>
      </c>
      <c r="BP85" s="13">
        <v>0.33663366336633666</v>
      </c>
      <c r="BQ85" s="13">
        <v>0.17397916041847111</v>
      </c>
      <c r="BR85" s="13">
        <v>0.30227272727272725</v>
      </c>
      <c r="BS85" s="13">
        <v>0.30227272727272725</v>
      </c>
      <c r="BT85" s="13">
        <v>0.21876856803327391</v>
      </c>
      <c r="BU85" s="13">
        <v>0.36363636363636365</v>
      </c>
      <c r="BV85" s="13">
        <v>0.36363636363636365</v>
      </c>
      <c r="BW85" s="11">
        <v>-3.5470968873675623E-2</v>
      </c>
      <c r="BX85" s="11">
        <v>-9.1014838699272071E-2</v>
      </c>
      <c r="BY85" s="11">
        <v>3.8105134835573207E-2</v>
      </c>
      <c r="BZ85" s="8">
        <v>26.650445484095851</v>
      </c>
      <c r="CA85" s="8">
        <v>202</v>
      </c>
      <c r="CB85" s="8">
        <v>73</v>
      </c>
      <c r="CC85" s="8" t="s">
        <v>94</v>
      </c>
      <c r="CD85" s="8">
        <v>4.57</v>
      </c>
      <c r="CE85" s="8">
        <v>7.09</v>
      </c>
      <c r="CF85" s="8">
        <v>4.12</v>
      </c>
      <c r="CG85" s="8">
        <v>33</v>
      </c>
      <c r="CH85" s="8">
        <v>115</v>
      </c>
      <c r="CI85" s="8">
        <v>113.6</v>
      </c>
      <c r="CJ85" s="8">
        <v>91.199267614790131</v>
      </c>
      <c r="CK85" s="8">
        <v>92.622514043989028</v>
      </c>
    </row>
    <row r="86" spans="1:89" x14ac:dyDescent="0.2">
      <c r="A86" s="3" t="s">
        <v>292</v>
      </c>
      <c r="B86" s="4" t="s">
        <v>94</v>
      </c>
      <c r="C86" t="s">
        <v>292</v>
      </c>
      <c r="D86" s="3" t="s">
        <v>249</v>
      </c>
      <c r="E86" s="3" t="s">
        <v>227</v>
      </c>
      <c r="F86" s="3" t="s">
        <v>92</v>
      </c>
      <c r="G86" s="3">
        <v>2010</v>
      </c>
      <c r="H86" s="3">
        <v>13</v>
      </c>
      <c r="I86" s="3">
        <v>58.02</v>
      </c>
      <c r="J86" s="3" t="s">
        <v>94</v>
      </c>
      <c r="K86" s="3" t="s">
        <v>94</v>
      </c>
      <c r="L86" s="3" t="s">
        <v>94</v>
      </c>
      <c r="M86" s="3" t="s">
        <v>94</v>
      </c>
      <c r="N86" s="3">
        <f t="shared" si="2"/>
        <v>4.4630769230769234</v>
      </c>
      <c r="O86" s="3">
        <f t="shared" si="3"/>
        <v>58.02</v>
      </c>
      <c r="P86" s="3" t="s">
        <v>105</v>
      </c>
      <c r="Q86" s="3">
        <v>2</v>
      </c>
      <c r="R86" s="3">
        <v>48</v>
      </c>
      <c r="S86" s="5">
        <v>22</v>
      </c>
      <c r="T86" s="6">
        <v>5</v>
      </c>
      <c r="U86" s="7">
        <v>0.62612612612612617</v>
      </c>
      <c r="V86" s="6">
        <v>222.65714285714284</v>
      </c>
      <c r="W86" s="7">
        <v>4.1175309464123178E-3</v>
      </c>
      <c r="X86" s="7">
        <v>1.5555555555555656E-2</v>
      </c>
      <c r="Y86" s="7">
        <v>1.5555555555555656E-2</v>
      </c>
      <c r="Z86" s="7">
        <v>4.4213718041492172E-3</v>
      </c>
      <c r="AA86" s="8">
        <v>3.1824104234527688</v>
      </c>
      <c r="AB86" s="8">
        <v>8.4028925619834727</v>
      </c>
      <c r="AC86" s="8">
        <v>8.4028925619834727</v>
      </c>
      <c r="AD86" s="8">
        <v>5.7740483635664672</v>
      </c>
      <c r="AE86" s="6">
        <v>1.6373401534526852</v>
      </c>
      <c r="AF86" s="6">
        <v>4.3489208633093526</v>
      </c>
      <c r="AG86" s="6">
        <v>4.3489208633093526</v>
      </c>
      <c r="AH86" s="6">
        <v>3.2150189221556258</v>
      </c>
      <c r="AI86" s="6">
        <v>-0.49753121648336229</v>
      </c>
      <c r="AJ86" s="6">
        <v>2.214049493373305</v>
      </c>
      <c r="AK86" s="6">
        <v>2.214049493373305</v>
      </c>
      <c r="AL86" s="6">
        <v>1.0801475522195785</v>
      </c>
      <c r="AM86" s="7">
        <v>0.61745207173778605</v>
      </c>
      <c r="AN86" s="7">
        <v>0.68</v>
      </c>
      <c r="AO86" s="8">
        <v>2716</v>
      </c>
      <c r="AP86" s="8">
        <v>3722</v>
      </c>
      <c r="AQ86" s="8">
        <v>3722</v>
      </c>
      <c r="AR86" s="8">
        <v>9</v>
      </c>
      <c r="AS86" s="8">
        <v>4</v>
      </c>
      <c r="AT86" s="8">
        <v>17</v>
      </c>
      <c r="AU86" s="9">
        <v>2.4179308086871115E-2</v>
      </c>
      <c r="AV86" s="9">
        <v>9.4117647058823521E-3</v>
      </c>
      <c r="AW86" s="9">
        <v>3.8636363636363635E-2</v>
      </c>
      <c r="AX86" s="10">
        <v>28</v>
      </c>
      <c r="AY86" s="10">
        <v>28</v>
      </c>
      <c r="AZ86" s="11">
        <v>7.0283684382844056</v>
      </c>
      <c r="BA86" s="11">
        <v>8.7576470588235296</v>
      </c>
      <c r="BB86" s="11">
        <v>8.7576470588235296</v>
      </c>
      <c r="BC86" s="11">
        <v>6.9487793299137834</v>
      </c>
      <c r="BD86" s="11">
        <v>9.6517647058823535</v>
      </c>
      <c r="BE86" s="11">
        <v>9.6517647058823535</v>
      </c>
      <c r="BF86" s="11">
        <v>104.55392156862746</v>
      </c>
      <c r="BG86" s="11">
        <v>121.11268939393941</v>
      </c>
      <c r="BH86" s="12">
        <v>93.555536987522302</v>
      </c>
      <c r="BI86" s="3">
        <v>62</v>
      </c>
      <c r="BJ86" s="3">
        <v>-2.0285714285714285</v>
      </c>
      <c r="BK86" s="3">
        <v>-73</v>
      </c>
      <c r="BL86" s="3">
        <v>3</v>
      </c>
      <c r="BM86" s="10">
        <v>1.6666666666666667</v>
      </c>
      <c r="BN86" s="13">
        <v>0.14818131760669206</v>
      </c>
      <c r="BO86" s="13">
        <v>0.15245478036175711</v>
      </c>
      <c r="BP86" s="13">
        <v>0.15776081424936386</v>
      </c>
      <c r="BQ86" s="13">
        <v>-0.10786380598785417</v>
      </c>
      <c r="BR86" s="13">
        <v>-6.1889250814332247E-2</v>
      </c>
      <c r="BS86" s="13">
        <v>-5.5981595092024543E-2</v>
      </c>
      <c r="BT86" s="13">
        <v>0.18803418803418803</v>
      </c>
      <c r="BU86" s="13">
        <v>0.23076923076923078</v>
      </c>
      <c r="BV86" s="13">
        <v>0.33333333333333331</v>
      </c>
      <c r="BW86" s="11">
        <v>2.3261749635489253E-2</v>
      </c>
      <c r="BX86" s="11">
        <v>1.5555555555555656E-2</v>
      </c>
      <c r="BY86" s="11">
        <v>3.6402504007778003E-2</v>
      </c>
      <c r="BZ86" s="8">
        <v>27.747845742234354</v>
      </c>
      <c r="CA86" s="8">
        <v>222</v>
      </c>
      <c r="CB86" s="8">
        <v>75</v>
      </c>
      <c r="CC86" s="8" t="s">
        <v>94</v>
      </c>
      <c r="CD86" s="8">
        <v>4.76</v>
      </c>
      <c r="CE86" s="8" t="s">
        <v>94</v>
      </c>
      <c r="CF86" s="8" t="s">
        <v>94</v>
      </c>
      <c r="CG86" s="8" t="s">
        <v>94</v>
      </c>
      <c r="CH86" s="8" t="s">
        <v>94</v>
      </c>
      <c r="CI86" s="8" t="s">
        <v>94</v>
      </c>
      <c r="CJ86" s="8">
        <v>89.907905610401386</v>
      </c>
      <c r="CK86" s="8">
        <v>86.487861572307267</v>
      </c>
    </row>
    <row r="87" spans="1:89" x14ac:dyDescent="0.2">
      <c r="A87" s="3" t="s">
        <v>293</v>
      </c>
      <c r="B87" s="4">
        <v>5.0199999999999996</v>
      </c>
      <c r="C87" t="s">
        <v>293</v>
      </c>
      <c r="D87" s="3" t="s">
        <v>294</v>
      </c>
      <c r="E87" s="3" t="s">
        <v>161</v>
      </c>
      <c r="F87" s="3" t="s">
        <v>92</v>
      </c>
      <c r="G87" s="3">
        <v>2016</v>
      </c>
      <c r="H87" s="3" t="s">
        <v>94</v>
      </c>
      <c r="I87" s="3" t="s">
        <v>94</v>
      </c>
      <c r="J87" s="3">
        <v>1</v>
      </c>
      <c r="K87" s="3">
        <v>7.56</v>
      </c>
      <c r="L87" s="3">
        <v>2</v>
      </c>
      <c r="M87" s="3">
        <v>4.68</v>
      </c>
      <c r="N87" s="3">
        <f t="shared" si="2"/>
        <v>4.0799999999999992</v>
      </c>
      <c r="O87" s="3">
        <f t="shared" si="3"/>
        <v>12.239999999999998</v>
      </c>
      <c r="P87" s="3" t="s">
        <v>126</v>
      </c>
      <c r="Q87" s="3">
        <v>6</v>
      </c>
      <c r="R87" s="3">
        <v>187</v>
      </c>
      <c r="S87" s="5">
        <v>22</v>
      </c>
      <c r="T87" s="6">
        <v>3.5526315789473686</v>
      </c>
      <c r="U87" s="7">
        <v>0.6032553407934893</v>
      </c>
      <c r="V87" s="6">
        <v>210.81578947368422</v>
      </c>
      <c r="W87" s="7">
        <v>-3.5527850084251633E-2</v>
      </c>
      <c r="X87" s="7">
        <v>1.0479827839300127E-2</v>
      </c>
      <c r="Y87" s="7">
        <v>-2.6650102891810468E-2</v>
      </c>
      <c r="Z87" s="7">
        <v>-1.7232708378920658E-2</v>
      </c>
      <c r="AA87" s="8">
        <v>7.0111111111111102</v>
      </c>
      <c r="AB87" s="8">
        <v>8.6441048034934482</v>
      </c>
      <c r="AC87" s="8">
        <v>8.6441048034934482</v>
      </c>
      <c r="AD87" s="8">
        <v>7.3103593278566921</v>
      </c>
      <c r="AE87" s="6">
        <v>1.1740927882406982</v>
      </c>
      <c r="AF87" s="6">
        <v>3.8824786324786325</v>
      </c>
      <c r="AG87" s="6">
        <v>3.8824786324786325</v>
      </c>
      <c r="AH87" s="6">
        <v>2.6012452824278363</v>
      </c>
      <c r="AI87" s="6">
        <v>-1.3985152746256124</v>
      </c>
      <c r="AJ87" s="6">
        <v>0.81652666337070201</v>
      </c>
      <c r="AK87" s="6">
        <v>0.81652666337070201</v>
      </c>
      <c r="AL87" s="6">
        <v>-0.21803473355928399</v>
      </c>
      <c r="AM87" s="7">
        <v>0.60226315143938736</v>
      </c>
      <c r="AN87" s="7">
        <v>0.59951456310679607</v>
      </c>
      <c r="AO87" s="8">
        <v>1969.75</v>
      </c>
      <c r="AP87" s="8">
        <v>3573</v>
      </c>
      <c r="AQ87" s="8">
        <v>3573</v>
      </c>
      <c r="AR87" s="8">
        <v>5</v>
      </c>
      <c r="AS87" s="8">
        <v>7</v>
      </c>
      <c r="AT87" s="8">
        <v>9</v>
      </c>
      <c r="AU87" s="9">
        <v>1.8774948907162269E-2</v>
      </c>
      <c r="AV87" s="9">
        <v>1.6990291262135922E-2</v>
      </c>
      <c r="AW87" s="9">
        <v>2.7950310559006212E-2</v>
      </c>
      <c r="AX87" s="10">
        <v>27</v>
      </c>
      <c r="AY87" s="10">
        <v>27</v>
      </c>
      <c r="AZ87" s="11">
        <v>7.7999831308859093</v>
      </c>
      <c r="BA87" s="11">
        <v>8.6723300970873787</v>
      </c>
      <c r="BB87" s="11">
        <v>8.6723300970873787</v>
      </c>
      <c r="BC87" s="11">
        <v>8.1921707619247304</v>
      </c>
      <c r="BD87" s="11">
        <v>9.2184466019417481</v>
      </c>
      <c r="BE87" s="11">
        <v>9.2184466019417481</v>
      </c>
      <c r="BF87" s="11">
        <v>104.99089805825241</v>
      </c>
      <c r="BG87" s="11">
        <v>104.99089805825241</v>
      </c>
      <c r="BH87" s="12">
        <v>92.327220107514563</v>
      </c>
      <c r="BI87" s="3">
        <v>46</v>
      </c>
      <c r="BJ87" s="3">
        <v>0.97777777777777775</v>
      </c>
      <c r="BK87" s="3">
        <v>98</v>
      </c>
      <c r="BL87" s="3">
        <v>5</v>
      </c>
      <c r="BM87" s="10">
        <v>2</v>
      </c>
      <c r="BN87" s="13">
        <v>6.992749991289883E-2</v>
      </c>
      <c r="BO87" s="13">
        <v>8.3182640144665462E-2</v>
      </c>
      <c r="BP87" s="13">
        <v>8.9622641509433956E-2</v>
      </c>
      <c r="BQ87" s="13">
        <v>1.1029756601147574E-2</v>
      </c>
      <c r="BR87" s="13">
        <v>2.2642910170749816E-2</v>
      </c>
      <c r="BS87" s="13">
        <v>3.1592520954223081E-2</v>
      </c>
      <c r="BT87" s="13">
        <v>7.6350732600732607E-2</v>
      </c>
      <c r="BU87" s="13">
        <v>0.19230769230769232</v>
      </c>
      <c r="BV87" s="13">
        <v>0.19230769230769232</v>
      </c>
      <c r="BW87" s="11">
        <v>-1.9761275276711492E-2</v>
      </c>
      <c r="BX87" s="11">
        <v>-2.5878323225149602E-2</v>
      </c>
      <c r="BY87" s="11">
        <v>2.6597358504512059E-3</v>
      </c>
      <c r="BZ87" s="8">
        <v>27.041169837156662</v>
      </c>
      <c r="CA87" s="8">
        <v>234</v>
      </c>
      <c r="CB87" s="8">
        <v>78</v>
      </c>
      <c r="CC87" s="8" t="s">
        <v>94</v>
      </c>
      <c r="CD87" s="8">
        <v>5.0199999999999996</v>
      </c>
      <c r="CE87" s="8" t="s">
        <v>94</v>
      </c>
      <c r="CF87" s="8" t="s">
        <v>94</v>
      </c>
      <c r="CG87" s="8">
        <v>29</v>
      </c>
      <c r="CH87" s="8">
        <v>105</v>
      </c>
      <c r="CI87" s="8">
        <v>101.8</v>
      </c>
      <c r="CJ87" s="8">
        <v>82.870950583791441</v>
      </c>
      <c r="CK87" s="8">
        <v>73.693805620256526</v>
      </c>
    </row>
    <row r="88" spans="1:89" x14ac:dyDescent="0.2">
      <c r="A88" s="3" t="s">
        <v>295</v>
      </c>
      <c r="B88" s="4">
        <v>4.97</v>
      </c>
      <c r="C88" t="s">
        <v>295</v>
      </c>
      <c r="D88" s="3" t="s">
        <v>296</v>
      </c>
      <c r="E88" s="3" t="s">
        <v>138</v>
      </c>
      <c r="F88" s="3" t="s">
        <v>92</v>
      </c>
      <c r="G88" s="3">
        <v>2014</v>
      </c>
      <c r="H88" s="3">
        <v>6</v>
      </c>
      <c r="I88" s="3">
        <v>12.18</v>
      </c>
      <c r="J88" s="3" t="s">
        <v>94</v>
      </c>
      <c r="K88" s="3" t="s">
        <v>94</v>
      </c>
      <c r="L88" s="3">
        <v>6</v>
      </c>
      <c r="M88" s="3">
        <v>35.979999999999997</v>
      </c>
      <c r="N88" s="3">
        <f t="shared" si="2"/>
        <v>4.0133333333333328</v>
      </c>
      <c r="O88" s="3">
        <f t="shared" si="3"/>
        <v>48.16</v>
      </c>
      <c r="P88" s="3" t="s">
        <v>94</v>
      </c>
      <c r="Q88" s="3">
        <v>2</v>
      </c>
      <c r="R88" s="3">
        <v>62</v>
      </c>
      <c r="S88" s="5">
        <v>22</v>
      </c>
      <c r="T88" s="6">
        <v>5.7777777777777777</v>
      </c>
      <c r="U88" s="7">
        <v>0.62769784172661869</v>
      </c>
      <c r="V88" s="6">
        <v>290.86666666666667</v>
      </c>
      <c r="W88" s="7">
        <v>-7.1884785386997496E-3</v>
      </c>
      <c r="X88" s="7">
        <v>6.5345063948450632E-2</v>
      </c>
      <c r="Y88" s="7">
        <v>6.5345063948450632E-2</v>
      </c>
      <c r="Z88" s="7">
        <v>2.5790911339085454E-2</v>
      </c>
      <c r="AA88" s="8">
        <v>5.1031746031746028</v>
      </c>
      <c r="AB88" s="8">
        <v>9.1645768025078365</v>
      </c>
      <c r="AC88" s="8">
        <v>9.1645768025078365</v>
      </c>
      <c r="AD88" s="8">
        <v>6.5245458113502153</v>
      </c>
      <c r="AE88" s="6">
        <v>3.1306159420289856</v>
      </c>
      <c r="AF88" s="6">
        <v>4.1936013125512721</v>
      </c>
      <c r="AG88" s="6">
        <v>4.1936013125512721</v>
      </c>
      <c r="AH88" s="6">
        <v>3.7002251936219706</v>
      </c>
      <c r="AI88" s="6" t="s">
        <v>94</v>
      </c>
      <c r="AJ88" s="6">
        <v>0</v>
      </c>
      <c r="AK88" s="6">
        <v>0</v>
      </c>
      <c r="AL88" s="6" t="s">
        <v>94</v>
      </c>
      <c r="AM88" s="7">
        <v>0.62065711499626852</v>
      </c>
      <c r="AN88" s="7">
        <v>0.66021126760563376</v>
      </c>
      <c r="AO88" s="8">
        <v>3289</v>
      </c>
      <c r="AP88" s="8">
        <v>5050</v>
      </c>
      <c r="AQ88" s="8">
        <v>5050</v>
      </c>
      <c r="AR88" s="8">
        <v>12.75</v>
      </c>
      <c r="AS88" s="8">
        <v>9</v>
      </c>
      <c r="AT88" s="8">
        <v>15</v>
      </c>
      <c r="AU88" s="9">
        <v>3.6337208947102927E-2</v>
      </c>
      <c r="AV88" s="9">
        <v>1.5845070422535211E-2</v>
      </c>
      <c r="AW88" s="9">
        <v>6.1611374407582936E-2</v>
      </c>
      <c r="AX88" s="10">
        <v>53</v>
      </c>
      <c r="AY88" s="10">
        <v>53</v>
      </c>
      <c r="AZ88" s="11">
        <v>7.8285446109980494</v>
      </c>
      <c r="BA88" s="11">
        <v>8.8908450704225359</v>
      </c>
      <c r="BB88" s="11">
        <v>8.8908450704225359</v>
      </c>
      <c r="BC88" s="11">
        <v>7.5652430469818697</v>
      </c>
      <c r="BD88" s="11">
        <v>10.044014084507042</v>
      </c>
      <c r="BE88" s="11">
        <v>10.044014084507042</v>
      </c>
      <c r="BF88" s="11">
        <v>109.82614436619717</v>
      </c>
      <c r="BG88" s="11">
        <v>125.04775549188156</v>
      </c>
      <c r="BH88" s="12">
        <v>107.11163967840419</v>
      </c>
      <c r="BI88" s="3">
        <v>83</v>
      </c>
      <c r="BJ88" s="3">
        <v>-0.25769230769230766</v>
      </c>
      <c r="BK88" s="3">
        <v>62</v>
      </c>
      <c r="BL88" s="3">
        <v>4</v>
      </c>
      <c r="BM88" s="10">
        <v>2</v>
      </c>
      <c r="BN88" s="13">
        <v>0.15101996075652963</v>
      </c>
      <c r="BO88" s="13">
        <v>0.11456628477905073</v>
      </c>
      <c r="BP88" s="13">
        <v>0.19075144508670519</v>
      </c>
      <c r="BQ88" s="13">
        <v>-2.8778997116676801E-2</v>
      </c>
      <c r="BR88" s="13">
        <v>2.0394736842105264E-2</v>
      </c>
      <c r="BS88" s="13">
        <v>2.0394736842105264E-2</v>
      </c>
      <c r="BT88" s="13">
        <v>0.11120799490364706</v>
      </c>
      <c r="BU88" s="13">
        <v>0.11428571428571428</v>
      </c>
      <c r="BV88" s="13">
        <v>0.16666666666666666</v>
      </c>
      <c r="BW88" s="11">
        <v>0</v>
      </c>
      <c r="BX88" s="11">
        <v>0</v>
      </c>
      <c r="BY88" s="11">
        <v>0</v>
      </c>
      <c r="BZ88" s="8">
        <v>29.02</v>
      </c>
      <c r="CA88" s="8">
        <v>226</v>
      </c>
      <c r="CB88" s="8">
        <v>74</v>
      </c>
      <c r="CC88" s="8" t="s">
        <v>94</v>
      </c>
      <c r="CD88" s="8">
        <v>4.97</v>
      </c>
      <c r="CE88" s="8">
        <v>7.04</v>
      </c>
      <c r="CF88" s="8">
        <v>4.26</v>
      </c>
      <c r="CG88" s="8">
        <v>30.5</v>
      </c>
      <c r="CH88" s="8">
        <v>110</v>
      </c>
      <c r="CI88" s="8">
        <v>106.85</v>
      </c>
      <c r="CJ88" s="8">
        <v>74.972093277126703</v>
      </c>
      <c r="CK88" s="8">
        <v>74.082030934613272</v>
      </c>
    </row>
    <row r="89" spans="1:89" x14ac:dyDescent="0.2">
      <c r="A89" s="3" t="s">
        <v>297</v>
      </c>
      <c r="B89" s="4" t="s">
        <v>94</v>
      </c>
      <c r="C89" t="s">
        <v>297</v>
      </c>
      <c r="D89" s="3" t="s">
        <v>298</v>
      </c>
      <c r="E89" s="3" t="s">
        <v>209</v>
      </c>
      <c r="F89" s="3" t="s">
        <v>92</v>
      </c>
      <c r="G89" s="3">
        <v>2014</v>
      </c>
      <c r="H89" s="3">
        <v>1</v>
      </c>
      <c r="I89" s="3">
        <v>3.98</v>
      </c>
      <c r="J89" s="3" t="s">
        <v>94</v>
      </c>
      <c r="K89" s="3" t="s">
        <v>94</v>
      </c>
      <c r="L89" s="3" t="s">
        <v>94</v>
      </c>
      <c r="M89" s="3" t="s">
        <v>94</v>
      </c>
      <c r="N89" s="3">
        <f t="shared" si="2"/>
        <v>3.98</v>
      </c>
      <c r="O89" s="3">
        <f t="shared" si="3"/>
        <v>3.98</v>
      </c>
      <c r="P89" s="3" t="s">
        <v>94</v>
      </c>
      <c r="Q89" s="3">
        <v>8</v>
      </c>
      <c r="R89" s="3">
        <v>300</v>
      </c>
      <c r="S89" s="5">
        <v>22</v>
      </c>
      <c r="T89" s="6">
        <v>10.761904761904763</v>
      </c>
      <c r="U89" s="7">
        <v>0.65484311050477495</v>
      </c>
      <c r="V89" s="6">
        <v>184.6904761904762</v>
      </c>
      <c r="W89" s="7">
        <v>4.5888379157159376E-2</v>
      </c>
      <c r="X89" s="7">
        <v>4.5888379157159376E-2</v>
      </c>
      <c r="Y89" s="7">
        <v>9.3270410571900664E-3</v>
      </c>
      <c r="Z89" s="7">
        <v>2.7607710107174721E-2</v>
      </c>
      <c r="AA89" s="8">
        <v>6.6346749226006203</v>
      </c>
      <c r="AB89" s="8">
        <v>8.1278538812785381</v>
      </c>
      <c r="AC89" s="8">
        <v>8.1278538812785381</v>
      </c>
      <c r="AD89" s="8">
        <v>7.219821579008932</v>
      </c>
      <c r="AE89" s="6">
        <v>0.75865921787709489</v>
      </c>
      <c r="AF89" s="6">
        <v>3.3878241262683204</v>
      </c>
      <c r="AG89" s="6">
        <v>3.3878241262683204</v>
      </c>
      <c r="AH89" s="6">
        <v>2.6363563680218802</v>
      </c>
      <c r="AI89" s="6">
        <v>-2.3739562095368112</v>
      </c>
      <c r="AJ89" s="6">
        <v>0.25520869885441444</v>
      </c>
      <c r="AK89" s="6">
        <v>0.25520869885441444</v>
      </c>
      <c r="AL89" s="6">
        <v>-0.49625905939202564</v>
      </c>
      <c r="AM89" s="7">
        <v>0.65449891084719092</v>
      </c>
      <c r="AN89" s="7">
        <v>0.63380281690140849</v>
      </c>
      <c r="AO89" s="8">
        <v>1518.5</v>
      </c>
      <c r="AP89" s="8">
        <v>2447</v>
      </c>
      <c r="AQ89" s="8">
        <v>2447</v>
      </c>
      <c r="AR89" s="8">
        <v>4</v>
      </c>
      <c r="AS89" s="8">
        <v>1</v>
      </c>
      <c r="AT89" s="8">
        <v>7</v>
      </c>
      <c r="AU89" s="9">
        <v>3.1685958842402544E-2</v>
      </c>
      <c r="AV89" s="9">
        <v>3.5211267605633804E-3</v>
      </c>
      <c r="AW89" s="9">
        <v>6.0606060606060608E-2</v>
      </c>
      <c r="AX89" s="10">
        <v>24</v>
      </c>
      <c r="AY89" s="10">
        <v>24</v>
      </c>
      <c r="AZ89" s="11">
        <v>8.2990907370313707</v>
      </c>
      <c r="BA89" s="11">
        <v>8.6161971830985919</v>
      </c>
      <c r="BB89" s="11">
        <v>8.6161971830985919</v>
      </c>
      <c r="BC89" s="11">
        <v>7.8070416501178848</v>
      </c>
      <c r="BD89" s="11">
        <v>10.147887323943662</v>
      </c>
      <c r="BE89" s="11">
        <v>10.147887323943662</v>
      </c>
      <c r="BF89" s="11">
        <v>94.28550469483568</v>
      </c>
      <c r="BG89" s="11">
        <v>124.49744152046785</v>
      </c>
      <c r="BH89" s="12">
        <v>99.826289400373028</v>
      </c>
      <c r="BI89" s="3">
        <v>154</v>
      </c>
      <c r="BJ89" s="3">
        <v>3.7234513274336285</v>
      </c>
      <c r="BK89" s="3">
        <v>558</v>
      </c>
      <c r="BL89" s="3">
        <v>8</v>
      </c>
      <c r="BM89" s="10">
        <v>4.25</v>
      </c>
      <c r="BN89" s="13">
        <v>0.2243542426699966</v>
      </c>
      <c r="BO89" s="13">
        <v>0.30495049504950494</v>
      </c>
      <c r="BP89" s="13">
        <v>0.30495049504950494</v>
      </c>
      <c r="BQ89" s="13">
        <v>0.18923369088427502</v>
      </c>
      <c r="BR89" s="13">
        <v>0.22436670687575391</v>
      </c>
      <c r="BS89" s="13">
        <v>0.24086378737541528</v>
      </c>
      <c r="BT89" s="13">
        <v>0.17124006597690808</v>
      </c>
      <c r="BU89" s="13">
        <v>0.23076923076923078</v>
      </c>
      <c r="BV89" s="13">
        <v>0.29629629629629628</v>
      </c>
      <c r="BW89" s="11">
        <v>2.6877608855243151E-2</v>
      </c>
      <c r="BX89" s="11">
        <v>1.4409861801721879E-3</v>
      </c>
      <c r="BY89" s="11">
        <v>5.2314231530314115E-2</v>
      </c>
      <c r="BZ89" s="8">
        <v>27.178177077840328</v>
      </c>
      <c r="CA89" s="8">
        <v>206</v>
      </c>
      <c r="CB89" s="8">
        <v>73</v>
      </c>
      <c r="CC89" s="8" t="s">
        <v>94</v>
      </c>
      <c r="CD89" s="8">
        <v>4.66</v>
      </c>
      <c r="CE89" s="8">
        <v>7.07</v>
      </c>
      <c r="CF89" s="8">
        <v>4.33</v>
      </c>
      <c r="CG89" s="8">
        <v>34</v>
      </c>
      <c r="CH89" s="8">
        <v>116</v>
      </c>
      <c r="CI89" s="8">
        <v>115.8</v>
      </c>
      <c r="CJ89" s="8">
        <v>86.02878916077789</v>
      </c>
      <c r="CK89" s="8">
        <v>87.368232389750901</v>
      </c>
    </row>
    <row r="90" spans="1:89" x14ac:dyDescent="0.2">
      <c r="A90" s="3" t="s">
        <v>299</v>
      </c>
      <c r="B90" s="4">
        <v>4.9000000000000004</v>
      </c>
      <c r="C90" t="s">
        <v>299</v>
      </c>
      <c r="D90" s="3" t="s">
        <v>300</v>
      </c>
      <c r="E90" s="3" t="s">
        <v>171</v>
      </c>
      <c r="F90" s="3" t="s">
        <v>92</v>
      </c>
      <c r="G90" s="3">
        <v>2012</v>
      </c>
      <c r="H90" s="3">
        <v>6</v>
      </c>
      <c r="I90" s="3">
        <v>12.78</v>
      </c>
      <c r="J90" s="3" t="s">
        <v>94</v>
      </c>
      <c r="K90" s="3" t="s">
        <v>94</v>
      </c>
      <c r="L90" s="3">
        <v>3</v>
      </c>
      <c r="M90" s="3">
        <v>22.48</v>
      </c>
      <c r="N90" s="3">
        <f t="shared" si="2"/>
        <v>3.9177777777777774</v>
      </c>
      <c r="O90" s="3">
        <f t="shared" si="3"/>
        <v>35.26</v>
      </c>
      <c r="P90" s="3" t="s">
        <v>101</v>
      </c>
      <c r="Q90" s="3">
        <v>6</v>
      </c>
      <c r="R90" s="3">
        <v>185</v>
      </c>
      <c r="S90" s="5">
        <v>23</v>
      </c>
      <c r="T90" s="6">
        <v>1.8367346938775511</v>
      </c>
      <c r="U90" s="7">
        <v>0.55484988452655892</v>
      </c>
      <c r="V90" s="6">
        <v>253.36734693877551</v>
      </c>
      <c r="W90" s="7">
        <v>-3.4028109991462996E-2</v>
      </c>
      <c r="X90" s="7">
        <v>-3.4028109991462996E-2</v>
      </c>
      <c r="Y90" s="7">
        <v>-8.6345213415051303E-2</v>
      </c>
      <c r="Z90" s="7">
        <v>-6.5661599311203384E-2</v>
      </c>
      <c r="AA90" s="8">
        <v>5.5152838427947604</v>
      </c>
      <c r="AB90" s="8">
        <v>8.4750000000000014</v>
      </c>
      <c r="AC90" s="8">
        <v>6.8860215053763438</v>
      </c>
      <c r="AD90" s="8">
        <v>6.6804053130776353</v>
      </c>
      <c r="AE90" s="6">
        <v>3.7045156678184199</v>
      </c>
      <c r="AF90" s="6">
        <v>4.4905437352245858</v>
      </c>
      <c r="AG90" s="6">
        <v>3.3827699018538717</v>
      </c>
      <c r="AH90" s="6">
        <v>3.8459547220575527</v>
      </c>
      <c r="AI90" s="6">
        <v>0.42698810190266867</v>
      </c>
      <c r="AJ90" s="6">
        <v>1.2130161693088346</v>
      </c>
      <c r="AK90" s="6">
        <v>0.10524233593812049</v>
      </c>
      <c r="AL90" s="6">
        <v>0.5684271561418015</v>
      </c>
      <c r="AM90" s="7">
        <v>0.55526349443837075</v>
      </c>
      <c r="AN90" s="7">
        <v>0.53020134228187921</v>
      </c>
      <c r="AO90" s="8">
        <v>3172.5</v>
      </c>
      <c r="AP90" s="8">
        <v>3153</v>
      </c>
      <c r="AQ90" s="8">
        <v>3830</v>
      </c>
      <c r="AR90" s="8">
        <v>11.75</v>
      </c>
      <c r="AS90" s="8">
        <v>8</v>
      </c>
      <c r="AT90" s="8">
        <v>16</v>
      </c>
      <c r="AU90" s="9">
        <v>2.721045104394236E-2</v>
      </c>
      <c r="AV90" s="9">
        <v>1.7897091722595078E-2</v>
      </c>
      <c r="AW90" s="9">
        <v>3.6613272311212815E-2</v>
      </c>
      <c r="AX90" s="10">
        <v>23</v>
      </c>
      <c r="AY90" s="10">
        <v>28</v>
      </c>
      <c r="AZ90" s="11">
        <v>7.3381878887663916</v>
      </c>
      <c r="BA90" s="11">
        <v>7.0536912751677852</v>
      </c>
      <c r="BB90" s="11">
        <v>9.0973871733966742</v>
      </c>
      <c r="BC90" s="11">
        <v>7.1540413777106746</v>
      </c>
      <c r="BD90" s="11">
        <v>7.2774049217002235</v>
      </c>
      <c r="BE90" s="11">
        <v>8.9311163895486931</v>
      </c>
      <c r="BF90" s="11">
        <v>93.36782252050709</v>
      </c>
      <c r="BG90" s="11">
        <v>120.99663499604117</v>
      </c>
      <c r="BH90" s="12">
        <v>95.962249585292156</v>
      </c>
      <c r="BI90" s="3">
        <v>31</v>
      </c>
      <c r="BJ90" s="3">
        <v>-3.0555555555555554</v>
      </c>
      <c r="BK90" s="3">
        <v>-31</v>
      </c>
      <c r="BL90" s="3">
        <v>1</v>
      </c>
      <c r="BM90" s="10">
        <v>0.5</v>
      </c>
      <c r="BN90" s="13">
        <v>6.6010538386368917E-2</v>
      </c>
      <c r="BO90" s="13">
        <v>3.8461538461538464E-2</v>
      </c>
      <c r="BP90" s="13">
        <v>0.11191335740072202</v>
      </c>
      <c r="BQ90" s="13">
        <v>-6.230357266874819E-2</v>
      </c>
      <c r="BR90" s="13">
        <v>-2.1329987452948559E-2</v>
      </c>
      <c r="BS90" s="13">
        <v>-1.466414380321665E-2</v>
      </c>
      <c r="BT90" s="13">
        <v>5.3977272727272728E-2</v>
      </c>
      <c r="BU90" s="13">
        <v>0</v>
      </c>
      <c r="BV90" s="13">
        <v>0.125</v>
      </c>
      <c r="BW90" s="11">
        <v>-7.0716727811951846E-2</v>
      </c>
      <c r="BX90" s="11">
        <v>-9.8491546095032523E-2</v>
      </c>
      <c r="BY90" s="11">
        <v>-3.8745447575938563E-2</v>
      </c>
      <c r="BZ90" s="8">
        <v>27.874502287124436</v>
      </c>
      <c r="CA90" s="8">
        <v>229</v>
      </c>
      <c r="CB90" s="8">
        <v>76</v>
      </c>
      <c r="CC90" s="8" t="s">
        <v>94</v>
      </c>
      <c r="CD90" s="8">
        <v>4.8600000000000003</v>
      </c>
      <c r="CE90" s="8">
        <v>7.52</v>
      </c>
      <c r="CF90" s="8">
        <v>4.45</v>
      </c>
      <c r="CG90" s="8">
        <v>29.5</v>
      </c>
      <c r="CH90" s="8">
        <v>108</v>
      </c>
      <c r="CI90" s="8">
        <v>104.15</v>
      </c>
      <c r="CJ90" s="8">
        <v>87.63918953833975</v>
      </c>
      <c r="CK90" s="8">
        <v>82.09569823643362</v>
      </c>
    </row>
    <row r="91" spans="1:89" x14ac:dyDescent="0.2">
      <c r="A91" s="3" t="s">
        <v>301</v>
      </c>
      <c r="B91" s="4">
        <v>4.91</v>
      </c>
      <c r="C91" t="s">
        <v>301</v>
      </c>
      <c r="D91" s="3" t="s">
        <v>302</v>
      </c>
      <c r="E91" s="3" t="s">
        <v>112</v>
      </c>
      <c r="F91" s="3" t="s">
        <v>92</v>
      </c>
      <c r="G91" s="3">
        <v>2019</v>
      </c>
      <c r="H91" s="3" t="s">
        <v>94</v>
      </c>
      <c r="I91" s="3" t="s">
        <v>94</v>
      </c>
      <c r="J91" s="3">
        <v>3</v>
      </c>
      <c r="K91" s="3">
        <v>11.3</v>
      </c>
      <c r="L91" s="3" t="s">
        <v>94</v>
      </c>
      <c r="M91" s="3" t="s">
        <v>94</v>
      </c>
      <c r="N91" s="3">
        <f t="shared" si="2"/>
        <v>3.7666666666666671</v>
      </c>
      <c r="O91" s="3">
        <f t="shared" si="3"/>
        <v>11.3</v>
      </c>
      <c r="P91" s="3" t="s">
        <v>94</v>
      </c>
      <c r="Q91" s="3">
        <v>8</v>
      </c>
      <c r="R91" s="3">
        <v>300</v>
      </c>
      <c r="S91" s="5">
        <v>23</v>
      </c>
      <c r="T91" s="6">
        <v>4.22</v>
      </c>
      <c r="U91" s="7">
        <v>0.64007421150278299</v>
      </c>
      <c r="V91" s="6">
        <v>269.52</v>
      </c>
      <c r="W91" s="7">
        <v>1.0047542493740735E-3</v>
      </c>
      <c r="X91" s="7">
        <v>5.3071476195347356E-2</v>
      </c>
      <c r="Y91" s="7">
        <v>5.3071476195347356E-2</v>
      </c>
      <c r="Z91" s="7">
        <v>1.1491530379377335E-2</v>
      </c>
      <c r="AA91" s="8">
        <v>7.1066098081023457</v>
      </c>
      <c r="AB91" s="8">
        <v>8.5746606334841626</v>
      </c>
      <c r="AC91" s="8">
        <v>7.5225563909774422</v>
      </c>
      <c r="AD91" s="8">
        <v>7.6879696951539751</v>
      </c>
      <c r="AE91" s="6">
        <v>3.8373917748917754</v>
      </c>
      <c r="AF91" s="6">
        <v>4.1868512110726641</v>
      </c>
      <c r="AG91" s="6">
        <v>4.0358306188925086</v>
      </c>
      <c r="AH91" s="6">
        <v>3.8176520932007474</v>
      </c>
      <c r="AI91" s="6">
        <v>1.2556822853589038</v>
      </c>
      <c r="AJ91" s="6">
        <v>1.6051417215397925</v>
      </c>
      <c r="AK91" s="6">
        <v>1.454121129359637</v>
      </c>
      <c r="AL91" s="6">
        <v>1.2359426036678758</v>
      </c>
      <c r="AM91" s="7">
        <v>0.63865455411623673</v>
      </c>
      <c r="AN91" s="7">
        <v>0.67337807606263977</v>
      </c>
      <c r="AO91" s="8">
        <v>3394.5</v>
      </c>
      <c r="AP91" s="8">
        <v>3705</v>
      </c>
      <c r="AQ91" s="8">
        <v>3705</v>
      </c>
      <c r="AR91" s="8">
        <v>7.25</v>
      </c>
      <c r="AS91" s="8">
        <v>7</v>
      </c>
      <c r="AT91" s="8">
        <v>8</v>
      </c>
      <c r="AU91" s="9">
        <v>1.7974372970145258E-2</v>
      </c>
      <c r="AV91" s="9">
        <v>1.5659955257270694E-2</v>
      </c>
      <c r="AW91" s="9">
        <v>2.030456852791878E-2</v>
      </c>
      <c r="AX91" s="10">
        <v>30</v>
      </c>
      <c r="AY91" s="10">
        <v>30</v>
      </c>
      <c r="AZ91" s="11">
        <v>8.4091854734186224</v>
      </c>
      <c r="BA91" s="11">
        <v>8.2885906040268456</v>
      </c>
      <c r="BB91" s="11">
        <v>9.253807106598984</v>
      </c>
      <c r="BC91" s="11">
        <v>8.7040076047638735</v>
      </c>
      <c r="BD91" s="11">
        <v>8.9261744966442951</v>
      </c>
      <c r="BE91" s="11">
        <v>9.5583756345177662</v>
      </c>
      <c r="BF91" s="11">
        <v>108.23079791200595</v>
      </c>
      <c r="BG91" s="11">
        <v>112.34137055837563</v>
      </c>
      <c r="BH91" s="12">
        <v>98.23412556730355</v>
      </c>
      <c r="BI91" s="3">
        <v>85</v>
      </c>
      <c r="BJ91" s="3">
        <v>-0.48341232227488151</v>
      </c>
      <c r="BK91" s="3">
        <v>12</v>
      </c>
      <c r="BL91" s="3">
        <v>2</v>
      </c>
      <c r="BM91" s="10">
        <v>0.75</v>
      </c>
      <c r="BN91" s="13">
        <v>0.11119748685108162</v>
      </c>
      <c r="BO91" s="13">
        <v>0.18398268398268397</v>
      </c>
      <c r="BP91" s="13">
        <v>0.18398268398268397</v>
      </c>
      <c r="BQ91" s="13">
        <v>-1.1556863987194167E-2</v>
      </c>
      <c r="BR91" s="13">
        <v>6.0000000000000001E-3</v>
      </c>
      <c r="BS91" s="13">
        <v>6.0000000000000001E-3</v>
      </c>
      <c r="BT91" s="13">
        <v>2.4185823754789271E-2</v>
      </c>
      <c r="BU91" s="13">
        <v>0</v>
      </c>
      <c r="BV91" s="13">
        <v>6.8965517241379309E-2</v>
      </c>
      <c r="BW91" s="11">
        <v>2.189506761004173E-2</v>
      </c>
      <c r="BX91" s="11">
        <v>5.7320449545022023E-2</v>
      </c>
      <c r="BY91" s="11">
        <v>5.7320449545022023E-2</v>
      </c>
      <c r="BZ91" s="8">
        <v>26.962159844937062</v>
      </c>
      <c r="CA91" s="8">
        <v>210</v>
      </c>
      <c r="CB91" s="8">
        <v>74</v>
      </c>
      <c r="CC91" s="8" t="s">
        <v>94</v>
      </c>
      <c r="CD91" s="8">
        <v>4.91</v>
      </c>
      <c r="CE91" s="8">
        <v>7.1</v>
      </c>
      <c r="CF91" s="8">
        <v>4.29</v>
      </c>
      <c r="CG91" s="8">
        <v>33</v>
      </c>
      <c r="CH91" s="8">
        <v>116</v>
      </c>
      <c r="CI91" s="8">
        <v>114.1</v>
      </c>
      <c r="CJ91" s="8">
        <v>73.123428590084501</v>
      </c>
      <c r="CK91" s="8">
        <v>72.264220419428639</v>
      </c>
    </row>
    <row r="92" spans="1:89" x14ac:dyDescent="0.2">
      <c r="A92" s="3" t="s">
        <v>303</v>
      </c>
      <c r="B92" s="4">
        <v>5.0599999999999996</v>
      </c>
      <c r="C92" t="s">
        <v>304</v>
      </c>
      <c r="D92" s="3" t="s">
        <v>124</v>
      </c>
      <c r="E92" s="3" t="s">
        <v>125</v>
      </c>
      <c r="F92" s="3" t="s">
        <v>92</v>
      </c>
      <c r="G92" s="3">
        <v>2011</v>
      </c>
      <c r="H92" s="3">
        <v>6</v>
      </c>
      <c r="I92" s="3">
        <v>43.66</v>
      </c>
      <c r="J92" s="3">
        <v>4</v>
      </c>
      <c r="K92" s="3">
        <v>3.42</v>
      </c>
      <c r="L92" s="3">
        <v>3</v>
      </c>
      <c r="M92" s="3">
        <v>0.52</v>
      </c>
      <c r="N92" s="3">
        <f t="shared" si="2"/>
        <v>3.6615384615384619</v>
      </c>
      <c r="O92" s="3">
        <f t="shared" si="3"/>
        <v>47.6</v>
      </c>
      <c r="P92" s="3" t="s">
        <v>98</v>
      </c>
      <c r="Q92" s="3">
        <v>5</v>
      </c>
      <c r="R92" s="3">
        <v>152</v>
      </c>
      <c r="S92" s="5">
        <v>24</v>
      </c>
      <c r="T92" s="6">
        <v>4.8888888888888893</v>
      </c>
      <c r="U92" s="7">
        <v>0.62255285826155049</v>
      </c>
      <c r="V92" s="6">
        <v>200.97777777777779</v>
      </c>
      <c r="W92" s="7">
        <v>1.2399981613157918E-2</v>
      </c>
      <c r="X92" s="7">
        <v>5.7370277805030012E-2</v>
      </c>
      <c r="Y92" s="7">
        <v>5.7370277805030012E-2</v>
      </c>
      <c r="Z92" s="7">
        <v>2.8920619793218028E-2</v>
      </c>
      <c r="AA92" s="8">
        <v>4.6621004566210047</v>
      </c>
      <c r="AB92" s="8">
        <v>7.3018867924528301</v>
      </c>
      <c r="AC92" s="8">
        <v>6.7385229540918186</v>
      </c>
      <c r="AD92" s="8">
        <v>5.7376576259793843</v>
      </c>
      <c r="AE92" s="6">
        <v>3.5313807531380754</v>
      </c>
      <c r="AF92" s="6">
        <v>3.9398584905660381</v>
      </c>
      <c r="AG92" s="6">
        <v>3.9398584905660381</v>
      </c>
      <c r="AH92" s="6">
        <v>3.2505575900880164</v>
      </c>
      <c r="AI92" s="6">
        <v>0.6608776951180273</v>
      </c>
      <c r="AJ92" s="6">
        <v>1.06935543254599</v>
      </c>
      <c r="AK92" s="6">
        <v>1.06935543254599</v>
      </c>
      <c r="AL92" s="6">
        <v>0.38005453206796813</v>
      </c>
      <c r="AM92" s="7">
        <v>0.61708090521967096</v>
      </c>
      <c r="AN92" s="7">
        <v>0.66824644549763035</v>
      </c>
      <c r="AO92" s="8">
        <v>2344.25</v>
      </c>
      <c r="AP92" s="8">
        <v>3418</v>
      </c>
      <c r="AQ92" s="8">
        <v>3418</v>
      </c>
      <c r="AR92" s="8">
        <v>11.5</v>
      </c>
      <c r="AS92" s="8">
        <v>9</v>
      </c>
      <c r="AT92" s="8">
        <v>18</v>
      </c>
      <c r="AU92" s="9">
        <v>3.563130836688759E-2</v>
      </c>
      <c r="AV92" s="9">
        <v>2.132701421800948E-2</v>
      </c>
      <c r="AW92" s="9">
        <v>4.9315068493150684E-2</v>
      </c>
      <c r="AX92" s="10">
        <v>19</v>
      </c>
      <c r="AY92" s="10">
        <v>19</v>
      </c>
      <c r="AZ92" s="11">
        <v>7.5105629823482474</v>
      </c>
      <c r="BA92" s="11">
        <v>8.0995260663507107</v>
      </c>
      <c r="BB92" s="11">
        <v>8.6518518518518519</v>
      </c>
      <c r="BC92" s="11">
        <v>6.9286439171673937</v>
      </c>
      <c r="BD92" s="11">
        <v>8.0402843601895739</v>
      </c>
      <c r="BE92" s="11">
        <v>8.9481481481481477</v>
      </c>
      <c r="BF92" s="11">
        <v>112.62342022116904</v>
      </c>
      <c r="BG92" s="11">
        <v>117.45370370370371</v>
      </c>
      <c r="BH92" s="12">
        <v>107.30304922998018</v>
      </c>
      <c r="BI92" s="3">
        <v>79</v>
      </c>
      <c r="BJ92" s="3">
        <v>-1.5136363636363637</v>
      </c>
      <c r="BK92" s="3">
        <v>-66</v>
      </c>
      <c r="BL92" s="3">
        <v>3</v>
      </c>
      <c r="BM92" s="10">
        <v>1.75</v>
      </c>
      <c r="BN92" s="13">
        <v>0.13970225070771139</v>
      </c>
      <c r="BO92" s="13">
        <v>0.18632075471698112</v>
      </c>
      <c r="BP92" s="13">
        <v>0.20916905444126074</v>
      </c>
      <c r="BQ92" s="13">
        <v>-6.2178881935585073E-2</v>
      </c>
      <c r="BR92" s="13">
        <v>-4.583333333333333E-2</v>
      </c>
      <c r="BS92" s="13">
        <v>-3.8238702201622246E-2</v>
      </c>
      <c r="BT92" s="13">
        <v>0.13452380952380952</v>
      </c>
      <c r="BU92" s="13">
        <v>0.16666666666666666</v>
      </c>
      <c r="BV92" s="13">
        <v>0.2</v>
      </c>
      <c r="BW92" s="11">
        <v>3.3849766969354267E-2</v>
      </c>
      <c r="BX92" s="11">
        <v>5.6266127979181291E-2</v>
      </c>
      <c r="BY92" s="11">
        <v>5.6266127979181291E-2</v>
      </c>
      <c r="BZ92" s="8">
        <v>27.372874853825781</v>
      </c>
      <c r="CA92" s="8">
        <v>219</v>
      </c>
      <c r="CB92" s="8">
        <v>75</v>
      </c>
      <c r="CC92" s="8" t="s">
        <v>94</v>
      </c>
      <c r="CD92" s="8">
        <v>5.0599999999999996</v>
      </c>
      <c r="CE92" s="8">
        <v>6.96</v>
      </c>
      <c r="CF92" s="8">
        <v>4.12</v>
      </c>
      <c r="CG92" s="8">
        <v>29.5</v>
      </c>
      <c r="CH92" s="8">
        <v>104</v>
      </c>
      <c r="CI92" s="8">
        <v>102.15</v>
      </c>
      <c r="CJ92" s="8">
        <v>69.455253003948187</v>
      </c>
      <c r="CK92" s="8">
        <v>66.814703137205825</v>
      </c>
    </row>
    <row r="93" spans="1:89" x14ac:dyDescent="0.2">
      <c r="A93" s="3" t="s">
        <v>305</v>
      </c>
      <c r="B93" s="4">
        <v>5.01</v>
      </c>
      <c r="C93" t="s">
        <v>305</v>
      </c>
      <c r="D93" s="3" t="s">
        <v>306</v>
      </c>
      <c r="E93" s="3" t="s">
        <v>209</v>
      </c>
      <c r="F93" s="3" t="s">
        <v>92</v>
      </c>
      <c r="G93" s="3">
        <v>2020</v>
      </c>
      <c r="H93" s="3" t="s">
        <v>94</v>
      </c>
      <c r="I93" s="3" t="s">
        <v>94</v>
      </c>
      <c r="J93" s="3">
        <v>3</v>
      </c>
      <c r="K93" s="3">
        <v>10.9</v>
      </c>
      <c r="L93" s="3" t="s">
        <v>94</v>
      </c>
      <c r="M93" s="3" t="s">
        <v>94</v>
      </c>
      <c r="N93" s="3">
        <f t="shared" si="2"/>
        <v>3.6333333333333333</v>
      </c>
      <c r="O93" s="3">
        <f t="shared" si="3"/>
        <v>10.9</v>
      </c>
      <c r="P93" s="3" t="s">
        <v>113</v>
      </c>
      <c r="Q93" s="3">
        <v>5</v>
      </c>
      <c r="R93" s="3">
        <v>167</v>
      </c>
      <c r="S93" s="5">
        <v>22</v>
      </c>
      <c r="T93" s="6">
        <v>3.1162790697674421</v>
      </c>
      <c r="U93" s="7">
        <v>0.63238289205702647</v>
      </c>
      <c r="V93" s="6">
        <v>192.18604651162789</v>
      </c>
      <c r="W93" s="7">
        <v>2.7600052308195178E-2</v>
      </c>
      <c r="X93" s="7">
        <v>2.7600052308195178E-2</v>
      </c>
      <c r="Y93" s="7">
        <v>-1.3394027341341763E-2</v>
      </c>
      <c r="Z93" s="7">
        <v>7.1030124834267072E-3</v>
      </c>
      <c r="AA93" s="8">
        <v>8.4364161849710992</v>
      </c>
      <c r="AB93" s="8">
        <v>8.7953890489913551</v>
      </c>
      <c r="AC93" s="8">
        <v>7.3356973995271852</v>
      </c>
      <c r="AD93" s="8">
        <v>8.1891675444965468</v>
      </c>
      <c r="AE93" s="6">
        <v>2.8629117959617427</v>
      </c>
      <c r="AF93" s="6">
        <v>3.1262349066959385</v>
      </c>
      <c r="AG93" s="6">
        <v>3.1262349066959385</v>
      </c>
      <c r="AH93" s="6">
        <v>3.0193059471091179</v>
      </c>
      <c r="AI93" s="6">
        <v>-9.1706853856078574E-2</v>
      </c>
      <c r="AJ93" s="6">
        <v>0.17161625687811721</v>
      </c>
      <c r="AK93" s="6">
        <v>0.17161625687811721</v>
      </c>
      <c r="AL93" s="6">
        <v>6.4687297291296783E-2</v>
      </c>
      <c r="AM93" s="7">
        <v>0.63432931643968637</v>
      </c>
      <c r="AN93" s="7">
        <v>0.60779220779220777</v>
      </c>
      <c r="AO93" s="8">
        <v>2741.3333333333335</v>
      </c>
      <c r="AP93" s="8">
        <v>2860</v>
      </c>
      <c r="AQ93" s="8">
        <v>2860</v>
      </c>
      <c r="AR93" s="8">
        <v>6</v>
      </c>
      <c r="AS93" s="8">
        <v>5</v>
      </c>
      <c r="AT93" s="8">
        <v>7</v>
      </c>
      <c r="AU93" s="9">
        <v>1.8883279647379101E-2</v>
      </c>
      <c r="AV93" s="9">
        <v>1.2987012987012988E-2</v>
      </c>
      <c r="AW93" s="9">
        <v>2.4054982817869417E-2</v>
      </c>
      <c r="AX93" s="10">
        <v>24</v>
      </c>
      <c r="AY93" s="10">
        <v>30</v>
      </c>
      <c r="AZ93" s="11">
        <v>8.4661619516076758</v>
      </c>
      <c r="BA93" s="11">
        <v>7.4285714285714288</v>
      </c>
      <c r="BB93" s="11">
        <v>8.9862542955326461</v>
      </c>
      <c r="BC93" s="11">
        <v>9.2354217329960218</v>
      </c>
      <c r="BD93" s="11">
        <v>8.0909090909090917</v>
      </c>
      <c r="BE93" s="11">
        <v>10.062091503267974</v>
      </c>
      <c r="BF93" s="11">
        <v>96.53679653679653</v>
      </c>
      <c r="BG93" s="11">
        <v>115.01906318082789</v>
      </c>
      <c r="BH93" s="12">
        <v>95.711918874946988</v>
      </c>
      <c r="BI93" s="3">
        <v>55</v>
      </c>
      <c r="BJ93" s="3">
        <v>0.29850746268656714</v>
      </c>
      <c r="BK93" s="3">
        <v>79</v>
      </c>
      <c r="BL93" s="3">
        <v>3</v>
      </c>
      <c r="BM93" s="10">
        <v>1</v>
      </c>
      <c r="BN93" s="13">
        <v>7.9914515340631362E-2</v>
      </c>
      <c r="BO93" s="13">
        <v>7.6458752515090544E-2</v>
      </c>
      <c r="BP93" s="13">
        <v>8.6071987480438178E-2</v>
      </c>
      <c r="BQ93" s="13">
        <v>2.4648927285479483E-3</v>
      </c>
      <c r="BR93" s="13">
        <v>-4.5575389289783516E-3</v>
      </c>
      <c r="BS93" s="13">
        <v>2.0355578459160011E-2</v>
      </c>
      <c r="BT93" s="13">
        <v>2.3809523809523808E-2</v>
      </c>
      <c r="BU93" s="13">
        <v>0</v>
      </c>
      <c r="BV93" s="13">
        <v>7.1428571428571425E-2</v>
      </c>
      <c r="BW93" s="11">
        <v>6.9826848320300727E-3</v>
      </c>
      <c r="BX93" s="11">
        <v>-1.3924563233092768E-2</v>
      </c>
      <c r="BY93" s="11">
        <v>2.7889932897152914E-2</v>
      </c>
      <c r="BZ93" s="8">
        <v>28.117680981148652</v>
      </c>
      <c r="CA93" s="8">
        <v>219</v>
      </c>
      <c r="CB93" s="8">
        <v>74</v>
      </c>
      <c r="CC93" s="8" t="s">
        <v>94</v>
      </c>
      <c r="CD93" s="8">
        <v>5.01</v>
      </c>
      <c r="CE93" s="8">
        <v>7.27</v>
      </c>
      <c r="CF93" s="8">
        <v>4.51</v>
      </c>
      <c r="CG93" s="8">
        <v>30</v>
      </c>
      <c r="CH93" s="8">
        <v>111</v>
      </c>
      <c r="CI93" s="8">
        <v>106.5</v>
      </c>
      <c r="CJ93" s="8">
        <v>70.353791406220267</v>
      </c>
      <c r="CK93" s="8">
        <v>69.522152026319617</v>
      </c>
    </row>
    <row r="94" spans="1:89" x14ac:dyDescent="0.2">
      <c r="A94" s="3" t="s">
        <v>307</v>
      </c>
      <c r="B94" s="4">
        <v>4.97</v>
      </c>
      <c r="C94" t="s">
        <v>307</v>
      </c>
      <c r="D94" s="3" t="s">
        <v>231</v>
      </c>
      <c r="E94" s="3" t="s">
        <v>125</v>
      </c>
      <c r="F94" s="3" t="s">
        <v>92</v>
      </c>
      <c r="G94" s="3">
        <v>2014</v>
      </c>
      <c r="H94" s="3">
        <v>2</v>
      </c>
      <c r="I94" s="3">
        <v>0.48</v>
      </c>
      <c r="J94" s="3" t="s">
        <v>94</v>
      </c>
      <c r="K94" s="3" t="s">
        <v>94</v>
      </c>
      <c r="L94" s="3">
        <v>3</v>
      </c>
      <c r="M94" s="3">
        <v>17.64</v>
      </c>
      <c r="N94" s="3">
        <f t="shared" si="2"/>
        <v>3.6240000000000001</v>
      </c>
      <c r="O94" s="3">
        <f t="shared" si="3"/>
        <v>18.12</v>
      </c>
      <c r="P94" s="3" t="s">
        <v>98</v>
      </c>
      <c r="Q94" s="3">
        <v>4</v>
      </c>
      <c r="R94" s="3">
        <v>135</v>
      </c>
      <c r="S94" s="5">
        <v>24</v>
      </c>
      <c r="T94" s="6">
        <v>5.387096774193548</v>
      </c>
      <c r="U94" s="7">
        <v>0.56803170409511228</v>
      </c>
      <c r="V94" s="6">
        <v>173.25806451612902</v>
      </c>
      <c r="W94" s="7">
        <v>-9.3963324112386948E-2</v>
      </c>
      <c r="X94" s="7">
        <v>4.3293431832058804E-4</v>
      </c>
      <c r="Y94" s="7">
        <v>4.3293431832058804E-4</v>
      </c>
      <c r="Z94" s="7">
        <v>-4.676519489703318E-2</v>
      </c>
      <c r="AA94" s="8">
        <v>6.0784883720930232</v>
      </c>
      <c r="AB94" s="8">
        <v>6.0784883720930232</v>
      </c>
      <c r="AC94" s="8">
        <v>6.0752688172043019</v>
      </c>
      <c r="AD94" s="8">
        <v>6.0768785946486625</v>
      </c>
      <c r="AE94" s="6">
        <v>3.3209606986899565</v>
      </c>
      <c r="AF94" s="6">
        <v>3.3209606986899565</v>
      </c>
      <c r="AG94" s="6">
        <v>3.0183847068508189</v>
      </c>
      <c r="AH94" s="6">
        <v>2.5770790991442225</v>
      </c>
      <c r="AI94" s="6">
        <v>1.0312431719149431</v>
      </c>
      <c r="AJ94" s="6">
        <v>1.0312431719149431</v>
      </c>
      <c r="AK94" s="6">
        <v>-0.14432666982371378</v>
      </c>
      <c r="AL94" s="6">
        <v>-3.6363775972974022E-3</v>
      </c>
      <c r="AM94" s="7">
        <v>0.56731610517295805</v>
      </c>
      <c r="AN94" s="7">
        <v>0.61182519280205661</v>
      </c>
      <c r="AO94" s="8">
        <v>1896.6666666666667</v>
      </c>
      <c r="AP94" s="8">
        <v>2958</v>
      </c>
      <c r="AQ94" s="8">
        <v>2958</v>
      </c>
      <c r="AR94" s="8">
        <v>6.333333333333333</v>
      </c>
      <c r="AS94" s="8">
        <v>9</v>
      </c>
      <c r="AT94" s="8">
        <v>9</v>
      </c>
      <c r="AU94" s="9">
        <v>2.7947409536219114E-2</v>
      </c>
      <c r="AV94" s="9">
        <v>2.313624678663239E-2</v>
      </c>
      <c r="AW94" s="9">
        <v>3.614457831325301E-2</v>
      </c>
      <c r="AX94" s="10">
        <v>21</v>
      </c>
      <c r="AY94" s="10">
        <v>21</v>
      </c>
      <c r="AZ94" s="11">
        <v>7.6810039236909748</v>
      </c>
      <c r="BA94" s="11">
        <v>7.6041131105398456</v>
      </c>
      <c r="BB94" s="11">
        <v>7.757894736842105</v>
      </c>
      <c r="BC94" s="11">
        <v>6.8034304538770236</v>
      </c>
      <c r="BD94" s="11">
        <v>7.6426735218508997</v>
      </c>
      <c r="BE94" s="11">
        <v>7.6426735218508997</v>
      </c>
      <c r="BF94" s="11">
        <v>68.064481576692373</v>
      </c>
      <c r="BG94" s="11">
        <v>68.064481576692373</v>
      </c>
      <c r="BH94" s="12">
        <v>65.380924998872501</v>
      </c>
      <c r="BI94" s="3">
        <v>76</v>
      </c>
      <c r="BJ94" s="3">
        <v>-1.9101796407185629</v>
      </c>
      <c r="BK94" s="3">
        <v>-6</v>
      </c>
      <c r="BL94" s="3">
        <v>3</v>
      </c>
      <c r="BM94" s="10">
        <v>1.3333333333333333</v>
      </c>
      <c r="BN94" s="13">
        <v>0.13744184262585529</v>
      </c>
      <c r="BO94" s="13">
        <v>0.17233560090702948</v>
      </c>
      <c r="BP94" s="13">
        <v>0.17233560090702948</v>
      </c>
      <c r="BQ94" s="13">
        <v>-7.0886994696195874E-2</v>
      </c>
      <c r="BR94" s="13">
        <v>-0.12425328554360812</v>
      </c>
      <c r="BS94" s="13">
        <v>-5.3380782918149468E-3</v>
      </c>
      <c r="BT94" s="13">
        <v>7.0833333333333331E-2</v>
      </c>
      <c r="BU94" s="13">
        <v>0.15</v>
      </c>
      <c r="BV94" s="13">
        <v>0.15</v>
      </c>
      <c r="BW94" s="11">
        <v>-4.2240505454351152E-2</v>
      </c>
      <c r="BX94" s="11">
        <v>7.482592316666925E-3</v>
      </c>
      <c r="BY94" s="11">
        <v>7.482592316666925E-3</v>
      </c>
      <c r="BZ94" s="8">
        <v>27.752779569713415</v>
      </c>
      <c r="CA94" s="8">
        <v>228</v>
      </c>
      <c r="CB94" s="8">
        <v>76</v>
      </c>
      <c r="CC94" s="8" t="s">
        <v>94</v>
      </c>
      <c r="CD94" s="8">
        <v>4.97</v>
      </c>
      <c r="CE94" s="8">
        <v>7.33</v>
      </c>
      <c r="CF94" s="8">
        <v>4.3600000000000003</v>
      </c>
      <c r="CG94" s="8">
        <v>27</v>
      </c>
      <c r="CH94" s="8">
        <v>105</v>
      </c>
      <c r="CI94" s="8">
        <v>98.4</v>
      </c>
      <c r="CJ94" s="8">
        <v>79.783719391784189</v>
      </c>
      <c r="CK94" s="8">
        <v>74.737624128724903</v>
      </c>
    </row>
    <row r="95" spans="1:89" x14ac:dyDescent="0.2">
      <c r="A95" s="3" t="s">
        <v>308</v>
      </c>
      <c r="B95" s="4" t="s">
        <v>94</v>
      </c>
      <c r="C95" t="s">
        <v>308</v>
      </c>
      <c r="D95" s="3" t="s">
        <v>309</v>
      </c>
      <c r="E95" s="3" t="s">
        <v>244</v>
      </c>
      <c r="F95" s="3" t="s">
        <v>92</v>
      </c>
      <c r="G95" s="3">
        <v>2012</v>
      </c>
      <c r="H95" s="3" t="s">
        <v>94</v>
      </c>
      <c r="I95" s="3" t="s">
        <v>94</v>
      </c>
      <c r="J95" s="3">
        <v>1</v>
      </c>
      <c r="K95" s="3">
        <v>3.36</v>
      </c>
      <c r="L95" s="3" t="s">
        <v>94</v>
      </c>
      <c r="M95" s="3" t="s">
        <v>94</v>
      </c>
      <c r="N95" s="3">
        <f t="shared" si="2"/>
        <v>3.36</v>
      </c>
      <c r="O95" s="3">
        <f t="shared" si="3"/>
        <v>3.36</v>
      </c>
      <c r="P95" s="3" t="s">
        <v>94</v>
      </c>
      <c r="Q95" s="3">
        <v>8</v>
      </c>
      <c r="R95" s="3">
        <v>300</v>
      </c>
      <c r="S95" s="5">
        <v>23</v>
      </c>
      <c r="T95" s="6">
        <v>6.935483870967742</v>
      </c>
      <c r="U95" s="7">
        <v>0.63658340048348105</v>
      </c>
      <c r="V95" s="6">
        <v>267.54838709677421</v>
      </c>
      <c r="W95" s="7">
        <v>-0.13313399582192437</v>
      </c>
      <c r="X95" s="7">
        <v>7.0180291148945528E-2</v>
      </c>
      <c r="Y95" s="7">
        <v>7.0180291148945528E-2</v>
      </c>
      <c r="Z95" s="7">
        <v>-6.664596668682965E-3</v>
      </c>
      <c r="AA95" s="8">
        <v>4.248618784530386</v>
      </c>
      <c r="AB95" s="8">
        <v>6.2616279069767442</v>
      </c>
      <c r="AC95" s="8">
        <v>5.352640545144804</v>
      </c>
      <c r="AD95" s="8">
        <v>5.2876290788839784</v>
      </c>
      <c r="AE95" s="6">
        <v>1.9689839572192511</v>
      </c>
      <c r="AF95" s="6">
        <v>4.2515644555694623</v>
      </c>
      <c r="AG95" s="6">
        <v>4.2515644555694623</v>
      </c>
      <c r="AH95" s="6">
        <v>3.4707950491608641</v>
      </c>
      <c r="AI95" s="6">
        <v>-1.3650785177412907</v>
      </c>
      <c r="AJ95" s="6">
        <v>0.68414903356514989</v>
      </c>
      <c r="AK95" s="6">
        <v>0.68414903356514989</v>
      </c>
      <c r="AL95" s="6">
        <v>-1.8836057162191871E-2</v>
      </c>
      <c r="AM95" s="7">
        <v>0.59265176549955212</v>
      </c>
      <c r="AN95" s="7">
        <v>0.67611336032388669</v>
      </c>
      <c r="AO95" s="8">
        <v>2644.3333333333335</v>
      </c>
      <c r="AP95" s="8">
        <v>3225</v>
      </c>
      <c r="AQ95" s="8">
        <v>3967</v>
      </c>
      <c r="AR95" s="8">
        <v>13</v>
      </c>
      <c r="AS95" s="8">
        <v>19</v>
      </c>
      <c r="AT95" s="8">
        <v>19</v>
      </c>
      <c r="AU95" s="9">
        <v>3.12398745682104E-2</v>
      </c>
      <c r="AV95" s="9">
        <v>3.8461538461538464E-2</v>
      </c>
      <c r="AW95" s="9">
        <v>3.8461538461538464E-2</v>
      </c>
      <c r="AX95" s="10">
        <v>25</v>
      </c>
      <c r="AY95" s="10">
        <v>37</v>
      </c>
      <c r="AZ95" s="11">
        <v>6.1372875351412404</v>
      </c>
      <c r="BA95" s="11">
        <v>6.5283400809716596</v>
      </c>
      <c r="BB95" s="11">
        <v>6.5283400809716596</v>
      </c>
      <c r="BC95" s="11">
        <v>5.7637657458141947</v>
      </c>
      <c r="BD95" s="11">
        <v>5.809716599190283</v>
      </c>
      <c r="BE95" s="11">
        <v>6.5467980295566504</v>
      </c>
      <c r="BF95" s="11">
        <v>123.68842780026992</v>
      </c>
      <c r="BG95" s="11">
        <v>123.68842780026992</v>
      </c>
      <c r="BH95" s="12">
        <v>81.568582173953828</v>
      </c>
      <c r="BI95" s="3">
        <v>93</v>
      </c>
      <c r="BJ95" s="3">
        <v>1.6790697674418604</v>
      </c>
      <c r="BK95" s="3">
        <v>172</v>
      </c>
      <c r="BL95" s="3">
        <v>9</v>
      </c>
      <c r="BM95" s="10">
        <v>5.333333333333333</v>
      </c>
      <c r="BN95" s="13">
        <v>0.21755253459960114</v>
      </c>
      <c r="BO95" s="13">
        <v>0.33818181818181819</v>
      </c>
      <c r="BP95" s="13">
        <v>0.33818181818181819</v>
      </c>
      <c r="BQ95" s="13">
        <v>0.10644195010816455</v>
      </c>
      <c r="BR95" s="13">
        <v>0.20476190476190476</v>
      </c>
      <c r="BS95" s="13">
        <v>0.20476190476190476</v>
      </c>
      <c r="BT95" s="13">
        <v>0.31878306878306878</v>
      </c>
      <c r="BU95" s="13">
        <v>0.41666666666666669</v>
      </c>
      <c r="BV95" s="13">
        <v>0.42857142857142855</v>
      </c>
      <c r="BW95" s="11">
        <v>-1.2052370007701116E-2</v>
      </c>
      <c r="BX95" s="11">
        <v>6.4750431658986751E-2</v>
      </c>
      <c r="BY95" s="11">
        <v>6.4750431658986751E-2</v>
      </c>
      <c r="BZ95" s="8" t="s">
        <v>94</v>
      </c>
      <c r="CA95" s="8" t="s">
        <v>94</v>
      </c>
      <c r="CB95" s="8" t="s">
        <v>94</v>
      </c>
      <c r="CC95" s="8" t="s">
        <v>94</v>
      </c>
      <c r="CD95" s="8" t="s">
        <v>94</v>
      </c>
      <c r="CE95" s="8" t="s">
        <v>94</v>
      </c>
      <c r="CF95" s="8" t="s">
        <v>94</v>
      </c>
      <c r="CG95" s="8" t="s">
        <v>94</v>
      </c>
      <c r="CH95" s="8" t="s">
        <v>94</v>
      </c>
      <c r="CI95" s="8" t="s">
        <v>94</v>
      </c>
      <c r="CJ95" s="8" t="s">
        <v>94</v>
      </c>
      <c r="CK95" s="8" t="s">
        <v>94</v>
      </c>
    </row>
    <row r="96" spans="1:89" x14ac:dyDescent="0.2">
      <c r="A96" s="3" t="s">
        <v>310</v>
      </c>
      <c r="B96" s="4">
        <v>4.74</v>
      </c>
      <c r="C96" t="s">
        <v>310</v>
      </c>
      <c r="D96" s="3" t="s">
        <v>311</v>
      </c>
      <c r="E96" s="3" t="s">
        <v>112</v>
      </c>
      <c r="F96" s="3" t="s">
        <v>92</v>
      </c>
      <c r="G96" s="3">
        <v>2020</v>
      </c>
      <c r="H96" s="3" t="s">
        <v>94</v>
      </c>
      <c r="I96" s="3" t="s">
        <v>94</v>
      </c>
      <c r="J96" s="3">
        <v>6</v>
      </c>
      <c r="K96" s="3">
        <v>21.14</v>
      </c>
      <c r="L96" s="3">
        <v>4</v>
      </c>
      <c r="M96" s="3">
        <v>11.7</v>
      </c>
      <c r="N96" s="3">
        <f t="shared" si="2"/>
        <v>3.2840000000000003</v>
      </c>
      <c r="O96" s="3">
        <f t="shared" si="3"/>
        <v>32.840000000000003</v>
      </c>
      <c r="P96" s="3" t="s">
        <v>235</v>
      </c>
      <c r="Q96" s="3">
        <v>1</v>
      </c>
      <c r="R96" s="3">
        <v>26</v>
      </c>
      <c r="S96" s="5">
        <v>21</v>
      </c>
      <c r="T96" s="6">
        <v>4.4736842105263159</v>
      </c>
      <c r="U96" s="7">
        <v>0.61244444444444446</v>
      </c>
      <c r="V96" s="6">
        <v>236.92105263157896</v>
      </c>
      <c r="W96" s="7">
        <v>6.190408936396774E-3</v>
      </c>
      <c r="X96" s="7">
        <v>1.0257628096262295E-2</v>
      </c>
      <c r="Y96" s="7">
        <v>1.0257628096262295E-2</v>
      </c>
      <c r="Z96" s="7">
        <v>8.2240185163295343E-3</v>
      </c>
      <c r="AA96" s="8">
        <v>6.1423487544483981</v>
      </c>
      <c r="AB96" s="8">
        <v>9</v>
      </c>
      <c r="AC96" s="8">
        <v>5.7978339350180494</v>
      </c>
      <c r="AD96" s="8">
        <v>6.9800608964888156</v>
      </c>
      <c r="AE96" s="6">
        <v>2.2009803921568625</v>
      </c>
      <c r="AF96" s="6">
        <v>3.9328277356446368</v>
      </c>
      <c r="AG96" s="6">
        <v>3.7613038906414293</v>
      </c>
      <c r="AH96" s="6">
        <v>3.2983706728143094</v>
      </c>
      <c r="AI96" s="6">
        <v>-0.35731036392978366</v>
      </c>
      <c r="AJ96" s="6">
        <v>1.3745369795579907</v>
      </c>
      <c r="AK96" s="6">
        <v>1.2030131345547832</v>
      </c>
      <c r="AL96" s="6">
        <v>0.74007991672766338</v>
      </c>
      <c r="AM96" s="7">
        <v>0.60289141904055821</v>
      </c>
      <c r="AN96" s="7">
        <v>0.61945031712473575</v>
      </c>
      <c r="AO96" s="8">
        <v>2866.6666666666665</v>
      </c>
      <c r="AP96" s="8">
        <v>3402</v>
      </c>
      <c r="AQ96" s="8">
        <v>3567</v>
      </c>
      <c r="AR96" s="8">
        <v>9.6666666666666661</v>
      </c>
      <c r="AS96" s="8">
        <v>17</v>
      </c>
      <c r="AT96" s="8">
        <v>17</v>
      </c>
      <c r="AU96" s="9">
        <v>2.5287069161637987E-2</v>
      </c>
      <c r="AV96" s="9">
        <v>3.5940803382663845E-2</v>
      </c>
      <c r="AW96" s="9">
        <v>3.5940803382663845E-2</v>
      </c>
      <c r="AX96" s="10">
        <v>20</v>
      </c>
      <c r="AY96" s="10">
        <v>32</v>
      </c>
      <c r="AZ96" s="11">
        <v>7.5622571242632546</v>
      </c>
      <c r="BA96" s="11">
        <v>7.1923890063424949</v>
      </c>
      <c r="BB96" s="11">
        <v>8.5539568345323733</v>
      </c>
      <c r="BC96" s="11">
        <v>7.4447687479992171</v>
      </c>
      <c r="BD96" s="11">
        <v>6.4207188160676534</v>
      </c>
      <c r="BE96" s="11">
        <v>9.4412470023980823</v>
      </c>
      <c r="BF96" s="11">
        <v>119.23890063424949</v>
      </c>
      <c r="BG96" s="11">
        <v>119.23890063424949</v>
      </c>
      <c r="BH96" s="12">
        <v>95.662907351236569</v>
      </c>
      <c r="BI96" s="3">
        <v>81</v>
      </c>
      <c r="BJ96" s="3">
        <v>2.3705882352941177</v>
      </c>
      <c r="BK96" s="3">
        <v>175</v>
      </c>
      <c r="BL96" s="3">
        <v>7</v>
      </c>
      <c r="BM96" s="10">
        <v>3</v>
      </c>
      <c r="BN96" s="13">
        <v>0.12584813507159887</v>
      </c>
      <c r="BO96" s="13">
        <v>0.18120805369127516</v>
      </c>
      <c r="BP96" s="13">
        <v>0.18120805369127516</v>
      </c>
      <c r="BQ96" s="13">
        <v>6.257263291597609E-2</v>
      </c>
      <c r="BR96" s="13">
        <v>8.5868498527968601E-2</v>
      </c>
      <c r="BS96" s="13">
        <v>8.5868498527968601E-2</v>
      </c>
      <c r="BT96" s="13">
        <v>9.3800322061191641E-2</v>
      </c>
      <c r="BU96" s="13">
        <v>0</v>
      </c>
      <c r="BV96" s="13">
        <v>0.19444444444444445</v>
      </c>
      <c r="BW96" s="11">
        <v>8.644975861758275E-3</v>
      </c>
      <c r="BX96" s="11">
        <v>2.172839218387701E-2</v>
      </c>
      <c r="BY96" s="11">
        <v>2.172839218387701E-2</v>
      </c>
      <c r="BZ96" s="8">
        <v>27.265888700069318</v>
      </c>
      <c r="CA96" s="8">
        <v>224</v>
      </c>
      <c r="CB96" s="8">
        <v>76</v>
      </c>
      <c r="CC96" s="8" t="s">
        <v>94</v>
      </c>
      <c r="CD96" s="8">
        <v>4.74</v>
      </c>
      <c r="CE96" s="8">
        <v>7.21</v>
      </c>
      <c r="CF96" s="8">
        <v>4.5199999999999996</v>
      </c>
      <c r="CG96" s="8">
        <v>35.5</v>
      </c>
      <c r="CH96" s="8">
        <v>118</v>
      </c>
      <c r="CI96" s="8">
        <v>119.35</v>
      </c>
      <c r="CJ96" s="8">
        <v>94.73872377258013</v>
      </c>
      <c r="CK96" s="8">
        <v>88.749240943986479</v>
      </c>
    </row>
    <row r="97" spans="1:89" x14ac:dyDescent="0.2">
      <c r="A97" s="3" t="s">
        <v>312</v>
      </c>
      <c r="B97" s="4">
        <v>5.1100000000000003</v>
      </c>
      <c r="C97" t="s">
        <v>312</v>
      </c>
      <c r="D97" s="3" t="s">
        <v>100</v>
      </c>
      <c r="E97" s="3" t="s">
        <v>91</v>
      </c>
      <c r="F97" s="3" t="s">
        <v>92</v>
      </c>
      <c r="G97" s="3">
        <v>2013</v>
      </c>
      <c r="H97" s="3" t="s">
        <v>94</v>
      </c>
      <c r="I97" s="3" t="s">
        <v>94</v>
      </c>
      <c r="J97" s="3" t="s">
        <v>94</v>
      </c>
      <c r="K97" s="3" t="s">
        <v>94</v>
      </c>
      <c r="L97" s="3">
        <v>7</v>
      </c>
      <c r="M97" s="3">
        <v>22.02</v>
      </c>
      <c r="N97" s="3">
        <f t="shared" si="2"/>
        <v>3.1457142857142855</v>
      </c>
      <c r="O97" s="3">
        <f t="shared" si="3"/>
        <v>22.02</v>
      </c>
      <c r="P97" s="3" t="s">
        <v>232</v>
      </c>
      <c r="Q97" s="3">
        <v>4</v>
      </c>
      <c r="R97" s="3">
        <v>115</v>
      </c>
      <c r="S97" s="5">
        <v>24</v>
      </c>
      <c r="T97" s="6">
        <v>2.5384615384615383</v>
      </c>
      <c r="U97" s="7">
        <v>0.63582226294090705</v>
      </c>
      <c r="V97" s="6">
        <v>312.90384615384613</v>
      </c>
      <c r="W97" s="7">
        <v>-5.6866263522117211E-2</v>
      </c>
      <c r="X97" s="7">
        <v>3.8503856594265917E-2</v>
      </c>
      <c r="Y97" s="7">
        <v>3.8503856594265917E-2</v>
      </c>
      <c r="Z97" s="7">
        <v>-4.5716821830096843E-4</v>
      </c>
      <c r="AA97" s="8">
        <v>6.1466942148760326</v>
      </c>
      <c r="AB97" s="8">
        <v>7.4903339191564129</v>
      </c>
      <c r="AC97" s="8">
        <v>7.4903339191564129</v>
      </c>
      <c r="AD97" s="8">
        <v>7.0620096091648783</v>
      </c>
      <c r="AE97" s="6">
        <v>3.4383573388203015</v>
      </c>
      <c r="AF97" s="6">
        <v>4.4568273092369477</v>
      </c>
      <c r="AG97" s="6">
        <v>4.1695085255767301</v>
      </c>
      <c r="AH97" s="6">
        <v>3.9820823843175859</v>
      </c>
      <c r="AI97" s="6">
        <v>0.34648210161193216</v>
      </c>
      <c r="AJ97" s="6">
        <v>0.77176112642799399</v>
      </c>
      <c r="AK97" s="6">
        <v>0.41129215773943351</v>
      </c>
      <c r="AL97" s="6">
        <v>0.55703658179475268</v>
      </c>
      <c r="AM97" s="7">
        <v>0.63265689087154009</v>
      </c>
      <c r="AN97" s="7">
        <v>0.66126126126126128</v>
      </c>
      <c r="AO97" s="8">
        <v>4161.5</v>
      </c>
      <c r="AP97" s="8">
        <v>4267</v>
      </c>
      <c r="AQ97" s="8">
        <v>4718</v>
      </c>
      <c r="AR97" s="8">
        <v>13</v>
      </c>
      <c r="AS97" s="8">
        <v>11</v>
      </c>
      <c r="AT97" s="8">
        <v>15</v>
      </c>
      <c r="AU97" s="9">
        <v>2.4284889671290055E-2</v>
      </c>
      <c r="AV97" s="9">
        <v>1.9819819819819819E-2</v>
      </c>
      <c r="AW97" s="9">
        <v>3.1180400890868598E-2</v>
      </c>
      <c r="AX97" s="10">
        <v>30</v>
      </c>
      <c r="AY97" s="10">
        <v>38</v>
      </c>
      <c r="AZ97" s="11">
        <v>7.5996853326966365</v>
      </c>
      <c r="BA97" s="11">
        <v>7.6882882882882884</v>
      </c>
      <c r="BB97" s="11">
        <v>7.9412811387900355</v>
      </c>
      <c r="BC97" s="11">
        <v>7.6326166323436677</v>
      </c>
      <c r="BD97" s="11">
        <v>7.8774774774774778</v>
      </c>
      <c r="BE97" s="11">
        <v>8.0032414910859</v>
      </c>
      <c r="BF97" s="11">
        <v>108.83633633633633</v>
      </c>
      <c r="BG97" s="11">
        <v>114.22375444839858</v>
      </c>
      <c r="BH97" s="12">
        <v>100.60618519607846</v>
      </c>
      <c r="BI97" s="3">
        <v>51</v>
      </c>
      <c r="BJ97" s="3">
        <v>-2.8409090909090908</v>
      </c>
      <c r="BK97" s="3">
        <v>-24</v>
      </c>
      <c r="BL97" s="3">
        <v>2</v>
      </c>
      <c r="BM97" s="10">
        <v>0.75</v>
      </c>
      <c r="BN97" s="13">
        <v>6.9745791967759152E-2</v>
      </c>
      <c r="BO97" s="13">
        <v>3.2863849765258218E-2</v>
      </c>
      <c r="BP97" s="13">
        <v>9.1561938958707359E-2</v>
      </c>
      <c r="BQ97" s="13">
        <v>-4.8970773013052971E-2</v>
      </c>
      <c r="BR97" s="13">
        <v>-5.1498127340823971E-2</v>
      </c>
      <c r="BS97" s="13">
        <v>-1.2339331619537276E-2</v>
      </c>
      <c r="BT97" s="13">
        <v>2.753623188405797E-2</v>
      </c>
      <c r="BU97" s="13">
        <v>0</v>
      </c>
      <c r="BV97" s="13">
        <v>6.6666666666666666E-2</v>
      </c>
      <c r="BW97" s="11">
        <v>-1.0713496883221624E-2</v>
      </c>
      <c r="BX97" s="11">
        <v>2.5183376656583656E-2</v>
      </c>
      <c r="BY97" s="11">
        <v>2.5183376656583656E-2</v>
      </c>
      <c r="BZ97" s="8">
        <v>27.387611417480343</v>
      </c>
      <c r="CA97" s="8">
        <v>225</v>
      </c>
      <c r="CB97" s="8">
        <v>76</v>
      </c>
      <c r="CC97" s="8" t="s">
        <v>94</v>
      </c>
      <c r="CD97" s="8">
        <v>5.1100000000000003</v>
      </c>
      <c r="CE97" s="8">
        <v>7.12</v>
      </c>
      <c r="CF97" s="8">
        <v>4.3</v>
      </c>
      <c r="CG97" s="8">
        <v>31</v>
      </c>
      <c r="CH97" s="8">
        <v>115</v>
      </c>
      <c r="CI97" s="8">
        <v>110.19999999999999</v>
      </c>
      <c r="CJ97" s="8">
        <v>70.452249330079056</v>
      </c>
      <c r="CK97" s="8">
        <v>65.997717090479512</v>
      </c>
    </row>
    <row r="98" spans="1:89" x14ac:dyDescent="0.2">
      <c r="A98" s="3" t="s">
        <v>313</v>
      </c>
      <c r="B98" s="4" t="s">
        <v>94</v>
      </c>
      <c r="C98" t="s">
        <v>313</v>
      </c>
      <c r="D98" s="3" t="s">
        <v>314</v>
      </c>
      <c r="E98" s="3" t="s">
        <v>125</v>
      </c>
      <c r="F98" s="3" t="s">
        <v>92</v>
      </c>
      <c r="G98" s="3">
        <v>2020</v>
      </c>
      <c r="H98" s="3" t="s">
        <v>94</v>
      </c>
      <c r="I98" s="3" t="s">
        <v>94</v>
      </c>
      <c r="J98" s="3" t="s">
        <v>94</v>
      </c>
      <c r="K98" s="3" t="s">
        <v>94</v>
      </c>
      <c r="L98" s="3">
        <v>5</v>
      </c>
      <c r="M98" s="3">
        <v>15.44</v>
      </c>
      <c r="N98" s="3">
        <f t="shared" si="2"/>
        <v>3.0880000000000001</v>
      </c>
      <c r="O98" s="3">
        <f t="shared" si="3"/>
        <v>15.44</v>
      </c>
      <c r="P98" s="3" t="s">
        <v>94</v>
      </c>
      <c r="Q98" s="3">
        <v>8</v>
      </c>
      <c r="R98" s="3">
        <v>300</v>
      </c>
      <c r="S98" s="5">
        <v>23</v>
      </c>
      <c r="T98" s="6">
        <v>16.25925925925926</v>
      </c>
      <c r="U98" s="7">
        <v>0.64454976303317535</v>
      </c>
      <c r="V98" s="6">
        <v>292.66666666666669</v>
      </c>
      <c r="W98" s="7">
        <v>2.6666074445965471E-2</v>
      </c>
      <c r="X98" s="7">
        <v>2.6666074445965471E-2</v>
      </c>
      <c r="Y98" s="7">
        <v>2.5455846249881287E-2</v>
      </c>
      <c r="Z98" s="7">
        <v>2.6060960347923379E-2</v>
      </c>
      <c r="AA98" s="8">
        <v>6.9126559714795022</v>
      </c>
      <c r="AB98" s="8">
        <v>6.9126559714795022</v>
      </c>
      <c r="AC98" s="8">
        <v>6.120498614958449</v>
      </c>
      <c r="AD98" s="8">
        <v>6.5165772932189761</v>
      </c>
      <c r="AE98" s="6">
        <v>4.3778857837181047</v>
      </c>
      <c r="AF98" s="6">
        <v>4.7766666666666664</v>
      </c>
      <c r="AG98" s="6">
        <v>4.7766666666666664</v>
      </c>
      <c r="AH98" s="6">
        <v>4.5772762251923851</v>
      </c>
      <c r="AI98" s="6">
        <v>1.6730735229202267</v>
      </c>
      <c r="AJ98" s="6">
        <v>2.0718544058687884</v>
      </c>
      <c r="AK98" s="6">
        <v>2.0718544058687884</v>
      </c>
      <c r="AL98" s="6">
        <v>1.8724639643945076</v>
      </c>
      <c r="AM98" s="7">
        <v>0.64457179242279539</v>
      </c>
      <c r="AN98" s="7">
        <v>0.64444444444444449</v>
      </c>
      <c r="AO98" s="8">
        <v>3105</v>
      </c>
      <c r="AP98" s="8">
        <v>3530</v>
      </c>
      <c r="AQ98" s="8">
        <v>3530</v>
      </c>
      <c r="AR98" s="8">
        <v>10.5</v>
      </c>
      <c r="AS98" s="8">
        <v>12</v>
      </c>
      <c r="AT98" s="8">
        <v>12</v>
      </c>
      <c r="AU98" s="9">
        <v>2.5015194929235044E-2</v>
      </c>
      <c r="AV98" s="9">
        <v>2.4242424242424242E-2</v>
      </c>
      <c r="AW98" s="9">
        <v>2.5787965616045846E-2</v>
      </c>
      <c r="AX98" s="10">
        <v>22</v>
      </c>
      <c r="AY98" s="10">
        <v>25</v>
      </c>
      <c r="AZ98" s="11">
        <v>7.405198112934503</v>
      </c>
      <c r="BA98" s="11">
        <v>7.1313131313131315</v>
      </c>
      <c r="BB98" s="11">
        <v>7.6790830945558737</v>
      </c>
      <c r="BC98" s="11">
        <v>7.4402911637868652</v>
      </c>
      <c r="BD98" s="11">
        <v>6.9292929292929291</v>
      </c>
      <c r="BE98" s="11">
        <v>7.9512893982808022</v>
      </c>
      <c r="BF98" s="11">
        <v>109.49074074074075</v>
      </c>
      <c r="BG98" s="11">
        <v>109.49074074074075</v>
      </c>
      <c r="BH98" s="12">
        <v>91.615594821182214</v>
      </c>
      <c r="BI98" s="3">
        <v>227</v>
      </c>
      <c r="BJ98" s="3">
        <v>3.8542141230068339</v>
      </c>
      <c r="BK98" s="3">
        <v>923</v>
      </c>
      <c r="BL98" s="3">
        <v>11</v>
      </c>
      <c r="BM98" s="10">
        <v>10</v>
      </c>
      <c r="BN98" s="13">
        <v>0.52410114689955933</v>
      </c>
      <c r="BO98" s="13">
        <v>0.59424083769633507</v>
      </c>
      <c r="BP98" s="13">
        <v>0.59424083769633507</v>
      </c>
      <c r="BQ98" s="13">
        <v>0.48123088297932182</v>
      </c>
      <c r="BR98" s="13">
        <v>0.53964912280701749</v>
      </c>
      <c r="BS98" s="13">
        <v>0.53964912280701749</v>
      </c>
      <c r="BT98" s="13">
        <v>0.46600877192982454</v>
      </c>
      <c r="BU98" s="13">
        <v>0.45833333333333331</v>
      </c>
      <c r="BV98" s="13">
        <v>0.47368421052631576</v>
      </c>
      <c r="BW98" s="11">
        <v>3.7943334785726202E-2</v>
      </c>
      <c r="BX98" s="11">
        <v>3.9541888043991169E-2</v>
      </c>
      <c r="BY98" s="11">
        <v>3.9541888043991169E-2</v>
      </c>
      <c r="BZ98" s="8" t="s">
        <v>94</v>
      </c>
      <c r="CA98" s="8" t="s">
        <v>94</v>
      </c>
      <c r="CB98" s="8" t="s">
        <v>94</v>
      </c>
      <c r="CC98" s="8" t="s">
        <v>94</v>
      </c>
      <c r="CD98" s="8" t="s">
        <v>94</v>
      </c>
      <c r="CE98" s="8" t="s">
        <v>94</v>
      </c>
      <c r="CF98" s="8" t="s">
        <v>94</v>
      </c>
      <c r="CG98" s="8" t="s">
        <v>94</v>
      </c>
      <c r="CH98" s="8" t="s">
        <v>94</v>
      </c>
      <c r="CI98" s="8" t="s">
        <v>94</v>
      </c>
      <c r="CJ98" s="8" t="s">
        <v>94</v>
      </c>
      <c r="CK98" s="8" t="s">
        <v>94</v>
      </c>
    </row>
    <row r="99" spans="1:89" x14ac:dyDescent="0.2">
      <c r="A99" s="3" t="s">
        <v>315</v>
      </c>
      <c r="B99" s="4" t="s">
        <v>94</v>
      </c>
      <c r="C99" t="s">
        <v>315</v>
      </c>
      <c r="D99" s="3" t="s">
        <v>231</v>
      </c>
      <c r="E99" s="3" t="s">
        <v>125</v>
      </c>
      <c r="F99" s="3" t="s">
        <v>92</v>
      </c>
      <c r="G99" s="3">
        <v>2017</v>
      </c>
      <c r="H99" s="3">
        <v>4</v>
      </c>
      <c r="I99" s="3">
        <v>10.38</v>
      </c>
      <c r="J99" s="3">
        <v>4</v>
      </c>
      <c r="K99" s="3">
        <v>12.84</v>
      </c>
      <c r="L99" s="3" t="s">
        <v>94</v>
      </c>
      <c r="M99" s="3" t="s">
        <v>94</v>
      </c>
      <c r="N99" s="3">
        <f t="shared" si="2"/>
        <v>2.9024999999999999</v>
      </c>
      <c r="O99" s="3">
        <f t="shared" si="3"/>
        <v>23.22</v>
      </c>
      <c r="P99" s="3" t="s">
        <v>113</v>
      </c>
      <c r="Q99" s="3">
        <v>5</v>
      </c>
      <c r="R99" s="3">
        <v>171</v>
      </c>
      <c r="S99" s="5">
        <v>23</v>
      </c>
      <c r="T99" s="6">
        <v>4.9142857142857146</v>
      </c>
      <c r="U99" s="7">
        <v>0.6012084592145015</v>
      </c>
      <c r="V99" s="6">
        <v>164.6</v>
      </c>
      <c r="W99" s="7">
        <v>3.200917058908237E-3</v>
      </c>
      <c r="X99" s="7">
        <v>3.200917058908237E-3</v>
      </c>
      <c r="Y99" s="7">
        <v>-1.0974051272640395E-2</v>
      </c>
      <c r="Z99" s="7">
        <v>-3.886567106866079E-3</v>
      </c>
      <c r="AA99" s="8">
        <v>6.4798994974874384</v>
      </c>
      <c r="AB99" s="8">
        <v>9.0634920634920633</v>
      </c>
      <c r="AC99" s="8">
        <v>9.0634920634920633</v>
      </c>
      <c r="AD99" s="8">
        <v>7.7716957804897504</v>
      </c>
      <c r="AE99" s="6">
        <v>0.20445609436435125</v>
      </c>
      <c r="AF99" s="6">
        <v>3.8351648351648353</v>
      </c>
      <c r="AG99" s="6">
        <v>3.8351648351648353</v>
      </c>
      <c r="AH99" s="6">
        <v>1.7933647664554491</v>
      </c>
      <c r="AI99" s="6">
        <v>-2.6600230362037016</v>
      </c>
      <c r="AJ99" s="6">
        <v>1.3540725432210157</v>
      </c>
      <c r="AK99" s="6">
        <v>1.3540725432210157</v>
      </c>
      <c r="AL99" s="6">
        <v>-0.87942094480048716</v>
      </c>
      <c r="AM99" s="7">
        <v>0.61059429096452211</v>
      </c>
      <c r="AN99" s="7">
        <v>0.60457516339869277</v>
      </c>
      <c r="AO99" s="8">
        <v>1309</v>
      </c>
      <c r="AP99" s="8">
        <v>2855</v>
      </c>
      <c r="AQ99" s="8">
        <v>2855</v>
      </c>
      <c r="AR99" s="8">
        <v>4.25</v>
      </c>
      <c r="AS99" s="8">
        <v>7</v>
      </c>
      <c r="AT99" s="8">
        <v>8</v>
      </c>
      <c r="AU99" s="9">
        <v>3.3847861040976097E-2</v>
      </c>
      <c r="AV99" s="9">
        <v>2.2875816993464051E-2</v>
      </c>
      <c r="AW99" s="9">
        <v>8.6956521739130432E-2</v>
      </c>
      <c r="AX99" s="10">
        <v>27</v>
      </c>
      <c r="AY99" s="10">
        <v>27</v>
      </c>
      <c r="AZ99" s="11">
        <v>8.318387312326422</v>
      </c>
      <c r="BA99" s="11">
        <v>9.3300653594771248</v>
      </c>
      <c r="BB99" s="11">
        <v>9.3300653594771248</v>
      </c>
      <c r="BC99" s="11">
        <v>4.4983356325815045</v>
      </c>
      <c r="BD99" s="11">
        <v>10.065359477124183</v>
      </c>
      <c r="BE99" s="11">
        <v>10.065359477124183</v>
      </c>
      <c r="BF99" s="11">
        <v>113.97739651416121</v>
      </c>
      <c r="BG99" s="11">
        <v>113.97739651416121</v>
      </c>
      <c r="BH99" s="12">
        <v>91.79966737316154</v>
      </c>
      <c r="BI99" s="3">
        <v>85</v>
      </c>
      <c r="BJ99" s="3">
        <v>3.0523255813953489</v>
      </c>
      <c r="BK99" s="3">
        <v>286</v>
      </c>
      <c r="BL99" s="3">
        <v>3</v>
      </c>
      <c r="BM99" s="10">
        <v>1.25</v>
      </c>
      <c r="BN99" s="13">
        <v>8.6395282084484451E-2</v>
      </c>
      <c r="BO99" s="13">
        <v>0.14314115308151093</v>
      </c>
      <c r="BP99" s="13">
        <v>0.17</v>
      </c>
      <c r="BQ99" s="13">
        <v>5.0962345138806819E-2</v>
      </c>
      <c r="BR99" s="13">
        <v>0.10526315789473684</v>
      </c>
      <c r="BS99" s="13">
        <v>0.10526315789473684</v>
      </c>
      <c r="BT99" s="13">
        <v>4.9095394736842102E-2</v>
      </c>
      <c r="BU99" s="13">
        <v>9.375E-2</v>
      </c>
      <c r="BV99" s="13">
        <v>9.375E-2</v>
      </c>
      <c r="BW99" s="11">
        <v>-6.0572569310718416E-3</v>
      </c>
      <c r="BX99" s="11">
        <v>-2.776623640767506E-2</v>
      </c>
      <c r="BY99" s="11">
        <v>1.5651722545531377E-2</v>
      </c>
      <c r="BZ99" s="8">
        <v>29.016419642646554</v>
      </c>
      <c r="CA99" s="8">
        <v>226</v>
      </c>
      <c r="CB99" s="8">
        <v>74</v>
      </c>
      <c r="CC99" s="8" t="s">
        <v>94</v>
      </c>
      <c r="CD99" s="8">
        <v>4.82</v>
      </c>
      <c r="CE99" s="8">
        <v>7.14</v>
      </c>
      <c r="CF99" s="8">
        <v>4.3099999999999996</v>
      </c>
      <c r="CG99" s="8">
        <v>31</v>
      </c>
      <c r="CH99" s="8">
        <v>110</v>
      </c>
      <c r="CI99" s="8">
        <v>107.69999999999999</v>
      </c>
      <c r="CJ99" s="8">
        <v>84.749479346671862</v>
      </c>
      <c r="CK99" s="8">
        <v>83.74334070472058</v>
      </c>
    </row>
    <row r="100" spans="1:89" x14ac:dyDescent="0.2">
      <c r="A100" s="3" t="s">
        <v>316</v>
      </c>
      <c r="B100" s="4">
        <v>4.97</v>
      </c>
      <c r="C100" t="s">
        <v>316</v>
      </c>
      <c r="D100" s="3" t="s">
        <v>158</v>
      </c>
      <c r="E100" s="3" t="s">
        <v>108</v>
      </c>
      <c r="F100" s="3" t="s">
        <v>92</v>
      </c>
      <c r="G100" s="3">
        <v>2018</v>
      </c>
      <c r="H100" s="3" t="s">
        <v>94</v>
      </c>
      <c r="I100" s="3" t="s">
        <v>94</v>
      </c>
      <c r="J100" s="3">
        <v>3</v>
      </c>
      <c r="K100" s="3">
        <v>8.64</v>
      </c>
      <c r="L100" s="3" t="s">
        <v>94</v>
      </c>
      <c r="M100" s="3" t="s">
        <v>94</v>
      </c>
      <c r="N100" s="3">
        <f t="shared" si="2"/>
        <v>2.8800000000000003</v>
      </c>
      <c r="O100" s="3">
        <f t="shared" si="3"/>
        <v>8.64</v>
      </c>
      <c r="P100" s="3" t="s">
        <v>156</v>
      </c>
      <c r="Q100" s="3">
        <v>6</v>
      </c>
      <c r="R100" s="3">
        <v>199</v>
      </c>
      <c r="S100" s="5">
        <v>23</v>
      </c>
      <c r="T100" s="6">
        <v>5.9761904761904763</v>
      </c>
      <c r="U100" s="7">
        <v>0.68305744888023368</v>
      </c>
      <c r="V100" s="6">
        <v>335.26190476190476</v>
      </c>
      <c r="W100" s="7">
        <v>1.0086119641236069E-3</v>
      </c>
      <c r="X100" s="7">
        <v>6.2151066779569941E-2</v>
      </c>
      <c r="Y100" s="7">
        <v>3.2200289890829348E-2</v>
      </c>
      <c r="Z100" s="7">
        <v>3.8373727361758481E-2</v>
      </c>
      <c r="AA100" s="8">
        <v>6.2867383512544803</v>
      </c>
      <c r="AB100" s="8">
        <v>6.7575757575757569</v>
      </c>
      <c r="AC100" s="8">
        <v>5.7587354409317806</v>
      </c>
      <c r="AD100" s="8">
        <v>6.3692173230628217</v>
      </c>
      <c r="AE100" s="6">
        <v>4.2553022794846385</v>
      </c>
      <c r="AF100" s="6">
        <v>4.7174338883447602</v>
      </c>
      <c r="AG100" s="6">
        <v>3.6888998682476948</v>
      </c>
      <c r="AH100" s="6">
        <v>4.2502216322934352</v>
      </c>
      <c r="AI100" s="6">
        <v>1.5460220010399035</v>
      </c>
      <c r="AJ100" s="6">
        <v>2.0081536099000252</v>
      </c>
      <c r="AK100" s="6">
        <v>0.97961958980295982</v>
      </c>
      <c r="AL100" s="6">
        <v>1.5409413538487002</v>
      </c>
      <c r="AM100" s="7">
        <v>0.67611400887089079</v>
      </c>
      <c r="AN100" s="7">
        <v>0.6685393258426966</v>
      </c>
      <c r="AO100" s="8">
        <v>3620.25</v>
      </c>
      <c r="AP100" s="8">
        <v>3593</v>
      </c>
      <c r="AQ100" s="8">
        <v>4561</v>
      </c>
      <c r="AR100" s="8">
        <v>9.75</v>
      </c>
      <c r="AS100" s="8">
        <v>13</v>
      </c>
      <c r="AT100" s="8">
        <v>13</v>
      </c>
      <c r="AU100" s="9">
        <v>2.0737770259894241E-2</v>
      </c>
      <c r="AV100" s="9">
        <v>2.4344569288389514E-2</v>
      </c>
      <c r="AW100" s="9">
        <v>2.8806584362139918E-2</v>
      </c>
      <c r="AX100" s="10">
        <v>30</v>
      </c>
      <c r="AY100" s="10">
        <v>38</v>
      </c>
      <c r="AZ100" s="11">
        <v>7.1298550335460371</v>
      </c>
      <c r="BA100" s="11">
        <v>6.7284644194756558</v>
      </c>
      <c r="BB100" s="11">
        <v>7.6502057613168724</v>
      </c>
      <c r="BC100" s="11">
        <v>7.3402329939731636</v>
      </c>
      <c r="BD100" s="11">
        <v>6.7565543071161045</v>
      </c>
      <c r="BE100" s="11">
        <v>7.7034161490683228</v>
      </c>
      <c r="BF100" s="11">
        <v>109.92119225967541</v>
      </c>
      <c r="BG100" s="11">
        <v>109.92119225967541</v>
      </c>
      <c r="BH100" s="12">
        <v>98.759815198703066</v>
      </c>
      <c r="BI100" s="3">
        <v>82</v>
      </c>
      <c r="BJ100" s="3">
        <v>-1.593625498007968</v>
      </c>
      <c r="BK100" s="3">
        <v>-68</v>
      </c>
      <c r="BL100" s="3">
        <v>3</v>
      </c>
      <c r="BM100" s="10">
        <v>1</v>
      </c>
      <c r="BN100" s="13">
        <v>0.21220693557650078</v>
      </c>
      <c r="BO100" s="13">
        <v>0.22408026755852842</v>
      </c>
      <c r="BP100" s="13">
        <v>0.28671328671328672</v>
      </c>
      <c r="BQ100" s="13">
        <v>-0.1151083059230574</v>
      </c>
      <c r="BR100" s="13">
        <v>-0.16498316498316498</v>
      </c>
      <c r="BS100" s="13">
        <v>-4.2929292929292928E-2</v>
      </c>
      <c r="BT100" s="13">
        <v>0.14374999999999999</v>
      </c>
      <c r="BU100" s="13">
        <v>0</v>
      </c>
      <c r="BV100" s="13">
        <v>0.375</v>
      </c>
      <c r="BW100" s="11">
        <v>3.5098567350718174E-2</v>
      </c>
      <c r="BX100" s="11">
        <v>2.9559417168394275E-2</v>
      </c>
      <c r="BY100" s="11">
        <v>5.7883529200568939E-2</v>
      </c>
      <c r="BZ100" s="8">
        <v>26.170384243370105</v>
      </c>
      <c r="CA100" s="8">
        <v>215</v>
      </c>
      <c r="CB100" s="8">
        <v>76</v>
      </c>
      <c r="CC100" s="8" t="s">
        <v>94</v>
      </c>
      <c r="CD100" s="8" t="s">
        <v>94</v>
      </c>
      <c r="CE100" s="8" t="s">
        <v>94</v>
      </c>
      <c r="CF100" s="8" t="s">
        <v>94</v>
      </c>
      <c r="CG100" s="8">
        <v>26.5</v>
      </c>
      <c r="CH100" s="8">
        <v>103</v>
      </c>
      <c r="CI100" s="8">
        <v>96.55</v>
      </c>
      <c r="CJ100" s="8" t="s">
        <v>94</v>
      </c>
      <c r="CK100" s="8" t="s">
        <v>94</v>
      </c>
    </row>
    <row r="101" spans="1:89" x14ac:dyDescent="0.2">
      <c r="A101" s="3" t="s">
        <v>317</v>
      </c>
      <c r="B101" s="4">
        <v>4.8099999999999996</v>
      </c>
      <c r="C101" t="s">
        <v>317</v>
      </c>
      <c r="D101" s="3" t="s">
        <v>103</v>
      </c>
      <c r="E101" s="3" t="s">
        <v>104</v>
      </c>
      <c r="F101" s="3" t="s">
        <v>92</v>
      </c>
      <c r="G101" s="3">
        <v>2019</v>
      </c>
      <c r="H101" s="3" t="s">
        <v>94</v>
      </c>
      <c r="I101" s="3" t="s">
        <v>94</v>
      </c>
      <c r="J101" s="3">
        <v>5</v>
      </c>
      <c r="K101" s="3">
        <v>12.94</v>
      </c>
      <c r="L101" s="3" t="s">
        <v>94</v>
      </c>
      <c r="M101" s="3" t="s">
        <v>94</v>
      </c>
      <c r="N101" s="3">
        <f t="shared" si="2"/>
        <v>2.5880000000000001</v>
      </c>
      <c r="O101" s="3">
        <f t="shared" si="3"/>
        <v>12.94</v>
      </c>
      <c r="P101" s="3" t="s">
        <v>211</v>
      </c>
      <c r="Q101" s="3">
        <v>4</v>
      </c>
      <c r="R101" s="3">
        <v>133</v>
      </c>
      <c r="S101" s="5">
        <v>23</v>
      </c>
      <c r="T101" s="6">
        <v>5.7027027027027026</v>
      </c>
      <c r="U101" s="7">
        <v>0.64268867924528306</v>
      </c>
      <c r="V101" s="6">
        <v>201.1081081081081</v>
      </c>
      <c r="W101" s="7">
        <v>1.6543310355527141E-2</v>
      </c>
      <c r="X101" s="7">
        <v>1.6543310355527141E-2</v>
      </c>
      <c r="Y101" s="7">
        <v>-3.2990589325465947E-2</v>
      </c>
      <c r="Z101" s="7">
        <v>-8.2236394849694028E-3</v>
      </c>
      <c r="AA101" s="8">
        <v>10.517241379310345</v>
      </c>
      <c r="AB101" s="8">
        <v>10.517241379310345</v>
      </c>
      <c r="AC101" s="8">
        <v>6.7800453514739232</v>
      </c>
      <c r="AD101" s="8">
        <v>8.218898254870302</v>
      </c>
      <c r="AE101" s="6">
        <v>1.5965961361545538</v>
      </c>
      <c r="AF101" s="6">
        <v>3.5424588086185045</v>
      </c>
      <c r="AG101" s="6">
        <v>3.5424588086185045</v>
      </c>
      <c r="AH101" s="6">
        <v>2.8025214409526513</v>
      </c>
      <c r="AI101" s="6">
        <v>-1.1868855628290342</v>
      </c>
      <c r="AJ101" s="6">
        <v>0.24884986966983247</v>
      </c>
      <c r="AK101" s="6">
        <v>0.24884986966983247</v>
      </c>
      <c r="AL101" s="6">
        <v>-0.32104508467432585</v>
      </c>
      <c r="AM101" s="7">
        <v>0.65332810994032742</v>
      </c>
      <c r="AN101" s="7">
        <v>0.60704607046070458</v>
      </c>
      <c r="AO101" s="8">
        <v>2405.6666666666665</v>
      </c>
      <c r="AP101" s="8">
        <v>2794</v>
      </c>
      <c r="AQ101" s="8">
        <v>3158</v>
      </c>
      <c r="AR101" s="8">
        <v>4.333333333333333</v>
      </c>
      <c r="AS101" s="8">
        <v>5</v>
      </c>
      <c r="AT101" s="8">
        <v>6</v>
      </c>
      <c r="AU101" s="9">
        <v>1.6038325190260747E-2</v>
      </c>
      <c r="AV101" s="9">
        <v>1.3550135501355014E-2</v>
      </c>
      <c r="AW101" s="9">
        <v>1.834862385321101E-2</v>
      </c>
      <c r="AX101" s="10">
        <v>18</v>
      </c>
      <c r="AY101" s="10">
        <v>18</v>
      </c>
      <c r="AZ101" s="11">
        <v>9.237485146816093</v>
      </c>
      <c r="BA101" s="11">
        <v>7.5718157181571817</v>
      </c>
      <c r="BB101" s="11">
        <v>11.605504587155963</v>
      </c>
      <c r="BC101" s="11">
        <v>9.8992330437396436</v>
      </c>
      <c r="BD101" s="11">
        <v>7.9376693766937674</v>
      </c>
      <c r="BE101" s="11">
        <v>12.98165137614679</v>
      </c>
      <c r="BF101" s="11">
        <v>97.628726287262865</v>
      </c>
      <c r="BG101" s="11">
        <v>97.628726287262865</v>
      </c>
      <c r="BH101" s="12">
        <v>84.499234354067639</v>
      </c>
      <c r="BI101" s="3">
        <v>103</v>
      </c>
      <c r="BJ101" s="3">
        <v>1.061611374407583</v>
      </c>
      <c r="BK101" s="3">
        <v>153</v>
      </c>
      <c r="BL101" s="3">
        <v>4</v>
      </c>
      <c r="BM101" s="10">
        <v>3</v>
      </c>
      <c r="BN101" s="13">
        <v>0.13022998458243282</v>
      </c>
      <c r="BO101" s="13">
        <v>0.17647058823529413</v>
      </c>
      <c r="BP101" s="13">
        <v>0.17647058823529413</v>
      </c>
      <c r="BQ101" s="13">
        <v>2.2278774828829385E-2</v>
      </c>
      <c r="BR101" s="13">
        <v>5.7208237986270023E-4</v>
      </c>
      <c r="BS101" s="13">
        <v>4.9951028403525957E-2</v>
      </c>
      <c r="BT101" s="13">
        <v>0.10309489649518344</v>
      </c>
      <c r="BU101" s="13">
        <v>0.14285714285714285</v>
      </c>
      <c r="BV101" s="13">
        <v>0.14285714285714285</v>
      </c>
      <c r="BW101" s="11">
        <v>5.5841368147474535E-3</v>
      </c>
      <c r="BX101" s="11">
        <v>-2.0900128818786001E-2</v>
      </c>
      <c r="BY101" s="11">
        <v>3.2068402448280908E-2</v>
      </c>
      <c r="BZ101" s="8">
        <v>27.989289743791808</v>
      </c>
      <c r="CA101" s="8">
        <v>218</v>
      </c>
      <c r="CB101" s="8">
        <v>74</v>
      </c>
      <c r="CC101" s="8" t="s">
        <v>94</v>
      </c>
      <c r="CD101" s="8">
        <v>4.8099999999999996</v>
      </c>
      <c r="CE101" s="8">
        <v>7.28</v>
      </c>
      <c r="CF101" s="8">
        <v>4.33</v>
      </c>
      <c r="CG101" s="8">
        <v>31</v>
      </c>
      <c r="CH101" s="8">
        <v>110</v>
      </c>
      <c r="CI101" s="8">
        <v>107.69999999999999</v>
      </c>
      <c r="CJ101" s="8">
        <v>82.426556619921527</v>
      </c>
      <c r="CK101" s="8">
        <v>81.452831073508776</v>
      </c>
    </row>
    <row r="102" spans="1:89" x14ac:dyDescent="0.2">
      <c r="A102" s="3" t="s">
        <v>318</v>
      </c>
      <c r="B102" s="4" t="s">
        <v>94</v>
      </c>
      <c r="C102" t="s">
        <v>318</v>
      </c>
      <c r="D102" s="3" t="s">
        <v>319</v>
      </c>
      <c r="E102" s="3" t="s">
        <v>227</v>
      </c>
      <c r="F102" s="3" t="s">
        <v>92</v>
      </c>
      <c r="G102" s="3">
        <v>2022</v>
      </c>
      <c r="H102" s="3">
        <v>8</v>
      </c>
      <c r="I102" s="3">
        <v>19.34</v>
      </c>
      <c r="J102" s="3" t="s">
        <v>94</v>
      </c>
      <c r="K102" s="3" t="s">
        <v>94</v>
      </c>
      <c r="L102" s="3" t="s">
        <v>94</v>
      </c>
      <c r="M102" s="3" t="s">
        <v>94</v>
      </c>
      <c r="N102" s="3">
        <f t="shared" si="2"/>
        <v>2.4175</v>
      </c>
      <c r="O102" s="3">
        <f t="shared" si="3"/>
        <v>19.34</v>
      </c>
      <c r="P102" s="3" t="s">
        <v>156</v>
      </c>
      <c r="Q102" s="3">
        <v>3</v>
      </c>
      <c r="R102" s="3">
        <v>86</v>
      </c>
      <c r="S102" s="5">
        <v>23</v>
      </c>
      <c r="T102" s="6">
        <v>10.457142857142857</v>
      </c>
      <c r="U102" s="7">
        <v>0.62783171521035597</v>
      </c>
      <c r="V102" s="6">
        <v>208.77142857142857</v>
      </c>
      <c r="W102" s="7">
        <v>7.8194384152522334E-3</v>
      </c>
      <c r="X102" s="7">
        <v>7.8194384152522334E-3</v>
      </c>
      <c r="Y102" s="7">
        <v>-2.0954693958842419E-2</v>
      </c>
      <c r="Z102" s="7">
        <v>-6.5676277717950926E-3</v>
      </c>
      <c r="AA102" s="8">
        <v>8.8768472906403932</v>
      </c>
      <c r="AB102" s="8">
        <v>8.8768472906403932</v>
      </c>
      <c r="AC102" s="8">
        <v>7.4533582089552253</v>
      </c>
      <c r="AD102" s="8">
        <v>8.1651027497978088</v>
      </c>
      <c r="AE102" s="6">
        <v>0.52517275419545906</v>
      </c>
      <c r="AF102" s="6">
        <v>4.4985915492957744</v>
      </c>
      <c r="AG102" s="6">
        <v>4.2446206115515297</v>
      </c>
      <c r="AH102" s="6">
        <v>2.4093649233107541</v>
      </c>
      <c r="AI102" s="6">
        <v>2.4457385578226103</v>
      </c>
      <c r="AJ102" s="6">
        <v>2.4457385578226103</v>
      </c>
      <c r="AK102" s="6">
        <v>2.0832975785720023</v>
      </c>
      <c r="AL102" s="6">
        <v>2.2645180681973063</v>
      </c>
      <c r="AM102" s="7">
        <v>0.62606445149440637</v>
      </c>
      <c r="AN102" s="7">
        <v>0.61061946902654862</v>
      </c>
      <c r="AO102" s="8">
        <v>1294</v>
      </c>
      <c r="AP102" s="8">
        <v>2857</v>
      </c>
      <c r="AQ102" s="8">
        <v>2857</v>
      </c>
      <c r="AR102" s="8">
        <v>4.5</v>
      </c>
      <c r="AS102" s="8">
        <v>12</v>
      </c>
      <c r="AT102" s="8">
        <v>12</v>
      </c>
      <c r="AU102" s="9">
        <v>1.4509934880614458E-2</v>
      </c>
      <c r="AV102" s="9">
        <v>3.5398230088495575E-2</v>
      </c>
      <c r="AW102" s="9">
        <v>3.5398230088495575E-2</v>
      </c>
      <c r="AX102" s="10">
        <v>27</v>
      </c>
      <c r="AY102" s="10">
        <v>27</v>
      </c>
      <c r="AZ102" s="11">
        <v>8.4591473256525855</v>
      </c>
      <c r="BA102" s="11">
        <v>8.4277286135693217</v>
      </c>
      <c r="BB102" s="11">
        <v>8.4905660377358494</v>
      </c>
      <c r="BC102" s="11">
        <v>7.5307866008316839</v>
      </c>
      <c r="BD102" s="11">
        <v>8.4277286135693217</v>
      </c>
      <c r="BE102" s="11">
        <v>9.2857142857142865</v>
      </c>
      <c r="BF102" s="11">
        <v>123.11332350049165</v>
      </c>
      <c r="BG102" s="11">
        <v>123.11332350049165</v>
      </c>
      <c r="BH102" s="12">
        <v>98.427730932635768</v>
      </c>
      <c r="BI102" s="3">
        <v>197</v>
      </c>
      <c r="BJ102" s="3">
        <v>5.8224043715846996</v>
      </c>
      <c r="BK102" s="3">
        <v>944</v>
      </c>
      <c r="BL102" s="3">
        <v>14</v>
      </c>
      <c r="BM102" s="10">
        <v>7.25</v>
      </c>
      <c r="BN102" s="13">
        <v>0.18614671482903572</v>
      </c>
      <c r="BO102" s="13">
        <v>0.39243027888446214</v>
      </c>
      <c r="BP102" s="13">
        <v>0.39243027888446214</v>
      </c>
      <c r="BQ102" s="13">
        <v>0.20793511676270762</v>
      </c>
      <c r="BR102" s="13">
        <v>0.37282377919320592</v>
      </c>
      <c r="BS102" s="13">
        <v>0.37282377919320592</v>
      </c>
      <c r="BT102" s="13">
        <v>0.27888733271086213</v>
      </c>
      <c r="BU102" s="13">
        <v>0.52</v>
      </c>
      <c r="BV102" s="13">
        <v>0.52</v>
      </c>
      <c r="BW102" s="11">
        <v>-1.644728949677593E-2</v>
      </c>
      <c r="BX102" s="11">
        <v>-1.3402019336748783E-2</v>
      </c>
      <c r="BY102" s="11">
        <v>-1.3402019336748783E-2</v>
      </c>
      <c r="BZ102" s="8">
        <v>29.29320733465304</v>
      </c>
      <c r="CA102" s="8">
        <v>219</v>
      </c>
      <c r="CB102" s="8">
        <v>72.5</v>
      </c>
      <c r="CC102" s="8" t="s">
        <v>94</v>
      </c>
      <c r="CD102" s="8" t="s">
        <v>94</v>
      </c>
      <c r="CE102" s="8" t="s">
        <v>94</v>
      </c>
      <c r="CF102" s="8" t="s">
        <v>94</v>
      </c>
      <c r="CG102" s="8" t="s">
        <v>94</v>
      </c>
      <c r="CH102" s="8" t="s">
        <v>94</v>
      </c>
      <c r="CI102" s="8" t="s">
        <v>94</v>
      </c>
      <c r="CJ102" s="8" t="s">
        <v>94</v>
      </c>
      <c r="CK102" s="8" t="s">
        <v>94</v>
      </c>
    </row>
    <row r="103" spans="1:89" x14ac:dyDescent="0.2">
      <c r="A103" s="3" t="s">
        <v>320</v>
      </c>
      <c r="B103" s="4" t="s">
        <v>94</v>
      </c>
      <c r="C103" t="s">
        <v>320</v>
      </c>
      <c r="D103" s="3" t="s">
        <v>231</v>
      </c>
      <c r="E103" s="3" t="s">
        <v>125</v>
      </c>
      <c r="F103" s="3" t="s">
        <v>92</v>
      </c>
      <c r="G103" s="3">
        <v>2020</v>
      </c>
      <c r="H103" s="3">
        <v>3</v>
      </c>
      <c r="I103" s="3">
        <v>6.96</v>
      </c>
      <c r="J103" s="3" t="s">
        <v>94</v>
      </c>
      <c r="K103" s="3" t="s">
        <v>94</v>
      </c>
      <c r="L103" s="3" t="s">
        <v>94</v>
      </c>
      <c r="M103" s="3" t="s">
        <v>94</v>
      </c>
      <c r="N103" s="3">
        <f t="shared" si="2"/>
        <v>2.3199999999999998</v>
      </c>
      <c r="O103" s="3">
        <f t="shared" si="3"/>
        <v>6.96</v>
      </c>
      <c r="P103" s="3" t="s">
        <v>135</v>
      </c>
      <c r="Q103" s="3">
        <v>7</v>
      </c>
      <c r="R103" s="3">
        <v>231</v>
      </c>
      <c r="S103" s="5">
        <v>23</v>
      </c>
      <c r="T103" s="6">
        <v>5.1818181818181817</v>
      </c>
      <c r="U103" s="7">
        <v>0.54491017964071853</v>
      </c>
      <c r="V103" s="6">
        <v>113.72727272727273</v>
      </c>
      <c r="W103" s="7">
        <v>0</v>
      </c>
      <c r="X103" s="7">
        <v>0</v>
      </c>
      <c r="Y103" s="7">
        <v>0</v>
      </c>
      <c r="Z103" s="7">
        <v>0</v>
      </c>
      <c r="AA103" s="8">
        <v>5.2206572769953041</v>
      </c>
      <c r="AB103" s="8">
        <v>5.2206572769953041</v>
      </c>
      <c r="AC103" s="8">
        <v>5.2206572769953041</v>
      </c>
      <c r="AD103" s="8">
        <v>5.2206572769953041</v>
      </c>
      <c r="AE103" s="6">
        <v>0.53968253968253965</v>
      </c>
      <c r="AF103" s="6">
        <v>1.843939393939394</v>
      </c>
      <c r="AG103" s="6">
        <v>1.843939393939394</v>
      </c>
      <c r="AH103" s="6">
        <v>1.1918109668109669</v>
      </c>
      <c r="AI103" s="6">
        <v>-2.1651297211153384</v>
      </c>
      <c r="AJ103" s="6">
        <v>-0.86087286685848396</v>
      </c>
      <c r="AK103" s="6">
        <v>-0.86087286685848396</v>
      </c>
      <c r="AL103" s="6">
        <v>-1.5130012939869113</v>
      </c>
      <c r="AM103" s="7">
        <v>0.55696202531645567</v>
      </c>
      <c r="AN103" s="7">
        <v>0.55696202531645567</v>
      </c>
      <c r="AO103" s="8">
        <v>553.5</v>
      </c>
      <c r="AP103" s="8">
        <v>1091</v>
      </c>
      <c r="AQ103" s="8">
        <v>1091</v>
      </c>
      <c r="AR103" s="8">
        <v>3.5</v>
      </c>
      <c r="AS103" s="8">
        <v>5</v>
      </c>
      <c r="AT103" s="8">
        <v>5</v>
      </c>
      <c r="AU103" s="9">
        <v>0.12693389592123769</v>
      </c>
      <c r="AV103" s="9">
        <v>3.1645569620253167E-2</v>
      </c>
      <c r="AW103" s="9">
        <v>0.22222222222222221</v>
      </c>
      <c r="AX103" s="10">
        <v>5</v>
      </c>
      <c r="AY103" s="10">
        <v>5</v>
      </c>
      <c r="AZ103" s="11">
        <v>6.9050632911392409</v>
      </c>
      <c r="BA103" s="11">
        <v>6.9050632911392409</v>
      </c>
      <c r="BB103" s="11">
        <v>6.9050632911392409</v>
      </c>
      <c r="BC103" s="11">
        <v>5.6962025316455556E-2</v>
      </c>
      <c r="BD103" s="11">
        <v>6.1139240506329111</v>
      </c>
      <c r="BE103" s="11">
        <v>6.1139240506329111</v>
      </c>
      <c r="BF103" s="11">
        <v>69.000527426160346</v>
      </c>
      <c r="BG103" s="11">
        <v>69.000527426160346</v>
      </c>
      <c r="BH103" s="12">
        <v>69.000527426160346</v>
      </c>
      <c r="BI103" s="3">
        <v>55</v>
      </c>
      <c r="BJ103" s="3">
        <v>2.5263157894736841</v>
      </c>
      <c r="BK103" s="3">
        <v>126</v>
      </c>
      <c r="BL103" s="3">
        <v>1</v>
      </c>
      <c r="BM103" s="10">
        <v>0.5</v>
      </c>
      <c r="BN103" s="13">
        <v>6.5645478977983951E-2</v>
      </c>
      <c r="BO103" s="13">
        <v>0.12731481481481483</v>
      </c>
      <c r="BP103" s="13">
        <v>0.12731481481481483</v>
      </c>
      <c r="BQ103" s="13">
        <v>3.9169050701866812E-2</v>
      </c>
      <c r="BR103" s="13">
        <v>7.1713147410358571E-2</v>
      </c>
      <c r="BS103" s="13">
        <v>7.1713147410358571E-2</v>
      </c>
      <c r="BT103" s="13">
        <v>2.5000000000000001E-2</v>
      </c>
      <c r="BU103" s="13">
        <v>0.05</v>
      </c>
      <c r="BV103" s="13">
        <v>0.05</v>
      </c>
      <c r="BW103" s="11">
        <v>0</v>
      </c>
      <c r="BX103" s="11">
        <v>0</v>
      </c>
      <c r="BY103" s="11">
        <v>0</v>
      </c>
      <c r="BZ103" s="8" t="s">
        <v>94</v>
      </c>
      <c r="CA103" s="8" t="s">
        <v>94</v>
      </c>
      <c r="CB103" s="8" t="s">
        <v>94</v>
      </c>
      <c r="CC103" s="8" t="s">
        <v>94</v>
      </c>
      <c r="CD103" s="8" t="s">
        <v>94</v>
      </c>
      <c r="CE103" s="8" t="s">
        <v>94</v>
      </c>
      <c r="CF103" s="8" t="s">
        <v>94</v>
      </c>
      <c r="CG103" s="8" t="s">
        <v>94</v>
      </c>
      <c r="CH103" s="8" t="s">
        <v>94</v>
      </c>
      <c r="CI103" s="8" t="s">
        <v>94</v>
      </c>
      <c r="CJ103" s="8" t="s">
        <v>94</v>
      </c>
      <c r="CK103" s="8" t="s">
        <v>94</v>
      </c>
    </row>
    <row r="104" spans="1:89" x14ac:dyDescent="0.2">
      <c r="A104" s="3" t="s">
        <v>321</v>
      </c>
      <c r="B104" s="4">
        <v>4.47</v>
      </c>
      <c r="C104" t="s">
        <v>321</v>
      </c>
      <c r="D104" s="3" t="s">
        <v>322</v>
      </c>
      <c r="E104" s="3" t="s">
        <v>125</v>
      </c>
      <c r="F104" s="3" t="s">
        <v>92</v>
      </c>
      <c r="G104" s="3">
        <v>2011</v>
      </c>
      <c r="H104" s="3">
        <v>3</v>
      </c>
      <c r="I104" s="3">
        <v>0.92</v>
      </c>
      <c r="J104" s="3">
        <v>7</v>
      </c>
      <c r="K104" s="3">
        <v>18.46</v>
      </c>
      <c r="L104" s="3">
        <v>3</v>
      </c>
      <c r="M104" s="3">
        <v>6.08</v>
      </c>
      <c r="N104" s="3">
        <f t="shared" si="2"/>
        <v>1.9584615384615385</v>
      </c>
      <c r="O104" s="3">
        <f t="shared" si="3"/>
        <v>25.46</v>
      </c>
      <c r="P104" s="3" t="s">
        <v>119</v>
      </c>
      <c r="Q104" s="3">
        <v>6</v>
      </c>
      <c r="R104" s="3">
        <v>180</v>
      </c>
      <c r="S104" s="5">
        <v>22</v>
      </c>
      <c r="T104" s="6">
        <v>10.204081632653061</v>
      </c>
      <c r="U104" s="7">
        <v>0.5722543352601156</v>
      </c>
      <c r="V104" s="6">
        <v>188.14285714285714</v>
      </c>
      <c r="W104" s="7">
        <v>-1.8569616488556817E-2</v>
      </c>
      <c r="X104" s="7">
        <v>-1.8569616488556817E-2</v>
      </c>
      <c r="Y104" s="7">
        <v>-1.8569616488556817E-2</v>
      </c>
      <c r="Z104" s="7">
        <v>-1.8569616488556817E-2</v>
      </c>
      <c r="AA104" s="8">
        <v>6.1059322033898296</v>
      </c>
      <c r="AB104" s="8">
        <v>8.1496746203904564</v>
      </c>
      <c r="AC104" s="8">
        <v>8.1496746203904564</v>
      </c>
      <c r="AD104" s="8">
        <v>6.8702786360004913</v>
      </c>
      <c r="AE104" s="6">
        <v>1.9522830111065403</v>
      </c>
      <c r="AF104" s="6">
        <v>3.8791334093500569</v>
      </c>
      <c r="AG104" s="6">
        <v>3.8791334093500569</v>
      </c>
      <c r="AH104" s="6">
        <v>2.9811053834057502</v>
      </c>
      <c r="AI104" s="6">
        <v>-0.91822004691350778</v>
      </c>
      <c r="AJ104" s="6">
        <v>1.0086303513300088</v>
      </c>
      <c r="AK104" s="6">
        <v>1.0086303513300088</v>
      </c>
      <c r="AL104" s="6">
        <v>0.11060232538570197</v>
      </c>
      <c r="AM104" s="7">
        <v>0.56651598670358438</v>
      </c>
      <c r="AN104" s="7">
        <v>0.59682539682539681</v>
      </c>
      <c r="AO104" s="8">
        <v>1754.25</v>
      </c>
      <c r="AP104" s="8">
        <v>2743</v>
      </c>
      <c r="AQ104" s="8">
        <v>2743</v>
      </c>
      <c r="AR104" s="8">
        <v>5</v>
      </c>
      <c r="AS104" s="8">
        <v>5</v>
      </c>
      <c r="AT104" s="8">
        <v>7</v>
      </c>
      <c r="AU104" s="9">
        <v>2.4824908751853988E-2</v>
      </c>
      <c r="AV104" s="9">
        <v>1.5873015873015872E-2</v>
      </c>
      <c r="AW104" s="9">
        <v>4.046242774566474E-2</v>
      </c>
      <c r="AX104" s="10">
        <v>24</v>
      </c>
      <c r="AY104" s="10">
        <v>24</v>
      </c>
      <c r="AZ104" s="11">
        <v>7.7811435819749271</v>
      </c>
      <c r="BA104" s="11">
        <v>8.7079365079365072</v>
      </c>
      <c r="BB104" s="11">
        <v>9.5102880658436213</v>
      </c>
      <c r="BC104" s="11">
        <v>7.5568354134152322</v>
      </c>
      <c r="BD104" s="11">
        <v>9.5174603174603174</v>
      </c>
      <c r="BE104" s="11">
        <v>9.6543209876543212</v>
      </c>
      <c r="BF104" s="11">
        <v>103.80952380952382</v>
      </c>
      <c r="BG104" s="11">
        <v>114.30635838150289</v>
      </c>
      <c r="BH104" s="12">
        <v>96.270510405054551</v>
      </c>
      <c r="BI104" s="3">
        <v>146</v>
      </c>
      <c r="BJ104" s="3">
        <v>4.4039999999999999</v>
      </c>
      <c r="BK104" s="3">
        <v>744</v>
      </c>
      <c r="BL104" s="3">
        <v>7</v>
      </c>
      <c r="BM104" s="10">
        <v>5.75</v>
      </c>
      <c r="BN104" s="13">
        <v>0.23051089088015092</v>
      </c>
      <c r="BO104" s="13">
        <v>0.27238805970149255</v>
      </c>
      <c r="BP104" s="13">
        <v>0.27238805970149255</v>
      </c>
      <c r="BQ104" s="13">
        <v>0.23628797754993947</v>
      </c>
      <c r="BR104" s="13">
        <v>0.24335302806499262</v>
      </c>
      <c r="BS104" s="13">
        <v>0.30158086745034457</v>
      </c>
      <c r="BT104" s="13">
        <v>0.23739648033126295</v>
      </c>
      <c r="BU104" s="13">
        <v>0.16666666666666666</v>
      </c>
      <c r="BV104" s="13">
        <v>0.30434782608695654</v>
      </c>
      <c r="BW104" s="11">
        <v>3.214646114571007E-3</v>
      </c>
      <c r="BX104" s="11">
        <v>3.214646114571007E-3</v>
      </c>
      <c r="BY104" s="11">
        <v>3.214646114571007E-3</v>
      </c>
      <c r="BZ104" s="8">
        <v>28.629438960637625</v>
      </c>
      <c r="CA104" s="8">
        <v>217</v>
      </c>
      <c r="CB104" s="8">
        <v>73</v>
      </c>
      <c r="CC104" s="8" t="s">
        <v>94</v>
      </c>
      <c r="CD104" s="8">
        <v>4.47</v>
      </c>
      <c r="CE104" s="8">
        <v>6.78</v>
      </c>
      <c r="CF104" s="8">
        <v>4.09</v>
      </c>
      <c r="CG104" s="8">
        <v>37.5</v>
      </c>
      <c r="CH104" s="8">
        <v>126</v>
      </c>
      <c r="CI104" s="8">
        <v>126.75</v>
      </c>
      <c r="CJ104" s="8">
        <v>107.05069978352306</v>
      </c>
      <c r="CK104" s="8">
        <v>108.70753224259629</v>
      </c>
    </row>
    <row r="105" spans="1:89" x14ac:dyDescent="0.2">
      <c r="A105" s="3" t="s">
        <v>323</v>
      </c>
      <c r="B105" s="4" t="s">
        <v>94</v>
      </c>
      <c r="C105" t="s">
        <v>323</v>
      </c>
      <c r="D105" s="3" t="s">
        <v>255</v>
      </c>
      <c r="E105" s="3" t="s">
        <v>324</v>
      </c>
      <c r="F105" s="3" t="s">
        <v>92</v>
      </c>
      <c r="G105" s="3">
        <v>2010</v>
      </c>
      <c r="H105" s="3">
        <v>1</v>
      </c>
      <c r="I105" s="3">
        <v>1.88</v>
      </c>
      <c r="J105" s="3" t="s">
        <v>94</v>
      </c>
      <c r="K105" s="3" t="s">
        <v>94</v>
      </c>
      <c r="L105" s="3" t="s">
        <v>94</v>
      </c>
      <c r="M105" s="3" t="s">
        <v>94</v>
      </c>
      <c r="N105" s="3">
        <f t="shared" si="2"/>
        <v>1.88</v>
      </c>
      <c r="O105" s="3">
        <f t="shared" si="3"/>
        <v>1.88</v>
      </c>
      <c r="P105" s="3" t="s">
        <v>105</v>
      </c>
      <c r="Q105" s="3">
        <v>6</v>
      </c>
      <c r="R105" s="3">
        <v>204</v>
      </c>
      <c r="S105" s="5">
        <v>24</v>
      </c>
      <c r="T105" s="6">
        <v>3.6153846153846154</v>
      </c>
      <c r="U105" s="7">
        <v>0.61730205278592376</v>
      </c>
      <c r="V105" s="6">
        <v>197.92307692307693</v>
      </c>
      <c r="W105" s="7">
        <v>4.014176176896922E-3</v>
      </c>
      <c r="X105" s="7">
        <v>1.193368351898394E-2</v>
      </c>
      <c r="Y105" s="7">
        <v>1.193368351898394E-2</v>
      </c>
      <c r="Z105" s="7">
        <v>7.9739298479404308E-3</v>
      </c>
      <c r="AA105" s="8">
        <v>6.2078947368421042</v>
      </c>
      <c r="AB105" s="8">
        <v>7.7940379403794049</v>
      </c>
      <c r="AC105" s="8">
        <v>7.7940379403794049</v>
      </c>
      <c r="AD105" s="8">
        <v>7.0009663386107546</v>
      </c>
      <c r="AE105" s="6">
        <v>0.58324324324324317</v>
      </c>
      <c r="AF105" s="6">
        <v>4.0440886699507388</v>
      </c>
      <c r="AG105" s="6">
        <v>4.0440886699507388</v>
      </c>
      <c r="AH105" s="6">
        <v>2.5900107475008114</v>
      </c>
      <c r="AI105" s="6">
        <v>-1.8425247360568613</v>
      </c>
      <c r="AJ105" s="6">
        <v>1.6183206906506342</v>
      </c>
      <c r="AK105" s="6">
        <v>1.6183206906506342</v>
      </c>
      <c r="AL105" s="6">
        <v>0.16424276820070696</v>
      </c>
      <c r="AM105" s="7">
        <v>0.61922894294689157</v>
      </c>
      <c r="AN105" s="7">
        <v>0.62426035502958577</v>
      </c>
      <c r="AO105" s="8">
        <v>1672.6666666666667</v>
      </c>
      <c r="AP105" s="8">
        <v>2520</v>
      </c>
      <c r="AQ105" s="8">
        <v>2520</v>
      </c>
      <c r="AR105" s="8">
        <v>6.666666666666667</v>
      </c>
      <c r="AS105" s="8">
        <v>6</v>
      </c>
      <c r="AT105" s="8">
        <v>11</v>
      </c>
      <c r="AU105" s="9">
        <v>6.7234032191297158E-2</v>
      </c>
      <c r="AV105" s="9">
        <v>1.7751479289940829E-2</v>
      </c>
      <c r="AW105" s="9">
        <v>0.15</v>
      </c>
      <c r="AX105" s="10">
        <v>29</v>
      </c>
      <c r="AY105" s="10">
        <v>29</v>
      </c>
      <c r="AZ105" s="11">
        <v>7.4423168237270803</v>
      </c>
      <c r="BA105" s="11">
        <v>7.4556213017751478</v>
      </c>
      <c r="BB105" s="11">
        <v>7.4556213017751478</v>
      </c>
      <c r="BC105" s="11">
        <v>4.7489517130542778</v>
      </c>
      <c r="BD105" s="11">
        <v>8.3727810650887573</v>
      </c>
      <c r="BE105" s="11">
        <v>8.3727810650887573</v>
      </c>
      <c r="BF105" s="11">
        <v>102.73668639053255</v>
      </c>
      <c r="BG105" s="11">
        <v>102.73668639053255</v>
      </c>
      <c r="BH105" s="12">
        <v>90.485498545060523</v>
      </c>
      <c r="BI105" s="3">
        <v>56</v>
      </c>
      <c r="BJ105" s="3">
        <v>1.3617021276595744</v>
      </c>
      <c r="BK105" s="3">
        <v>75</v>
      </c>
      <c r="BL105" s="3">
        <v>2</v>
      </c>
      <c r="BM105" s="10">
        <v>1</v>
      </c>
      <c r="BN105" s="13">
        <v>7.7678264207762901E-2</v>
      </c>
      <c r="BO105" s="13">
        <v>9.0643274853801165E-2</v>
      </c>
      <c r="BP105" s="13">
        <v>0.12727272727272726</v>
      </c>
      <c r="BQ105" s="13">
        <v>2.2935840806067146E-2</v>
      </c>
      <c r="BR105" s="13">
        <v>3.3351862145636463E-3</v>
      </c>
      <c r="BS105" s="13">
        <v>3.7294878170064646E-2</v>
      </c>
      <c r="BT105" s="13">
        <v>5.252525252525253E-2</v>
      </c>
      <c r="BU105" s="13">
        <v>9.0909090909090912E-2</v>
      </c>
      <c r="BV105" s="13">
        <v>9.0909090909090912E-2</v>
      </c>
      <c r="BW105" s="11">
        <v>-8.9944625274770429E-3</v>
      </c>
      <c r="BX105" s="11">
        <v>-1.6618156381368765E-2</v>
      </c>
      <c r="BY105" s="11">
        <v>-1.3707686735853208E-3</v>
      </c>
      <c r="BZ105" s="8">
        <v>25.77000373370058</v>
      </c>
      <c r="CA105" s="8">
        <v>223</v>
      </c>
      <c r="CB105" s="8">
        <v>78</v>
      </c>
      <c r="CC105" s="8" t="s">
        <v>94</v>
      </c>
      <c r="CD105" s="8">
        <v>4.9000000000000004</v>
      </c>
      <c r="CE105" s="8">
        <v>7.06</v>
      </c>
      <c r="CF105" s="8">
        <v>4.53</v>
      </c>
      <c r="CG105" s="8">
        <v>28.5</v>
      </c>
      <c r="CH105" s="8">
        <v>108</v>
      </c>
      <c r="CI105" s="8">
        <v>102.44999999999999</v>
      </c>
      <c r="CJ105" s="8">
        <v>86.994164813876949</v>
      </c>
      <c r="CK105" s="8">
        <v>77.3660703986139</v>
      </c>
    </row>
    <row r="106" spans="1:89" x14ac:dyDescent="0.2">
      <c r="A106" s="3" t="s">
        <v>325</v>
      </c>
      <c r="B106" s="4">
        <v>5.0599999999999996</v>
      </c>
      <c r="C106" t="s">
        <v>325</v>
      </c>
      <c r="D106" s="3" t="s">
        <v>326</v>
      </c>
      <c r="E106" s="3" t="s">
        <v>324</v>
      </c>
      <c r="F106" s="3" t="s">
        <v>92</v>
      </c>
      <c r="G106" s="3">
        <v>2013</v>
      </c>
      <c r="H106" s="3" t="s">
        <v>94</v>
      </c>
      <c r="I106" s="3" t="s">
        <v>94</v>
      </c>
      <c r="J106" s="3">
        <v>4</v>
      </c>
      <c r="K106" s="3">
        <v>2.1</v>
      </c>
      <c r="L106" s="3">
        <v>1</v>
      </c>
      <c r="M106" s="3">
        <v>6.72</v>
      </c>
      <c r="N106" s="3">
        <f t="shared" si="2"/>
        <v>1.764</v>
      </c>
      <c r="O106" s="3">
        <f t="shared" si="3"/>
        <v>8.82</v>
      </c>
      <c r="P106" s="3" t="s">
        <v>180</v>
      </c>
      <c r="Q106" s="3">
        <v>4</v>
      </c>
      <c r="R106" s="3">
        <v>110</v>
      </c>
      <c r="S106" s="5">
        <v>23</v>
      </c>
      <c r="T106" s="6">
        <v>5.2608695652173916</v>
      </c>
      <c r="U106" s="7">
        <v>0.60289634146341464</v>
      </c>
      <c r="V106" s="6">
        <v>203.43478260869566</v>
      </c>
      <c r="W106" s="7">
        <v>-3.741236168480766E-2</v>
      </c>
      <c r="X106" s="7">
        <v>2.0684617810812211E-2</v>
      </c>
      <c r="Y106" s="7">
        <v>5.601578792081563E-3</v>
      </c>
      <c r="Z106" s="7">
        <v>-3.7087216939712953E-3</v>
      </c>
      <c r="AA106" s="8">
        <v>5.5070754716981147</v>
      </c>
      <c r="AB106" s="8">
        <v>7.2090090090090078</v>
      </c>
      <c r="AC106" s="8">
        <v>7.2090090090090078</v>
      </c>
      <c r="AD106" s="8">
        <v>6.1824448269023735</v>
      </c>
      <c r="AE106" s="6">
        <v>0.87728459530026104</v>
      </c>
      <c r="AF106" s="6">
        <v>3.9582909460834186</v>
      </c>
      <c r="AG106" s="6">
        <v>3.9582909460834186</v>
      </c>
      <c r="AH106" s="6">
        <v>2.7937628167803474</v>
      </c>
      <c r="AI106" s="6">
        <v>-1.9368909072519505</v>
      </c>
      <c r="AJ106" s="6">
        <v>1.1441154435312071</v>
      </c>
      <c r="AK106" s="6">
        <v>1.1441154435312071</v>
      </c>
      <c r="AL106" s="6">
        <v>-2.041268577186417E-2</v>
      </c>
      <c r="AM106" s="7">
        <v>0.60418200575136183</v>
      </c>
      <c r="AN106" s="7">
        <v>0.62420382165605093</v>
      </c>
      <c r="AO106" s="8">
        <v>2297.5</v>
      </c>
      <c r="AP106" s="8">
        <v>3749</v>
      </c>
      <c r="AQ106" s="8">
        <v>3749</v>
      </c>
      <c r="AR106" s="8">
        <v>7</v>
      </c>
      <c r="AS106" s="8">
        <v>10</v>
      </c>
      <c r="AT106" s="8">
        <v>10</v>
      </c>
      <c r="AU106" s="9">
        <v>1.9992605140321158E-2</v>
      </c>
      <c r="AV106" s="9">
        <v>2.1231422505307854E-2</v>
      </c>
      <c r="AW106" s="9">
        <v>2.23463687150838E-2</v>
      </c>
      <c r="AX106" s="10">
        <v>26</v>
      </c>
      <c r="AY106" s="10">
        <v>26</v>
      </c>
      <c r="AZ106" s="11">
        <v>6.9830309626459668</v>
      </c>
      <c r="BA106" s="11">
        <v>7.9596602972399149</v>
      </c>
      <c r="BB106" s="11">
        <v>7.9596602972399149</v>
      </c>
      <c r="BC106" s="11">
        <v>6.916096676223912</v>
      </c>
      <c r="BD106" s="11">
        <v>8.1082802547770694</v>
      </c>
      <c r="BE106" s="11">
        <v>8.1082802547770694</v>
      </c>
      <c r="BF106" s="11">
        <v>108.27583156404812</v>
      </c>
      <c r="BG106" s="11">
        <v>108.27583156404812</v>
      </c>
      <c r="BH106" s="12">
        <v>89.861584802084977</v>
      </c>
      <c r="BI106" s="3">
        <v>84</v>
      </c>
      <c r="BJ106" s="3">
        <v>0.69421487603305787</v>
      </c>
      <c r="BK106" s="3">
        <v>142</v>
      </c>
      <c r="BL106" s="3">
        <v>2</v>
      </c>
      <c r="BM106" s="10">
        <v>1.25</v>
      </c>
      <c r="BN106" s="13">
        <v>0.13948133059496615</v>
      </c>
      <c r="BO106" s="13">
        <v>0.16438356164383561</v>
      </c>
      <c r="BP106" s="13">
        <v>0.17287234042553193</v>
      </c>
      <c r="BQ106" s="13">
        <v>2.0807401982246721E-2</v>
      </c>
      <c r="BR106" s="13">
        <v>6.0761660248181429E-2</v>
      </c>
      <c r="BS106" s="13">
        <v>6.0761660248181429E-2</v>
      </c>
      <c r="BT106" s="13">
        <v>0.10048076923076923</v>
      </c>
      <c r="BU106" s="13">
        <v>0.125</v>
      </c>
      <c r="BV106" s="13">
        <v>0.2</v>
      </c>
      <c r="BW106" s="11">
        <v>-9.8222481849817491E-3</v>
      </c>
      <c r="BX106" s="11">
        <v>9.443173853301845E-4</v>
      </c>
      <c r="BY106" s="11">
        <v>1.1650454167875024E-2</v>
      </c>
      <c r="BZ106" s="8">
        <v>29.144810880003398</v>
      </c>
      <c r="CA106" s="8">
        <v>227</v>
      </c>
      <c r="CB106" s="8">
        <v>74</v>
      </c>
      <c r="CC106" s="8" t="s">
        <v>94</v>
      </c>
      <c r="CD106" s="8">
        <v>5.0599999999999996</v>
      </c>
      <c r="CE106" s="8">
        <v>7.34</v>
      </c>
      <c r="CF106" s="8">
        <v>4.53</v>
      </c>
      <c r="CG106" s="8">
        <v>28.5</v>
      </c>
      <c r="CH106" s="8">
        <v>105</v>
      </c>
      <c r="CI106" s="8">
        <v>100.94999999999999</v>
      </c>
      <c r="CJ106" s="8">
        <v>70.087995183810804</v>
      </c>
      <c r="CK106" s="8">
        <v>69.255422886510146</v>
      </c>
    </row>
    <row r="107" spans="1:89" x14ac:dyDescent="0.2">
      <c r="A107" s="3" t="s">
        <v>327</v>
      </c>
      <c r="B107" s="4">
        <v>4.8099999999999996</v>
      </c>
      <c r="C107" t="s">
        <v>327</v>
      </c>
      <c r="D107" s="3" t="s">
        <v>160</v>
      </c>
      <c r="E107" s="3" t="s">
        <v>161</v>
      </c>
      <c r="F107" s="3" t="s">
        <v>92</v>
      </c>
      <c r="G107" s="3">
        <v>2016</v>
      </c>
      <c r="H107" s="3">
        <v>1</v>
      </c>
      <c r="I107" s="3">
        <v>1.74</v>
      </c>
      <c r="J107" s="3" t="s">
        <v>94</v>
      </c>
      <c r="K107" s="3" t="s">
        <v>94</v>
      </c>
      <c r="L107" s="3" t="s">
        <v>94</v>
      </c>
      <c r="M107" s="3" t="s">
        <v>94</v>
      </c>
      <c r="N107" s="3">
        <f t="shared" si="2"/>
        <v>1.74</v>
      </c>
      <c r="O107" s="3">
        <f t="shared" si="3"/>
        <v>1.74</v>
      </c>
      <c r="P107" s="3" t="s">
        <v>113</v>
      </c>
      <c r="Q107" s="3">
        <v>4</v>
      </c>
      <c r="R107" s="3">
        <v>139</v>
      </c>
      <c r="S107" s="5">
        <v>23</v>
      </c>
      <c r="T107" s="6">
        <v>6.6521739130434785</v>
      </c>
      <c r="U107" s="7">
        <v>0.61710037174721188</v>
      </c>
      <c r="V107" s="6">
        <v>127.78260869565217</v>
      </c>
      <c r="W107" s="7">
        <v>0</v>
      </c>
      <c r="X107" s="7">
        <v>0</v>
      </c>
      <c r="Y107" s="7">
        <v>0</v>
      </c>
      <c r="Z107" s="7">
        <v>0</v>
      </c>
      <c r="AA107" s="8">
        <v>6.8075313807531392</v>
      </c>
      <c r="AB107" s="8">
        <v>6.8075313807531392</v>
      </c>
      <c r="AC107" s="8">
        <v>6.8075313807531392</v>
      </c>
      <c r="AD107" s="8">
        <v>6.8075313807531392</v>
      </c>
      <c r="AE107" s="6">
        <v>0.6321957945536022</v>
      </c>
      <c r="AF107" s="6">
        <v>2.4885283893395131</v>
      </c>
      <c r="AG107" s="6">
        <v>2.4885283893395131</v>
      </c>
      <c r="AH107" s="6">
        <v>1.5912423479198849</v>
      </c>
      <c r="AI107" s="6">
        <v>-1.9404122683127083</v>
      </c>
      <c r="AJ107" s="6">
        <v>-0.57742357976841729</v>
      </c>
      <c r="AK107" s="6">
        <v>-0.57742357976841729</v>
      </c>
      <c r="AL107" s="6">
        <v>-1.310261652440839</v>
      </c>
      <c r="AM107" s="7">
        <v>0.62285714285714289</v>
      </c>
      <c r="AN107" s="7">
        <v>0.62285714285714289</v>
      </c>
      <c r="AO107" s="8">
        <v>774</v>
      </c>
      <c r="AP107" s="8">
        <v>1459</v>
      </c>
      <c r="AQ107" s="8">
        <v>1459</v>
      </c>
      <c r="AR107" s="8">
        <v>2.3333333333333335</v>
      </c>
      <c r="AS107" s="8">
        <v>5</v>
      </c>
      <c r="AT107" s="8">
        <v>5</v>
      </c>
      <c r="AU107" s="9">
        <v>1.6770186335403725E-2</v>
      </c>
      <c r="AV107" s="9">
        <v>2.8571428571428571E-2</v>
      </c>
      <c r="AW107" s="9">
        <v>2.8571428571428571E-2</v>
      </c>
      <c r="AX107" s="10">
        <v>8</v>
      </c>
      <c r="AY107" s="10">
        <v>8</v>
      </c>
      <c r="AZ107" s="11">
        <v>8.3371428571428563</v>
      </c>
      <c r="BA107" s="11">
        <v>8.3371428571428563</v>
      </c>
      <c r="BB107" s="11">
        <v>8.3371428571428563</v>
      </c>
      <c r="BC107" s="11">
        <v>6.4523395445134577</v>
      </c>
      <c r="BD107" s="11">
        <v>7.9657142857142853</v>
      </c>
      <c r="BE107" s="11">
        <v>9.8913043478260878</v>
      </c>
      <c r="BF107" s="11">
        <v>77.416666666666657</v>
      </c>
      <c r="BG107" s="11">
        <v>77.416666666666657</v>
      </c>
      <c r="BH107" s="12">
        <v>77.416666666666657</v>
      </c>
      <c r="BI107" s="3">
        <v>72</v>
      </c>
      <c r="BJ107" s="3">
        <v>4.0326797385620914</v>
      </c>
      <c r="BK107" s="3">
        <v>296</v>
      </c>
      <c r="BL107" s="3">
        <v>2</v>
      </c>
      <c r="BM107" s="10">
        <v>1.3333333333333333</v>
      </c>
      <c r="BN107" s="13">
        <v>8.6391375615610264E-2</v>
      </c>
      <c r="BO107" s="13">
        <v>0.11873840445269017</v>
      </c>
      <c r="BP107" s="13">
        <v>0.11873840445269017</v>
      </c>
      <c r="BQ107" s="13">
        <v>5.6211850735353258E-2</v>
      </c>
      <c r="BR107" s="13">
        <v>6.140629971364938E-2</v>
      </c>
      <c r="BS107" s="13">
        <v>7.6883116883116887E-2</v>
      </c>
      <c r="BT107" s="13">
        <v>3.3081348357343221E-2</v>
      </c>
      <c r="BU107" s="13">
        <v>5.2631578947368418E-2</v>
      </c>
      <c r="BV107" s="13">
        <v>5.2631578947368418E-2</v>
      </c>
      <c r="BW107" s="11">
        <v>0</v>
      </c>
      <c r="BX107" s="11">
        <v>0</v>
      </c>
      <c r="BY107" s="11">
        <v>0</v>
      </c>
      <c r="BZ107" s="8">
        <v>30.00114946682687</v>
      </c>
      <c r="CA107" s="8">
        <v>253</v>
      </c>
      <c r="CB107" s="8">
        <v>77</v>
      </c>
      <c r="CC107" s="8" t="s">
        <v>94</v>
      </c>
      <c r="CD107" s="8">
        <v>4.8099999999999996</v>
      </c>
      <c r="CE107" s="8" t="s">
        <v>94</v>
      </c>
      <c r="CF107" s="8" t="s">
        <v>94</v>
      </c>
      <c r="CG107" s="8">
        <v>36</v>
      </c>
      <c r="CH107" s="8" t="s">
        <v>94</v>
      </c>
      <c r="CI107" s="8">
        <v>61.199999999999996</v>
      </c>
      <c r="CJ107" s="8">
        <v>103.6034929132027</v>
      </c>
      <c r="CK107" s="8">
        <v>94.530120466044593</v>
      </c>
    </row>
    <row r="108" spans="1:89" x14ac:dyDescent="0.2">
      <c r="A108" s="3" t="s">
        <v>328</v>
      </c>
      <c r="B108" s="4">
        <v>4.7699999999999996</v>
      </c>
      <c r="C108" t="s">
        <v>328</v>
      </c>
      <c r="D108" s="3" t="s">
        <v>170</v>
      </c>
      <c r="E108" s="3" t="s">
        <v>91</v>
      </c>
      <c r="F108" s="3" t="s">
        <v>92</v>
      </c>
      <c r="G108" s="3">
        <v>2016</v>
      </c>
      <c r="H108" s="3">
        <v>5</v>
      </c>
      <c r="I108" s="3">
        <v>7.9</v>
      </c>
      <c r="J108" s="3" t="s">
        <v>94</v>
      </c>
      <c r="K108" s="3" t="s">
        <v>94</v>
      </c>
      <c r="L108" s="3" t="s">
        <v>94</v>
      </c>
      <c r="M108" s="3" t="s">
        <v>94</v>
      </c>
      <c r="N108" s="3">
        <f t="shared" si="2"/>
        <v>1.58</v>
      </c>
      <c r="O108" s="3">
        <f t="shared" si="3"/>
        <v>7.9</v>
      </c>
      <c r="P108" s="3" t="s">
        <v>94</v>
      </c>
      <c r="Q108" s="3">
        <v>8</v>
      </c>
      <c r="R108" s="3">
        <v>300</v>
      </c>
      <c r="S108" s="5">
        <v>23</v>
      </c>
      <c r="T108" s="6">
        <v>10.5625</v>
      </c>
      <c r="U108" s="7">
        <v>0.61180811808118085</v>
      </c>
      <c r="V108" s="6">
        <v>266.16666666666669</v>
      </c>
      <c r="W108" s="7">
        <v>-4.2323444547728184E-2</v>
      </c>
      <c r="X108" s="7">
        <v>6.1925001422074022E-3</v>
      </c>
      <c r="Y108" s="7">
        <v>6.1925001422074022E-3</v>
      </c>
      <c r="Z108" s="7">
        <v>-1.6235034392906262E-2</v>
      </c>
      <c r="AA108" s="8">
        <v>5.6825775656324584</v>
      </c>
      <c r="AB108" s="8">
        <v>8.7567567567567579</v>
      </c>
      <c r="AC108" s="8">
        <v>8.7567567567567579</v>
      </c>
      <c r="AD108" s="8">
        <v>6.8554542565328491</v>
      </c>
      <c r="AE108" s="6">
        <v>3.0077715355805239</v>
      </c>
      <c r="AF108" s="6">
        <v>4.8981098109810981</v>
      </c>
      <c r="AG108" s="6">
        <v>4.8981098109810981</v>
      </c>
      <c r="AH108" s="6">
        <v>3.6255481267009646</v>
      </c>
      <c r="AI108" s="6">
        <v>0.21243542595442255</v>
      </c>
      <c r="AJ108" s="6">
        <v>2.1027737013549967</v>
      </c>
      <c r="AK108" s="6">
        <v>2.1027737013549967</v>
      </c>
      <c r="AL108" s="6">
        <v>0.8302120170748637</v>
      </c>
      <c r="AM108" s="7">
        <v>0.60709965025476265</v>
      </c>
      <c r="AN108" s="7">
        <v>0.64810126582278482</v>
      </c>
      <c r="AO108" s="8">
        <v>2681.75</v>
      </c>
      <c r="AP108" s="8">
        <v>3574</v>
      </c>
      <c r="AQ108" s="8">
        <v>3901</v>
      </c>
      <c r="AR108" s="8">
        <v>9.25</v>
      </c>
      <c r="AS108" s="8">
        <v>10</v>
      </c>
      <c r="AT108" s="8">
        <v>10</v>
      </c>
      <c r="AU108" s="9">
        <v>2.9915240390857016E-2</v>
      </c>
      <c r="AV108" s="9">
        <v>2.5316455696202531E-2</v>
      </c>
      <c r="AW108" s="9">
        <v>3.9772727272727272E-2</v>
      </c>
      <c r="AX108" s="10">
        <v>31</v>
      </c>
      <c r="AY108" s="10">
        <v>33</v>
      </c>
      <c r="AZ108" s="11">
        <v>7.7045069529003296</v>
      </c>
      <c r="BA108" s="11">
        <v>9.0481012658227851</v>
      </c>
      <c r="BB108" s="11">
        <v>9.0481012658227851</v>
      </c>
      <c r="BC108" s="11">
        <v>7.5418050036935691</v>
      </c>
      <c r="BD108" s="11">
        <v>9.4784810126582286</v>
      </c>
      <c r="BE108" s="11">
        <v>9.4784810126582286</v>
      </c>
      <c r="BF108" s="11">
        <v>118.84493670886076</v>
      </c>
      <c r="BG108" s="11">
        <v>119.51941287878786</v>
      </c>
      <c r="BH108" s="12">
        <v>104.48487312843385</v>
      </c>
      <c r="BI108" s="3">
        <v>152</v>
      </c>
      <c r="BJ108" s="3">
        <v>4.0414201183431953</v>
      </c>
      <c r="BK108" s="3">
        <v>707</v>
      </c>
      <c r="BL108" s="3">
        <v>9</v>
      </c>
      <c r="BM108" s="10">
        <v>6.75</v>
      </c>
      <c r="BN108" s="13">
        <v>0.26912640132186244</v>
      </c>
      <c r="BO108" s="13">
        <v>0.24848484848484848</v>
      </c>
      <c r="BP108" s="13">
        <v>0.30339321357285431</v>
      </c>
      <c r="BQ108" s="13">
        <v>0.2302278178902947</v>
      </c>
      <c r="BR108" s="13">
        <v>0.24777327935222673</v>
      </c>
      <c r="BS108" s="13">
        <v>0.2579350601970084</v>
      </c>
      <c r="BT108" s="13">
        <v>0.31278708133971289</v>
      </c>
      <c r="BU108" s="13">
        <v>0.36</v>
      </c>
      <c r="BV108" s="13">
        <v>0.36842105263157893</v>
      </c>
      <c r="BW108" s="11">
        <v>-2.6437261026838816E-2</v>
      </c>
      <c r="BX108" s="11">
        <v>-8.9383025794297355E-3</v>
      </c>
      <c r="BY108" s="11">
        <v>-8.9383025794297355E-3</v>
      </c>
      <c r="BZ108" s="8">
        <v>27.969774468457036</v>
      </c>
      <c r="CA108" s="8">
        <v>212</v>
      </c>
      <c r="CB108" s="8">
        <v>73</v>
      </c>
      <c r="CC108" s="8" t="s">
        <v>94</v>
      </c>
      <c r="CD108" s="8">
        <v>4.7699999999999996</v>
      </c>
      <c r="CE108" s="8" t="s">
        <v>94</v>
      </c>
      <c r="CF108" s="8">
        <v>4.4000000000000004</v>
      </c>
      <c r="CG108" s="8">
        <v>32</v>
      </c>
      <c r="CH108" s="8">
        <v>110</v>
      </c>
      <c r="CI108" s="8">
        <v>109.4</v>
      </c>
      <c r="CJ108" s="8">
        <v>80.650064374528313</v>
      </c>
      <c r="CK108" s="8">
        <v>81.901591394707111</v>
      </c>
    </row>
    <row r="109" spans="1:89" x14ac:dyDescent="0.2">
      <c r="A109" s="3" t="s">
        <v>329</v>
      </c>
      <c r="B109" s="4" t="s">
        <v>94</v>
      </c>
      <c r="C109" t="s">
        <v>329</v>
      </c>
      <c r="D109" s="3" t="s">
        <v>330</v>
      </c>
      <c r="E109" s="3" t="s">
        <v>331</v>
      </c>
      <c r="F109" s="3" t="s">
        <v>92</v>
      </c>
      <c r="G109" s="3">
        <v>2010</v>
      </c>
      <c r="H109" s="3" t="s">
        <v>94</v>
      </c>
      <c r="I109" s="3" t="s">
        <v>94</v>
      </c>
      <c r="J109" s="3" t="s">
        <v>94</v>
      </c>
      <c r="K109" s="3" t="s">
        <v>94</v>
      </c>
      <c r="L109" s="3">
        <v>1</v>
      </c>
      <c r="M109" s="3">
        <v>1.36</v>
      </c>
      <c r="N109" s="3">
        <f t="shared" si="2"/>
        <v>1.36</v>
      </c>
      <c r="O109" s="3">
        <f t="shared" si="3"/>
        <v>1.36</v>
      </c>
      <c r="P109" s="3" t="s">
        <v>156</v>
      </c>
      <c r="Q109" s="3">
        <v>6</v>
      </c>
      <c r="R109" s="3">
        <v>176</v>
      </c>
      <c r="S109" s="5">
        <v>23</v>
      </c>
      <c r="T109" s="6">
        <v>2.6511627906976742</v>
      </c>
      <c r="U109" s="7">
        <v>0.56429096252755329</v>
      </c>
      <c r="V109" s="6">
        <v>227.72093023255815</v>
      </c>
      <c r="W109" s="7">
        <v>-1.3712396831509599E-2</v>
      </c>
      <c r="X109" s="7">
        <v>-1.3712396831509599E-2</v>
      </c>
      <c r="Y109" s="7">
        <v>-3.7972006246059342E-2</v>
      </c>
      <c r="Z109" s="7">
        <v>-3.6607937843521378E-2</v>
      </c>
      <c r="AA109" s="8">
        <v>4.3577981651376154</v>
      </c>
      <c r="AB109" s="8">
        <v>7.4266409266409275</v>
      </c>
      <c r="AC109" s="8">
        <v>7.3520599250936316</v>
      </c>
      <c r="AD109" s="8">
        <v>6.3900569576078743</v>
      </c>
      <c r="AE109" s="6">
        <v>1.8075949367088608</v>
      </c>
      <c r="AF109" s="6">
        <v>3.7919320594479826</v>
      </c>
      <c r="AG109" s="6">
        <v>3.7766294382397065</v>
      </c>
      <c r="AH109" s="6">
        <v>3.2847576714733888</v>
      </c>
      <c r="AI109" s="6">
        <v>-1.2465790628628424</v>
      </c>
      <c r="AJ109" s="6">
        <v>0.7377580598762794</v>
      </c>
      <c r="AK109" s="6">
        <v>0.72245543866800332</v>
      </c>
      <c r="AL109" s="6">
        <v>0.23058367190168577</v>
      </c>
      <c r="AM109" s="7">
        <v>0.56359835648814149</v>
      </c>
      <c r="AN109" s="7">
        <v>0.5731225296442688</v>
      </c>
      <c r="AO109" s="8">
        <v>2528</v>
      </c>
      <c r="AP109" s="8">
        <v>1915</v>
      </c>
      <c r="AQ109" s="8">
        <v>3688</v>
      </c>
      <c r="AR109" s="8">
        <v>9</v>
      </c>
      <c r="AS109" s="8">
        <v>5</v>
      </c>
      <c r="AT109" s="8">
        <v>14</v>
      </c>
      <c r="AU109" s="9">
        <v>2.7993252836986404E-2</v>
      </c>
      <c r="AV109" s="9">
        <v>1.9762845849802372E-2</v>
      </c>
      <c r="AW109" s="9">
        <v>4.1237113402061855E-2</v>
      </c>
      <c r="AX109" s="10">
        <v>14</v>
      </c>
      <c r="AY109" s="10">
        <v>32</v>
      </c>
      <c r="AZ109" s="11">
        <v>7.3259373121880964</v>
      </c>
      <c r="BA109" s="11">
        <v>7.5691699604743086</v>
      </c>
      <c r="BB109" s="11">
        <v>7.6993736951983296</v>
      </c>
      <c r="BC109" s="11">
        <v>7.1074512482016026</v>
      </c>
      <c r="BD109" s="11">
        <v>7.7865612648221347</v>
      </c>
      <c r="BE109" s="11">
        <v>8.189979123173277</v>
      </c>
      <c r="BF109" s="11">
        <v>100.9387351778656</v>
      </c>
      <c r="BG109" s="11">
        <v>109.64080459770116</v>
      </c>
      <c r="BH109" s="12">
        <v>97.074368260365731</v>
      </c>
      <c r="BI109" s="3">
        <v>39</v>
      </c>
      <c r="BJ109" s="3">
        <v>-2.807017543859649</v>
      </c>
      <c r="BK109" s="3">
        <v>-27</v>
      </c>
      <c r="BL109" s="3">
        <v>2</v>
      </c>
      <c r="BM109" s="10">
        <v>1.25</v>
      </c>
      <c r="BN109" s="13">
        <v>6.8682459417490779E-2</v>
      </c>
      <c r="BO109" s="13">
        <v>3.3816425120772944E-2</v>
      </c>
      <c r="BP109" s="13">
        <v>9.7883597883597878E-2</v>
      </c>
      <c r="BQ109" s="13">
        <v>-4.9647958155729359E-2</v>
      </c>
      <c r="BR109" s="13">
        <v>-1.4634146341463415E-2</v>
      </c>
      <c r="BS109" s="13">
        <v>-1.4634146341463415E-2</v>
      </c>
      <c r="BT109" s="13">
        <v>7.5367647058823525E-2</v>
      </c>
      <c r="BU109" s="13">
        <v>5.8823529411764705E-2</v>
      </c>
      <c r="BV109" s="13">
        <v>0.125</v>
      </c>
      <c r="BW109" s="11">
        <v>-4.8494371071414855E-2</v>
      </c>
      <c r="BX109" s="11">
        <v>-5.4151788447725613E-2</v>
      </c>
      <c r="BY109" s="11">
        <v>-3.0786052931694341E-2</v>
      </c>
      <c r="BZ109" s="8" t="s">
        <v>94</v>
      </c>
      <c r="CA109" s="8" t="s">
        <v>94</v>
      </c>
      <c r="CB109" s="8" t="s">
        <v>94</v>
      </c>
      <c r="CC109" s="8" t="s">
        <v>94</v>
      </c>
      <c r="CD109" s="8" t="s">
        <v>94</v>
      </c>
      <c r="CE109" s="8" t="s">
        <v>94</v>
      </c>
      <c r="CF109" s="8" t="s">
        <v>94</v>
      </c>
      <c r="CG109" s="8" t="s">
        <v>94</v>
      </c>
      <c r="CH109" s="8" t="s">
        <v>94</v>
      </c>
      <c r="CI109" s="8" t="s">
        <v>94</v>
      </c>
      <c r="CJ109" s="8" t="s">
        <v>94</v>
      </c>
      <c r="CK109" s="8" t="s">
        <v>94</v>
      </c>
    </row>
    <row r="110" spans="1:89" x14ac:dyDescent="0.2">
      <c r="A110" s="3" t="s">
        <v>332</v>
      </c>
      <c r="B110" s="4">
        <v>4.8</v>
      </c>
      <c r="C110" t="s">
        <v>332</v>
      </c>
      <c r="D110" s="3" t="s">
        <v>333</v>
      </c>
      <c r="E110" s="3" t="s">
        <v>144</v>
      </c>
      <c r="F110" s="3" t="s">
        <v>92</v>
      </c>
      <c r="G110" s="3">
        <v>2012</v>
      </c>
      <c r="H110" s="3" t="s">
        <v>94</v>
      </c>
      <c r="I110" s="3" t="s">
        <v>94</v>
      </c>
      <c r="J110" s="3">
        <v>4</v>
      </c>
      <c r="K110" s="3">
        <v>4</v>
      </c>
      <c r="L110" s="3">
        <v>4</v>
      </c>
      <c r="M110" s="3">
        <v>6.08</v>
      </c>
      <c r="N110" s="3">
        <f t="shared" si="2"/>
        <v>1.26</v>
      </c>
      <c r="O110" s="3">
        <f t="shared" si="3"/>
        <v>10.08</v>
      </c>
      <c r="P110" s="3" t="s">
        <v>201</v>
      </c>
      <c r="Q110" s="3">
        <v>2</v>
      </c>
      <c r="R110" s="3">
        <v>57</v>
      </c>
      <c r="S110" s="5">
        <v>21</v>
      </c>
      <c r="T110" s="6">
        <v>5.708333333333333</v>
      </c>
      <c r="U110" s="7">
        <v>0.60588235294117643</v>
      </c>
      <c r="V110" s="6">
        <v>220.95833333333334</v>
      </c>
      <c r="W110" s="7">
        <v>-3.6812865165625652E-2</v>
      </c>
      <c r="X110" s="7">
        <v>-6.5932221614120046E-3</v>
      </c>
      <c r="Y110" s="7">
        <v>-6.5932221614120046E-3</v>
      </c>
      <c r="Z110" s="7">
        <v>-2.1703043663518828E-2</v>
      </c>
      <c r="AA110" s="8">
        <v>7.0816326530612255</v>
      </c>
      <c r="AB110" s="8">
        <v>7.0816326530612255</v>
      </c>
      <c r="AC110" s="8">
        <v>6.8797996661101832</v>
      </c>
      <c r="AD110" s="8">
        <v>6.9807161595857039</v>
      </c>
      <c r="AE110" s="6">
        <v>0.64402515723270437</v>
      </c>
      <c r="AF110" s="6">
        <v>4.5390539053905385</v>
      </c>
      <c r="AG110" s="6">
        <v>4.5390539053905385</v>
      </c>
      <c r="AH110" s="6">
        <v>2.5765409471416953</v>
      </c>
      <c r="AI110" s="6">
        <v>-1.7537530080900257</v>
      </c>
      <c r="AJ110" s="6">
        <v>0.21015060472473568</v>
      </c>
      <c r="AK110" s="6">
        <v>0.21015060472473568</v>
      </c>
      <c r="AL110" s="6">
        <v>-0.46494559662872553</v>
      </c>
      <c r="AM110" s="7">
        <v>0.60029514259298766</v>
      </c>
      <c r="AN110" s="7">
        <v>0.63178294573643412</v>
      </c>
      <c r="AO110" s="8">
        <v>1694</v>
      </c>
      <c r="AP110" s="8">
        <v>4036</v>
      </c>
      <c r="AQ110" s="8">
        <v>4036</v>
      </c>
      <c r="AR110" s="8">
        <v>5</v>
      </c>
      <c r="AS110" s="8">
        <v>13</v>
      </c>
      <c r="AT110" s="8">
        <v>13</v>
      </c>
      <c r="AU110" s="9">
        <v>2.0519144937749589E-2</v>
      </c>
      <c r="AV110" s="9">
        <v>2.5193798449612403E-2</v>
      </c>
      <c r="AW110" s="9">
        <v>3.6363636363636362E-2</v>
      </c>
      <c r="AX110" s="10">
        <v>26</v>
      </c>
      <c r="AY110" s="10">
        <v>26</v>
      </c>
      <c r="AZ110" s="11">
        <v>7.5668160159305877</v>
      </c>
      <c r="BA110" s="11">
        <v>7.8217054263565888</v>
      </c>
      <c r="BB110" s="11">
        <v>7.8217054263565888</v>
      </c>
      <c r="BC110" s="11">
        <v>6.5144253501518277</v>
      </c>
      <c r="BD110" s="11">
        <v>7.695736434108527</v>
      </c>
      <c r="BE110" s="11">
        <v>8.2293577981651378</v>
      </c>
      <c r="BF110" s="11">
        <v>112.25371447028422</v>
      </c>
      <c r="BG110" s="11">
        <v>112.25371447028422</v>
      </c>
      <c r="BH110" s="12">
        <v>76.310343473674223</v>
      </c>
      <c r="BI110" s="3">
        <v>83</v>
      </c>
      <c r="BJ110" s="3">
        <v>1.6131386861313868</v>
      </c>
      <c r="BK110" s="3">
        <v>124</v>
      </c>
      <c r="BL110" s="3">
        <v>3</v>
      </c>
      <c r="BM110" s="10">
        <v>1.3333333333333333</v>
      </c>
      <c r="BN110" s="13">
        <v>0.11728396479354335</v>
      </c>
      <c r="BO110" s="13">
        <v>0.21558441558441557</v>
      </c>
      <c r="BP110" s="13">
        <v>0.21558441558441557</v>
      </c>
      <c r="BQ110" s="13">
        <v>4.5529926546337723E-2</v>
      </c>
      <c r="BR110" s="13">
        <v>5.8027079303675046E-2</v>
      </c>
      <c r="BS110" s="13">
        <v>7.3721759809750292E-2</v>
      </c>
      <c r="BT110" s="13">
        <v>6.5162907268170422E-2</v>
      </c>
      <c r="BU110" s="13">
        <v>0.14285714285714285</v>
      </c>
      <c r="BV110" s="13">
        <v>0.14285714285714285</v>
      </c>
      <c r="BW110" s="11">
        <v>-2.6664066074873261E-2</v>
      </c>
      <c r="BX110" s="11">
        <v>-6.8723243585628868E-3</v>
      </c>
      <c r="BY110" s="11">
        <v>-6.8723243585628868E-3</v>
      </c>
      <c r="BZ110" s="8">
        <v>27.262143985801913</v>
      </c>
      <c r="CA110" s="8">
        <v>242</v>
      </c>
      <c r="CB110" s="8">
        <v>79</v>
      </c>
      <c r="CC110" s="8" t="s">
        <v>94</v>
      </c>
      <c r="CD110" s="8">
        <v>4.83</v>
      </c>
      <c r="CE110" s="8" t="s">
        <v>94</v>
      </c>
      <c r="CF110" s="8" t="s">
        <v>94</v>
      </c>
      <c r="CG110" s="8" t="s">
        <v>94</v>
      </c>
      <c r="CH110" s="8" t="s">
        <v>94</v>
      </c>
      <c r="CI110" s="8" t="s">
        <v>94</v>
      </c>
      <c r="CJ110" s="8">
        <v>102.59408145316567</v>
      </c>
      <c r="CK110" s="8">
        <v>88.93175003825182</v>
      </c>
    </row>
    <row r="111" spans="1:89" x14ac:dyDescent="0.2">
      <c r="A111" s="3" t="s">
        <v>334</v>
      </c>
      <c r="B111" s="4">
        <v>5.14</v>
      </c>
      <c r="C111" t="s">
        <v>334</v>
      </c>
      <c r="D111" s="3" t="s">
        <v>264</v>
      </c>
      <c r="E111" s="3" t="s">
        <v>108</v>
      </c>
      <c r="F111" s="3" t="s">
        <v>92</v>
      </c>
      <c r="G111" s="3">
        <v>2015</v>
      </c>
      <c r="H111" s="3">
        <v>1</v>
      </c>
      <c r="I111" s="3">
        <v>1.24</v>
      </c>
      <c r="J111" s="3" t="s">
        <v>94</v>
      </c>
      <c r="K111" s="3" t="s">
        <v>94</v>
      </c>
      <c r="L111" s="3">
        <v>5</v>
      </c>
      <c r="M111" s="3">
        <v>5.2</v>
      </c>
      <c r="N111" s="3">
        <f t="shared" si="2"/>
        <v>1.0733333333333335</v>
      </c>
      <c r="O111" s="3">
        <f t="shared" si="3"/>
        <v>6.44</v>
      </c>
      <c r="P111" s="3" t="s">
        <v>217</v>
      </c>
      <c r="Q111" s="3">
        <v>3</v>
      </c>
      <c r="R111" s="3">
        <v>89</v>
      </c>
      <c r="S111" s="5">
        <v>23</v>
      </c>
      <c r="T111" s="6">
        <v>2.8695652173913042</v>
      </c>
      <c r="U111" s="7">
        <v>0.64581066376496188</v>
      </c>
      <c r="V111" s="6">
        <v>278.17391304347825</v>
      </c>
      <c r="W111" s="7">
        <v>1.598011771337271E-2</v>
      </c>
      <c r="X111" s="7">
        <v>2.3974433533763717E-2</v>
      </c>
      <c r="Y111" s="7">
        <v>-1.1410814848085482E-2</v>
      </c>
      <c r="Z111" s="7">
        <v>8.5084887998247982E-3</v>
      </c>
      <c r="AA111" s="8">
        <v>5.2831683168316834</v>
      </c>
      <c r="AB111" s="8">
        <v>7.0706436420722145</v>
      </c>
      <c r="AC111" s="8">
        <v>5.6247504990019968</v>
      </c>
      <c r="AD111" s="8">
        <v>6.081796577779226</v>
      </c>
      <c r="AE111" s="6">
        <v>3.8503067484662572</v>
      </c>
      <c r="AF111" s="6">
        <v>4.5952380952380949</v>
      </c>
      <c r="AG111" s="6">
        <v>3.4350961538461537</v>
      </c>
      <c r="AH111" s="6">
        <v>3.891871961099338</v>
      </c>
      <c r="AI111" s="6">
        <v>0.15733433666205254</v>
      </c>
      <c r="AJ111" s="6">
        <v>0.90226568343389024</v>
      </c>
      <c r="AK111" s="6">
        <v>-0.25787625795805091</v>
      </c>
      <c r="AL111" s="6">
        <v>0.19889954929513332</v>
      </c>
      <c r="AM111" s="7">
        <v>0.64448399007356227</v>
      </c>
      <c r="AN111" s="7">
        <v>0.62251655629139069</v>
      </c>
      <c r="AO111" s="8">
        <v>3400</v>
      </c>
      <c r="AP111" s="8">
        <v>3164</v>
      </c>
      <c r="AQ111" s="8">
        <v>4662</v>
      </c>
      <c r="AR111" s="8">
        <v>13.5</v>
      </c>
      <c r="AS111" s="8">
        <v>8</v>
      </c>
      <c r="AT111" s="8">
        <v>18</v>
      </c>
      <c r="AU111" s="9">
        <v>3.0665457934796823E-2</v>
      </c>
      <c r="AV111" s="9">
        <v>1.7660044150110375E-2</v>
      </c>
      <c r="AW111" s="9">
        <v>4.2071197411003236E-2</v>
      </c>
      <c r="AX111" s="10">
        <v>15</v>
      </c>
      <c r="AY111" s="10">
        <v>37</v>
      </c>
      <c r="AZ111" s="11">
        <v>7.4169222883778501</v>
      </c>
      <c r="BA111" s="11">
        <v>6.9845474613686536</v>
      </c>
      <c r="BB111" s="11">
        <v>7.9158576051779939</v>
      </c>
      <c r="BC111" s="11">
        <v>6.9211905708603085</v>
      </c>
      <c r="BD111" s="11">
        <v>6.852097130242826</v>
      </c>
      <c r="BE111" s="11">
        <v>7.8391376451077948</v>
      </c>
      <c r="BF111" s="11">
        <v>100.53807947019868</v>
      </c>
      <c r="BG111" s="11">
        <v>128.58683926645091</v>
      </c>
      <c r="BH111" s="12">
        <v>106.63196251285426</v>
      </c>
      <c r="BI111" s="3">
        <v>48</v>
      </c>
      <c r="BJ111" s="3">
        <v>-6.0909090909090908</v>
      </c>
      <c r="BK111" s="3">
        <v>-85</v>
      </c>
      <c r="BL111" s="3">
        <v>1</v>
      </c>
      <c r="BM111" s="10">
        <v>0.5</v>
      </c>
      <c r="BN111" s="13">
        <v>9.4091513670872456E-2</v>
      </c>
      <c r="BO111" s="13">
        <v>0.1329639889196676</v>
      </c>
      <c r="BP111" s="13">
        <v>0.1329639889196676</v>
      </c>
      <c r="BQ111" s="13">
        <v>-0.15602187477872814</v>
      </c>
      <c r="BR111" s="13">
        <v>-0.21309192200557103</v>
      </c>
      <c r="BS111" s="13">
        <v>-5.1640340218712028E-2</v>
      </c>
      <c r="BT111" s="13">
        <v>3.3991228070175433E-2</v>
      </c>
      <c r="BU111" s="13">
        <v>5.2631578947368418E-2</v>
      </c>
      <c r="BV111" s="13">
        <v>8.3333333333333329E-2</v>
      </c>
      <c r="BW111" s="11">
        <v>6.6896336774798504E-3</v>
      </c>
      <c r="BX111" s="11">
        <v>-1.3685737062473669E-2</v>
      </c>
      <c r="BY111" s="11">
        <v>1.5295505876362747E-2</v>
      </c>
      <c r="BZ111" s="8">
        <v>26.463367062858442</v>
      </c>
      <c r="CA111" s="8">
        <v>229</v>
      </c>
      <c r="CB111" s="8">
        <v>78</v>
      </c>
      <c r="CC111" s="8" t="s">
        <v>94</v>
      </c>
      <c r="CD111" s="8">
        <v>5.14</v>
      </c>
      <c r="CE111" s="8">
        <v>7.29</v>
      </c>
      <c r="CF111" s="8">
        <v>4.3899999999999997</v>
      </c>
      <c r="CG111" s="8">
        <v>31</v>
      </c>
      <c r="CH111" s="8">
        <v>105</v>
      </c>
      <c r="CI111" s="8">
        <v>105.19999999999999</v>
      </c>
      <c r="CJ111" s="8">
        <v>73.785374166673094</v>
      </c>
      <c r="CK111" s="8">
        <v>65.61649104470338</v>
      </c>
    </row>
    <row r="112" spans="1:89" x14ac:dyDescent="0.2">
      <c r="A112" s="3" t="s">
        <v>335</v>
      </c>
      <c r="B112" s="4">
        <v>4.99</v>
      </c>
      <c r="C112" t="s">
        <v>335</v>
      </c>
      <c r="D112" s="3" t="s">
        <v>336</v>
      </c>
      <c r="E112" s="3" t="s">
        <v>167</v>
      </c>
      <c r="F112" s="3" t="s">
        <v>92</v>
      </c>
      <c r="G112" s="3">
        <v>2014</v>
      </c>
      <c r="H112" s="3" t="s">
        <v>94</v>
      </c>
      <c r="I112" s="3" t="s">
        <v>94</v>
      </c>
      <c r="J112" s="3" t="s">
        <v>94</v>
      </c>
      <c r="K112" s="3" t="s">
        <v>94</v>
      </c>
      <c r="L112" s="3">
        <v>1</v>
      </c>
      <c r="M112" s="3">
        <v>0.88</v>
      </c>
      <c r="N112" s="3">
        <f t="shared" si="2"/>
        <v>0.88</v>
      </c>
      <c r="O112" s="3">
        <f t="shared" si="3"/>
        <v>0.88</v>
      </c>
      <c r="P112" s="3" t="s">
        <v>162</v>
      </c>
      <c r="Q112" s="3">
        <v>6</v>
      </c>
      <c r="R112" s="3">
        <v>183</v>
      </c>
      <c r="S112" s="5">
        <v>23</v>
      </c>
      <c r="T112" s="6">
        <v>3.6</v>
      </c>
      <c r="U112" s="7">
        <v>0.68123667377398722</v>
      </c>
      <c r="V112" s="6">
        <v>330</v>
      </c>
      <c r="W112" s="7">
        <v>6.480510987883159E-2</v>
      </c>
      <c r="X112" s="7">
        <v>6.480510987883159E-2</v>
      </c>
      <c r="Y112" s="7">
        <v>2.9156879296052152E-2</v>
      </c>
      <c r="Z112" s="7">
        <v>4.6980994587441871E-2</v>
      </c>
      <c r="AA112" s="8">
        <v>8.7403651115618661</v>
      </c>
      <c r="AB112" s="8">
        <v>8.7403651115618661</v>
      </c>
      <c r="AC112" s="8">
        <v>8.0579439252336424</v>
      </c>
      <c r="AD112" s="8">
        <v>8.3991545183977543</v>
      </c>
      <c r="AE112" s="6">
        <v>4.6705069124423959</v>
      </c>
      <c r="AF112" s="6">
        <v>4.6705069124423959</v>
      </c>
      <c r="AG112" s="6">
        <v>4.6211453744493394</v>
      </c>
      <c r="AH112" s="6">
        <v>4.6458261434458681</v>
      </c>
      <c r="AI112" s="6">
        <v>2.4560230489713057</v>
      </c>
      <c r="AJ112" s="6">
        <v>2.4560230489713057</v>
      </c>
      <c r="AK112" s="6">
        <v>0.57152912475202378</v>
      </c>
      <c r="AL112" s="6">
        <v>1.5137760868616648</v>
      </c>
      <c r="AM112" s="7">
        <v>0.68285625828070862</v>
      </c>
      <c r="AN112" s="7">
        <v>0.64065708418891165</v>
      </c>
      <c r="AO112" s="8">
        <v>4191</v>
      </c>
      <c r="AP112" s="8">
        <v>4189</v>
      </c>
      <c r="AQ112" s="8">
        <v>4193</v>
      </c>
      <c r="AR112" s="8">
        <v>11</v>
      </c>
      <c r="AS112" s="8">
        <v>13</v>
      </c>
      <c r="AT112" s="8">
        <v>13</v>
      </c>
      <c r="AU112" s="9">
        <v>2.3324849638266774E-2</v>
      </c>
      <c r="AV112" s="9">
        <v>2.6694045174537988E-2</v>
      </c>
      <c r="AW112" s="9">
        <v>2.6694045174537988E-2</v>
      </c>
      <c r="AX112" s="10">
        <v>33</v>
      </c>
      <c r="AY112" s="10">
        <v>33</v>
      </c>
      <c r="AZ112" s="11">
        <v>8.9493801135509958</v>
      </c>
      <c r="BA112" s="11">
        <v>8.6016427104722801</v>
      </c>
      <c r="BB112" s="11">
        <v>9.2971175166297115</v>
      </c>
      <c r="BC112" s="11">
        <v>9.3090872667173556</v>
      </c>
      <c r="BD112" s="11">
        <v>8.7556468172484596</v>
      </c>
      <c r="BE112" s="11">
        <v>9.8625277161862535</v>
      </c>
      <c r="BF112" s="11">
        <v>117.72758384668036</v>
      </c>
      <c r="BG112" s="11">
        <v>117.72758384668036</v>
      </c>
      <c r="BH112" s="12">
        <v>99.567321117723026</v>
      </c>
      <c r="BI112" s="3">
        <v>48</v>
      </c>
      <c r="BJ112" s="3">
        <v>-1.4666666666666666</v>
      </c>
      <c r="BK112" s="3">
        <v>7</v>
      </c>
      <c r="BL112" s="3">
        <v>2</v>
      </c>
      <c r="BM112" s="10">
        <v>1</v>
      </c>
      <c r="BN112" s="13">
        <v>0.11061138014527845</v>
      </c>
      <c r="BO112" s="13">
        <v>0.11622276029055691</v>
      </c>
      <c r="BP112" s="13">
        <v>0.11622276029055691</v>
      </c>
      <c r="BQ112" s="13">
        <v>-4.4445951261602494E-2</v>
      </c>
      <c r="BR112" s="13">
        <v>4.1469194312796212E-3</v>
      </c>
      <c r="BS112" s="13">
        <v>4.1469194312796212E-3</v>
      </c>
      <c r="BT112" s="13">
        <v>8.3333333333333329E-2</v>
      </c>
      <c r="BU112" s="13">
        <v>0.16666666666666666</v>
      </c>
      <c r="BV112" s="13">
        <v>0.16666666666666666</v>
      </c>
      <c r="BW112" s="11">
        <v>3.0289056412085791E-2</v>
      </c>
      <c r="BX112" s="11">
        <v>-2.4132762913131378E-2</v>
      </c>
      <c r="BY112" s="11">
        <v>8.471087573730296E-2</v>
      </c>
      <c r="BZ112" s="8">
        <v>27.218942319650751</v>
      </c>
      <c r="CA112" s="8">
        <v>212</v>
      </c>
      <c r="CB112" s="8">
        <v>74</v>
      </c>
      <c r="CC112" s="8" t="s">
        <v>94</v>
      </c>
      <c r="CD112" s="8">
        <v>4.99</v>
      </c>
      <c r="CE112" s="8">
        <v>7.55</v>
      </c>
      <c r="CF112" s="8">
        <v>4.5</v>
      </c>
      <c r="CG112" s="8">
        <v>28</v>
      </c>
      <c r="CH112" s="8">
        <v>103</v>
      </c>
      <c r="CI112" s="8">
        <v>99.1</v>
      </c>
      <c r="CJ112" s="8">
        <v>69.19967142247063</v>
      </c>
      <c r="CK112" s="8">
        <v>68.385444492512335</v>
      </c>
    </row>
    <row r="113" spans="1:89" x14ac:dyDescent="0.2">
      <c r="A113" s="3" t="s">
        <v>337</v>
      </c>
      <c r="B113" s="4">
        <v>4.93</v>
      </c>
      <c r="C113" t="s">
        <v>337</v>
      </c>
      <c r="D113" s="3" t="s">
        <v>338</v>
      </c>
      <c r="E113" s="3" t="s">
        <v>339</v>
      </c>
      <c r="F113" s="3" t="s">
        <v>92</v>
      </c>
      <c r="G113" s="3">
        <v>2017</v>
      </c>
      <c r="H113" s="3">
        <v>2</v>
      </c>
      <c r="I113" s="3">
        <v>1.38</v>
      </c>
      <c r="J113" s="3" t="s">
        <v>94</v>
      </c>
      <c r="K113" s="3" t="s">
        <v>94</v>
      </c>
      <c r="L113" s="3" t="s">
        <v>94</v>
      </c>
      <c r="M113" s="3" t="s">
        <v>94</v>
      </c>
      <c r="N113" s="3">
        <f t="shared" si="2"/>
        <v>0.69</v>
      </c>
      <c r="O113" s="3">
        <f t="shared" si="3"/>
        <v>1.38</v>
      </c>
      <c r="P113" s="3" t="s">
        <v>94</v>
      </c>
      <c r="Q113" s="3">
        <v>8</v>
      </c>
      <c r="R113" s="3">
        <v>300</v>
      </c>
      <c r="S113" s="5">
        <v>23</v>
      </c>
      <c r="T113" s="6">
        <v>4.3</v>
      </c>
      <c r="U113" s="7">
        <v>0.62014563106796117</v>
      </c>
      <c r="V113" s="6">
        <v>255.46</v>
      </c>
      <c r="W113" s="7">
        <v>-5.4810898502435812E-2</v>
      </c>
      <c r="X113" s="7">
        <v>4.2237246762850345E-2</v>
      </c>
      <c r="Y113" s="7">
        <v>-1.8601466223786445E-2</v>
      </c>
      <c r="Z113" s="7">
        <v>-7.3030710146566313E-3</v>
      </c>
      <c r="AA113" s="8">
        <v>5.4571428571428573</v>
      </c>
      <c r="AB113" s="8">
        <v>7.1666666666666661</v>
      </c>
      <c r="AC113" s="8">
        <v>6.1519699812382731</v>
      </c>
      <c r="AD113" s="8">
        <v>6.4772392687853131</v>
      </c>
      <c r="AE113" s="6">
        <v>3.3033543996110839</v>
      </c>
      <c r="AF113" s="6">
        <v>4.3233333333333341</v>
      </c>
      <c r="AG113" s="6">
        <v>4.0682080924855493</v>
      </c>
      <c r="AH113" s="6">
        <v>3.8149782716624401</v>
      </c>
      <c r="AI113" s="6">
        <v>9.7915590924375628E-2</v>
      </c>
      <c r="AJ113" s="6">
        <v>1.1178945246466259</v>
      </c>
      <c r="AK113" s="6">
        <v>0.86276928379884099</v>
      </c>
      <c r="AL113" s="6">
        <v>0.60953946297573192</v>
      </c>
      <c r="AM113" s="7">
        <v>0.61596487406002742</v>
      </c>
      <c r="AN113" s="7">
        <v>0.59784946236559144</v>
      </c>
      <c r="AO113" s="8">
        <v>3222.75</v>
      </c>
      <c r="AP113" s="8">
        <v>3540</v>
      </c>
      <c r="AQ113" s="8">
        <v>3853</v>
      </c>
      <c r="AR113" s="8">
        <v>13.75</v>
      </c>
      <c r="AS113" s="8">
        <v>16</v>
      </c>
      <c r="AT113" s="8">
        <v>16</v>
      </c>
      <c r="AU113" s="9">
        <v>3.4752956591397134E-2</v>
      </c>
      <c r="AV113" s="9">
        <v>3.4408602150537634E-2</v>
      </c>
      <c r="AW113" s="9">
        <v>4.807692307692308E-2</v>
      </c>
      <c r="AX113" s="10">
        <v>23</v>
      </c>
      <c r="AY113" s="10">
        <v>27</v>
      </c>
      <c r="AZ113" s="11">
        <v>7.816137620076697</v>
      </c>
      <c r="BA113" s="11">
        <v>7.612903225806452</v>
      </c>
      <c r="BB113" s="11">
        <v>8.2434554973821985</v>
      </c>
      <c r="BC113" s="11">
        <v>7.3489778800480785</v>
      </c>
      <c r="BD113" s="11">
        <v>7.053763440860215</v>
      </c>
      <c r="BE113" s="11">
        <v>8.1256544502617807</v>
      </c>
      <c r="BF113" s="11">
        <v>117.6747311827957</v>
      </c>
      <c r="BG113" s="11">
        <v>123.1184554973822</v>
      </c>
      <c r="BH113" s="12">
        <v>108.47789576684065</v>
      </c>
      <c r="BI113" s="3">
        <v>68</v>
      </c>
      <c r="BJ113" s="3">
        <v>-0.5488372093023256</v>
      </c>
      <c r="BK113" s="3">
        <v>38</v>
      </c>
      <c r="BL113" s="3">
        <v>3</v>
      </c>
      <c r="BM113" s="10">
        <v>1.25</v>
      </c>
      <c r="BN113" s="13">
        <v>0.12893731332986821</v>
      </c>
      <c r="BO113" s="13">
        <v>0.17258883248730963</v>
      </c>
      <c r="BP113" s="13">
        <v>0.17258883248730963</v>
      </c>
      <c r="BQ113" s="13">
        <v>-1.5525269154533769E-2</v>
      </c>
      <c r="BR113" s="13">
        <v>-1.4018691588785047E-2</v>
      </c>
      <c r="BS113" s="13">
        <v>2.8787878787878789E-2</v>
      </c>
      <c r="BT113" s="13">
        <v>7.9513888888888884E-2</v>
      </c>
      <c r="BU113" s="13">
        <v>5.5555555555555552E-2</v>
      </c>
      <c r="BV113" s="13">
        <v>0.2</v>
      </c>
      <c r="BW113" s="11">
        <v>-6.2711659121734431E-3</v>
      </c>
      <c r="BX113" s="11">
        <v>-1.5666487422539288E-2</v>
      </c>
      <c r="BY113" s="11">
        <v>3.7659022599146663E-2</v>
      </c>
      <c r="BZ113" s="8">
        <v>28.497787519051496</v>
      </c>
      <c r="CA113" s="8">
        <v>228</v>
      </c>
      <c r="CB113" s="8">
        <v>75</v>
      </c>
      <c r="CC113" s="8" t="s">
        <v>94</v>
      </c>
      <c r="CD113" s="8">
        <v>4.93</v>
      </c>
      <c r="CE113" s="8">
        <v>7.23</v>
      </c>
      <c r="CF113" s="8">
        <v>4.47</v>
      </c>
      <c r="CG113" s="8">
        <v>27</v>
      </c>
      <c r="CH113" s="8">
        <v>105</v>
      </c>
      <c r="CI113" s="8">
        <v>98.4</v>
      </c>
      <c r="CJ113" s="8">
        <v>80.248783559986194</v>
      </c>
      <c r="CK113" s="8">
        <v>77.19286598840425</v>
      </c>
    </row>
    <row r="114" spans="1:89" x14ac:dyDescent="0.2">
      <c r="A114" s="3" t="s">
        <v>340</v>
      </c>
      <c r="B114" s="4">
        <v>4.95</v>
      </c>
      <c r="C114" t="s">
        <v>340</v>
      </c>
      <c r="D114" s="3" t="s">
        <v>194</v>
      </c>
      <c r="E114" s="3" t="s">
        <v>144</v>
      </c>
      <c r="F114" s="3" t="s">
        <v>92</v>
      </c>
      <c r="G114" s="3">
        <v>2013</v>
      </c>
      <c r="H114" s="3">
        <v>3</v>
      </c>
      <c r="I114" s="3">
        <v>1.8</v>
      </c>
      <c r="J114" s="3" t="s">
        <v>94</v>
      </c>
      <c r="K114" s="3" t="s">
        <v>94</v>
      </c>
      <c r="L114" s="3" t="s">
        <v>94</v>
      </c>
      <c r="M114" s="3" t="s">
        <v>94</v>
      </c>
      <c r="N114" s="3">
        <f t="shared" si="2"/>
        <v>0.6</v>
      </c>
      <c r="O114" s="3">
        <f t="shared" si="3"/>
        <v>1.8</v>
      </c>
      <c r="P114" s="3" t="s">
        <v>132</v>
      </c>
      <c r="Q114" s="3">
        <v>4</v>
      </c>
      <c r="R114" s="3">
        <v>98</v>
      </c>
      <c r="S114" s="5">
        <v>22</v>
      </c>
      <c r="T114" s="6">
        <v>2.8085106382978724</v>
      </c>
      <c r="U114" s="7">
        <v>0.64084507042253525</v>
      </c>
      <c r="V114" s="6">
        <v>259.87234042553189</v>
      </c>
      <c r="W114" s="7">
        <v>-5.5799424525651009E-3</v>
      </c>
      <c r="X114" s="7">
        <v>4.9409874875292026E-2</v>
      </c>
      <c r="Y114" s="7">
        <v>-1.296325596157355E-2</v>
      </c>
      <c r="Z114" s="7">
        <v>1.2758456213890296E-2</v>
      </c>
      <c r="AA114" s="8">
        <v>6.0629722921914366</v>
      </c>
      <c r="AB114" s="8">
        <v>8.537974683544304</v>
      </c>
      <c r="AC114" s="8">
        <v>7.8786407766990285</v>
      </c>
      <c r="AD114" s="8">
        <v>7.3194103201038265</v>
      </c>
      <c r="AE114" s="6">
        <v>3.7172391857506364</v>
      </c>
      <c r="AF114" s="6">
        <v>4.5197132616487457</v>
      </c>
      <c r="AG114" s="6">
        <v>4.5197132616487457</v>
      </c>
      <c r="AH114" s="6">
        <v>3.9980356498458569</v>
      </c>
      <c r="AI114" s="6">
        <v>1.4209387247333982</v>
      </c>
      <c r="AJ114" s="6">
        <v>1.4209387247333982</v>
      </c>
      <c r="AK114" s="6">
        <v>1.2126795754680693</v>
      </c>
      <c r="AL114" s="6">
        <v>1.1963685762468994</v>
      </c>
      <c r="AM114" s="7">
        <v>0.63791709687799203</v>
      </c>
      <c r="AN114" s="7">
        <v>0.63565891472868219</v>
      </c>
      <c r="AO114" s="8">
        <v>3081.75</v>
      </c>
      <c r="AP114" s="8">
        <v>3273</v>
      </c>
      <c r="AQ114" s="8">
        <v>3528</v>
      </c>
      <c r="AR114" s="8">
        <v>12</v>
      </c>
      <c r="AS114" s="8">
        <v>15</v>
      </c>
      <c r="AT114" s="8">
        <v>15</v>
      </c>
      <c r="AU114" s="9">
        <v>3.1514430796643081E-2</v>
      </c>
      <c r="AV114" s="9">
        <v>3.875968992248062E-2</v>
      </c>
      <c r="AW114" s="9">
        <v>3.9772727272727272E-2</v>
      </c>
      <c r="AX114" s="10">
        <v>36</v>
      </c>
      <c r="AY114" s="10">
        <v>39</v>
      </c>
      <c r="AZ114" s="11">
        <v>7.8851869074849006</v>
      </c>
      <c r="BA114" s="11">
        <v>8.4573643410852721</v>
      </c>
      <c r="BB114" s="11">
        <v>8.4573643410852721</v>
      </c>
      <c r="BC114" s="11">
        <v>7.9272692996725116</v>
      </c>
      <c r="BD114" s="11">
        <v>8.5736434108527124</v>
      </c>
      <c r="BE114" s="11">
        <v>8.9529147982062778</v>
      </c>
      <c r="BF114" s="11">
        <v>128.64987080103359</v>
      </c>
      <c r="BG114" s="11">
        <v>128.64987080103359</v>
      </c>
      <c r="BH114" s="12">
        <v>109.38835899686447</v>
      </c>
      <c r="BI114" s="3">
        <v>45</v>
      </c>
      <c r="BJ114" s="3">
        <v>-0.85606060606060608</v>
      </c>
      <c r="BK114" s="3">
        <v>14</v>
      </c>
      <c r="BL114" s="3">
        <v>2</v>
      </c>
      <c r="BM114" s="10">
        <v>1.5</v>
      </c>
      <c r="BN114" s="13">
        <v>8.2683663826222997E-2</v>
      </c>
      <c r="BO114" s="13">
        <v>6.5963060686015831E-2</v>
      </c>
      <c r="BP114" s="13">
        <v>0.11029411764705882</v>
      </c>
      <c r="BQ114" s="13">
        <v>-1.3713749240938738E-2</v>
      </c>
      <c r="BR114" s="13">
        <v>-3.7363777893098082E-2</v>
      </c>
      <c r="BS114" s="13">
        <v>7.7777777777777776E-3</v>
      </c>
      <c r="BT114" s="13">
        <v>8.8405797101449274E-2</v>
      </c>
      <c r="BU114" s="13">
        <v>0</v>
      </c>
      <c r="BV114" s="13">
        <v>0.16666666666666666</v>
      </c>
      <c r="BW114" s="11">
        <v>1.4602999751361645E-3</v>
      </c>
      <c r="BX114" s="11">
        <v>-1.7259160848359212E-2</v>
      </c>
      <c r="BY114" s="11">
        <v>1.7680924366997419E-2</v>
      </c>
      <c r="BZ114" s="8">
        <v>29.144810880003398</v>
      </c>
      <c r="CA114" s="8">
        <v>227</v>
      </c>
      <c r="CB114" s="8">
        <v>74</v>
      </c>
      <c r="CC114" s="8" t="s">
        <v>94</v>
      </c>
      <c r="CD114" s="8">
        <v>4.91</v>
      </c>
      <c r="CE114" s="8" t="s">
        <v>94</v>
      </c>
      <c r="CF114" s="8" t="s">
        <v>94</v>
      </c>
      <c r="CG114" s="8" t="s">
        <v>94</v>
      </c>
      <c r="CH114" s="8" t="s">
        <v>94</v>
      </c>
      <c r="CI114" s="8" t="s">
        <v>94</v>
      </c>
      <c r="CJ114" s="8">
        <v>79.053251311468628</v>
      </c>
      <c r="CK114" s="8">
        <v>78.114181120049054</v>
      </c>
    </row>
    <row r="115" spans="1:89" x14ac:dyDescent="0.2">
      <c r="A115" s="3" t="s">
        <v>341</v>
      </c>
      <c r="B115" s="4" t="s">
        <v>94</v>
      </c>
      <c r="C115" t="s">
        <v>342</v>
      </c>
      <c r="D115" s="3" t="s">
        <v>343</v>
      </c>
      <c r="E115" s="3" t="s">
        <v>324</v>
      </c>
      <c r="F115" s="3" t="s">
        <v>92</v>
      </c>
      <c r="G115" s="3">
        <v>2013</v>
      </c>
      <c r="H115" s="3" t="s">
        <v>94</v>
      </c>
      <c r="I115" s="3" t="s">
        <v>94</v>
      </c>
      <c r="J115" s="3" t="s">
        <v>94</v>
      </c>
      <c r="K115" s="3" t="s">
        <v>94</v>
      </c>
      <c r="L115" s="3">
        <v>8</v>
      </c>
      <c r="M115" s="3">
        <v>4.68</v>
      </c>
      <c r="N115" s="3">
        <f t="shared" si="2"/>
        <v>0.58499999999999996</v>
      </c>
      <c r="O115" s="3">
        <f t="shared" si="3"/>
        <v>4.68</v>
      </c>
      <c r="P115" s="3" t="s">
        <v>188</v>
      </c>
      <c r="Q115" s="3">
        <v>7</v>
      </c>
      <c r="R115" s="3">
        <v>237</v>
      </c>
      <c r="S115" s="5">
        <v>24</v>
      </c>
      <c r="T115" s="6">
        <v>11.191489361702128</v>
      </c>
      <c r="U115" s="7">
        <v>0.57332155477031799</v>
      </c>
      <c r="V115" s="6">
        <v>223.42553191489361</v>
      </c>
      <c r="W115" s="7">
        <v>-2.0445981961474735E-2</v>
      </c>
      <c r="X115" s="7">
        <v>-1.7540035908115259E-2</v>
      </c>
      <c r="Y115" s="7">
        <v>-3.6621573004507524E-2</v>
      </c>
      <c r="Z115" s="7">
        <v>-2.4869196958032507E-2</v>
      </c>
      <c r="AA115" s="8">
        <v>6.9900497512437818</v>
      </c>
      <c r="AB115" s="8">
        <v>6.9900497512437818</v>
      </c>
      <c r="AC115" s="8">
        <v>6.1903553299492389</v>
      </c>
      <c r="AD115" s="8">
        <v>6.1157407937132549</v>
      </c>
      <c r="AE115" s="6">
        <v>0.67532467532467522</v>
      </c>
      <c r="AF115" s="6">
        <v>4.0451430874647318</v>
      </c>
      <c r="AG115" s="6">
        <v>4.0451430874647318</v>
      </c>
      <c r="AH115" s="6">
        <v>2.9953877145007168</v>
      </c>
      <c r="AI115" s="6">
        <v>-2.1388508272275364</v>
      </c>
      <c r="AJ115" s="6">
        <v>1.2309675849125203</v>
      </c>
      <c r="AK115" s="6">
        <v>1.2309675849125203</v>
      </c>
      <c r="AL115" s="6">
        <v>0.18121221194850543</v>
      </c>
      <c r="AM115" s="7">
        <v>0.56978125411006264</v>
      </c>
      <c r="AN115" s="7">
        <v>0.56896551724137934</v>
      </c>
      <c r="AO115" s="8">
        <v>1686.6</v>
      </c>
      <c r="AP115" s="8">
        <v>2075</v>
      </c>
      <c r="AQ115" s="8">
        <v>2604</v>
      </c>
      <c r="AR115" s="8">
        <v>7.8</v>
      </c>
      <c r="AS115" s="8">
        <v>10</v>
      </c>
      <c r="AT115" s="8">
        <v>13</v>
      </c>
      <c r="AU115" s="9">
        <v>2.9273928478955481E-2</v>
      </c>
      <c r="AV115" s="9">
        <v>3.4482758620689655E-2</v>
      </c>
      <c r="AW115" s="9">
        <v>5.3061224489795916E-2</v>
      </c>
      <c r="AX115" s="10">
        <v>14</v>
      </c>
      <c r="AY115" s="10">
        <v>14</v>
      </c>
      <c r="AZ115" s="11">
        <v>7.4756632072317482</v>
      </c>
      <c r="BA115" s="11">
        <v>7.1551724137931032</v>
      </c>
      <c r="BB115" s="11">
        <v>8.7356828193832605</v>
      </c>
      <c r="BC115" s="11">
        <v>8.8650608579099064</v>
      </c>
      <c r="BD115" s="11">
        <v>6.568965517241379</v>
      </c>
      <c r="BE115" s="11">
        <v>17.2</v>
      </c>
      <c r="BF115" s="11">
        <v>113.43390804597702</v>
      </c>
      <c r="BG115" s="11">
        <v>118.96258503401363</v>
      </c>
      <c r="BH115" s="12">
        <v>103.79781501058866</v>
      </c>
      <c r="BI115" s="3">
        <v>175</v>
      </c>
      <c r="BJ115" s="3">
        <v>3.9315589353612168</v>
      </c>
      <c r="BK115" s="3">
        <v>772</v>
      </c>
      <c r="BL115" s="3">
        <v>9</v>
      </c>
      <c r="BM115" s="10">
        <v>5</v>
      </c>
      <c r="BN115" s="13">
        <v>0.23252850759550753</v>
      </c>
      <c r="BO115" s="13">
        <v>0.24940047961630696</v>
      </c>
      <c r="BP115" s="13">
        <v>0.37715517241379309</v>
      </c>
      <c r="BQ115" s="13">
        <v>0.20293376615010192</v>
      </c>
      <c r="BR115" s="13">
        <v>0.2358695652173913</v>
      </c>
      <c r="BS115" s="13">
        <v>0.36329411764705882</v>
      </c>
      <c r="BT115" s="13">
        <v>0.26661573720397247</v>
      </c>
      <c r="BU115" s="13">
        <v>0.35714285714285715</v>
      </c>
      <c r="BV115" s="13">
        <v>0.40909090909090912</v>
      </c>
      <c r="BW115" s="11">
        <v>-2.9616154630953389E-2</v>
      </c>
      <c r="BX115" s="11">
        <v>-4.4293735484369101E-2</v>
      </c>
      <c r="BY115" s="11">
        <v>-1.2865040149049101E-2</v>
      </c>
      <c r="BZ115" s="8" t="s">
        <v>94</v>
      </c>
      <c r="CA115" s="8" t="s">
        <v>94</v>
      </c>
      <c r="CB115" s="8" t="s">
        <v>94</v>
      </c>
      <c r="CC115" s="8" t="s">
        <v>94</v>
      </c>
      <c r="CD115" s="8" t="s">
        <v>94</v>
      </c>
      <c r="CE115" s="8" t="s">
        <v>94</v>
      </c>
      <c r="CF115" s="8" t="s">
        <v>94</v>
      </c>
      <c r="CG115" s="8" t="s">
        <v>94</v>
      </c>
      <c r="CH115" s="8" t="s">
        <v>94</v>
      </c>
      <c r="CI115" s="8" t="s">
        <v>94</v>
      </c>
      <c r="CJ115" s="8" t="s">
        <v>94</v>
      </c>
      <c r="CK115" s="8" t="s">
        <v>94</v>
      </c>
    </row>
    <row r="116" spans="1:89" x14ac:dyDescent="0.2">
      <c r="A116" s="3" t="s">
        <v>344</v>
      </c>
      <c r="B116" s="4" t="s">
        <v>94</v>
      </c>
      <c r="C116" t="s">
        <v>344</v>
      </c>
      <c r="D116" s="3" t="s">
        <v>226</v>
      </c>
      <c r="E116" s="3" t="s">
        <v>171</v>
      </c>
      <c r="F116" s="3" t="s">
        <v>92</v>
      </c>
      <c r="G116" s="3">
        <v>2010</v>
      </c>
      <c r="H116" s="3">
        <v>6</v>
      </c>
      <c r="I116" s="3">
        <v>2.2999999999999998</v>
      </c>
      <c r="J116" s="3" t="s">
        <v>94</v>
      </c>
      <c r="K116" s="3" t="s">
        <v>94</v>
      </c>
      <c r="L116" s="3" t="s">
        <v>94</v>
      </c>
      <c r="M116" s="3" t="s">
        <v>94</v>
      </c>
      <c r="N116" s="3">
        <f t="shared" si="2"/>
        <v>0.3833333333333333</v>
      </c>
      <c r="O116" s="3">
        <f t="shared" si="3"/>
        <v>2.2999999999999998</v>
      </c>
      <c r="P116" s="3" t="s">
        <v>94</v>
      </c>
      <c r="Q116" s="3">
        <v>8</v>
      </c>
      <c r="R116" s="3">
        <v>300</v>
      </c>
      <c r="S116" s="5">
        <v>24</v>
      </c>
      <c r="T116" s="6">
        <v>4.8461538461538458</v>
      </c>
      <c r="U116" s="7">
        <v>0.65340086830680177</v>
      </c>
      <c r="V116" s="6">
        <v>296.64102564102564</v>
      </c>
      <c r="W116" s="7">
        <v>-5.9512789967046675E-3</v>
      </c>
      <c r="X116" s="7">
        <v>6.2836968556883255E-2</v>
      </c>
      <c r="Y116" s="7">
        <v>2.5798543797296514E-2</v>
      </c>
      <c r="Z116" s="7">
        <v>2.7561411119158368E-2</v>
      </c>
      <c r="AA116" s="8">
        <v>7.0474452554744529</v>
      </c>
      <c r="AB116" s="8">
        <v>7.7896678966789663</v>
      </c>
      <c r="AC116" s="8">
        <v>7.7027027027027026</v>
      </c>
      <c r="AD116" s="8">
        <v>7.5132719516187079</v>
      </c>
      <c r="AE116" s="6">
        <v>3.9650924024640659</v>
      </c>
      <c r="AF116" s="6">
        <v>4.5144124168514415</v>
      </c>
      <c r="AG116" s="6">
        <v>4.2169373549883993</v>
      </c>
      <c r="AH116" s="6">
        <v>4.2321473914346361</v>
      </c>
      <c r="AI116" s="6">
        <v>1.7280928150127957</v>
      </c>
      <c r="AJ116" s="6">
        <v>2.2774128294001712</v>
      </c>
      <c r="AK116" s="6">
        <v>1.979937767537129</v>
      </c>
      <c r="AL116" s="6">
        <v>1.9951478039833652</v>
      </c>
      <c r="AM116" s="7">
        <v>0.65500066304192728</v>
      </c>
      <c r="AN116" s="7">
        <v>0.67237163814180934</v>
      </c>
      <c r="AO116" s="8">
        <v>3788.3333333333335</v>
      </c>
      <c r="AP116" s="8">
        <v>3560</v>
      </c>
      <c r="AQ116" s="8">
        <v>3957</v>
      </c>
      <c r="AR116" s="8">
        <v>13.333333333333334</v>
      </c>
      <c r="AS116" s="8">
        <v>14</v>
      </c>
      <c r="AT116" s="8">
        <v>14</v>
      </c>
      <c r="AU116" s="9">
        <v>2.925782735325182E-2</v>
      </c>
      <c r="AV116" s="9">
        <v>3.4229828850855744E-2</v>
      </c>
      <c r="AW116" s="9">
        <v>3.4229828850855744E-2</v>
      </c>
      <c r="AX116" s="10">
        <v>33</v>
      </c>
      <c r="AY116" s="10">
        <v>35</v>
      </c>
      <c r="AZ116" s="11">
        <v>8.2526061598744551</v>
      </c>
      <c r="BA116" s="11">
        <v>8.7041564792176036</v>
      </c>
      <c r="BB116" s="11">
        <v>8.7041564792176036</v>
      </c>
      <c r="BC116" s="11">
        <v>8.3125320187796845</v>
      </c>
      <c r="BD116" s="11">
        <v>8.7775061124694371</v>
      </c>
      <c r="BE116" s="11">
        <v>8.7775061124694371</v>
      </c>
      <c r="BF116" s="11">
        <v>128.25488997555013</v>
      </c>
      <c r="BG116" s="11">
        <v>128.25488997555013</v>
      </c>
      <c r="BH116" s="12">
        <v>106.81119479351518</v>
      </c>
      <c r="BI116" s="3">
        <v>72</v>
      </c>
      <c r="BJ116" s="3">
        <v>1.0793650793650793</v>
      </c>
      <c r="BK116" s="3">
        <v>115</v>
      </c>
      <c r="BL116" s="3">
        <v>4</v>
      </c>
      <c r="BM116" s="10">
        <v>2.3333333333333335</v>
      </c>
      <c r="BN116" s="13">
        <v>0.1437963323787054</v>
      </c>
      <c r="BO116" s="13">
        <v>0.16252821670428894</v>
      </c>
      <c r="BP116" s="13">
        <v>0.16252821670428894</v>
      </c>
      <c r="BQ116" s="13">
        <v>3.7625298575419124E-2</v>
      </c>
      <c r="BR116" s="13">
        <v>3.9619651347068144E-2</v>
      </c>
      <c r="BS116" s="13">
        <v>6.5639269406392697E-2</v>
      </c>
      <c r="BT116" s="13">
        <v>0.10404761904761904</v>
      </c>
      <c r="BU116" s="13">
        <v>0.08</v>
      </c>
      <c r="BV116" s="13">
        <v>0.19047619047619047</v>
      </c>
      <c r="BW116" s="11">
        <v>1.8292265290010084E-2</v>
      </c>
      <c r="BX116" s="11">
        <v>2.6936812112954733E-2</v>
      </c>
      <c r="BY116" s="11">
        <v>4.4264902476871648E-2</v>
      </c>
      <c r="BZ116" s="8">
        <v>27.573975773148678</v>
      </c>
      <c r="CA116" s="8">
        <v>209</v>
      </c>
      <c r="CB116" s="8">
        <v>73</v>
      </c>
      <c r="CC116" s="8" t="s">
        <v>94</v>
      </c>
      <c r="CD116" s="8">
        <v>4.84</v>
      </c>
      <c r="CE116" s="8">
        <v>7.07</v>
      </c>
      <c r="CF116" s="8">
        <v>4.3499999999999996</v>
      </c>
      <c r="CG116" s="8">
        <v>32</v>
      </c>
      <c r="CH116" s="8">
        <v>102</v>
      </c>
      <c r="CI116" s="8">
        <v>105.4</v>
      </c>
      <c r="CJ116" s="8">
        <v>75.006053196034287</v>
      </c>
      <c r="CK116" s="8">
        <v>76.171908174870538</v>
      </c>
    </row>
    <row r="117" spans="1:89" x14ac:dyDescent="0.2">
      <c r="A117" s="3" t="s">
        <v>345</v>
      </c>
      <c r="B117" s="4">
        <v>4.93</v>
      </c>
      <c r="C117" t="s">
        <v>345</v>
      </c>
      <c r="D117" s="3" t="s">
        <v>199</v>
      </c>
      <c r="E117" s="3" t="s">
        <v>229</v>
      </c>
      <c r="F117" s="3" t="s">
        <v>92</v>
      </c>
      <c r="G117" s="3">
        <v>2010</v>
      </c>
      <c r="H117" s="3" t="s">
        <v>94</v>
      </c>
      <c r="I117" s="3" t="s">
        <v>94</v>
      </c>
      <c r="J117" s="3">
        <v>4</v>
      </c>
      <c r="K117" s="3">
        <v>0.28000000000000003</v>
      </c>
      <c r="L117" s="3" t="s">
        <v>94</v>
      </c>
      <c r="M117" s="3" t="s">
        <v>94</v>
      </c>
      <c r="N117" s="3">
        <f t="shared" si="2"/>
        <v>7.0000000000000007E-2</v>
      </c>
      <c r="O117" s="3">
        <f t="shared" si="3"/>
        <v>0.28000000000000003</v>
      </c>
      <c r="P117" s="3" t="s">
        <v>132</v>
      </c>
      <c r="Q117" s="3">
        <v>4</v>
      </c>
      <c r="R117" s="3">
        <v>122</v>
      </c>
      <c r="S117" s="5">
        <v>23</v>
      </c>
      <c r="T117" s="6">
        <v>9.9259259259259256</v>
      </c>
      <c r="U117" s="7">
        <v>0.64050235478806905</v>
      </c>
      <c r="V117" s="6">
        <v>190.81481481481481</v>
      </c>
      <c r="W117" s="7">
        <v>4.9080714815288862E-2</v>
      </c>
      <c r="X117" s="7">
        <v>4.9080714815288862E-2</v>
      </c>
      <c r="Y117" s="7">
        <v>4.9080714815288862E-2</v>
      </c>
      <c r="Z117" s="7">
        <v>4.9080714815288862E-2</v>
      </c>
      <c r="AA117" s="8">
        <v>5.7087227414330215</v>
      </c>
      <c r="AB117" s="8">
        <v>5.7087227414330215</v>
      </c>
      <c r="AC117" s="8">
        <v>5.7087227414330215</v>
      </c>
      <c r="AD117" s="8">
        <v>5.7087227414330215</v>
      </c>
      <c r="AE117" s="6">
        <v>2.4518218623481784</v>
      </c>
      <c r="AF117" s="6">
        <v>3.7101593625498013</v>
      </c>
      <c r="AG117" s="6">
        <v>3.7101593625498013</v>
      </c>
      <c r="AH117" s="6">
        <v>1.8956660623269519</v>
      </c>
      <c r="AI117" s="6">
        <v>-0.29613575007617809</v>
      </c>
      <c r="AJ117" s="6">
        <v>0.96220175012544473</v>
      </c>
      <c r="AK117" s="6">
        <v>0.96220175012544473</v>
      </c>
      <c r="AL117" s="6">
        <v>-0.85229155009740443</v>
      </c>
      <c r="AM117" s="7">
        <v>0.64837398373983735</v>
      </c>
      <c r="AN117" s="7">
        <v>0.64837398373983735</v>
      </c>
      <c r="AO117" s="8">
        <v>1066.25</v>
      </c>
      <c r="AP117" s="8">
        <v>3430</v>
      </c>
      <c r="AQ117" s="8">
        <v>3430</v>
      </c>
      <c r="AR117" s="8">
        <v>5</v>
      </c>
      <c r="AS117" s="8">
        <v>12</v>
      </c>
      <c r="AT117" s="8">
        <v>12</v>
      </c>
      <c r="AU117" s="9">
        <v>3.5422742135030043E-2</v>
      </c>
      <c r="AV117" s="9">
        <v>2.4390243902439025E-2</v>
      </c>
      <c r="AW117" s="9">
        <v>6.5217391304347824E-2</v>
      </c>
      <c r="AX117" s="10">
        <v>16</v>
      </c>
      <c r="AY117" s="10">
        <v>16</v>
      </c>
      <c r="AZ117" s="11">
        <v>6.9715447154471546</v>
      </c>
      <c r="BA117" s="11">
        <v>6.9715447154471546</v>
      </c>
      <c r="BB117" s="11">
        <v>6.9715447154471546</v>
      </c>
      <c r="BC117" s="11">
        <v>4.5775423073524211</v>
      </c>
      <c r="BD117" s="11">
        <v>6.524390243902439</v>
      </c>
      <c r="BE117" s="11">
        <v>6.524390243902439</v>
      </c>
      <c r="BF117" s="11">
        <v>69.715447154471548</v>
      </c>
      <c r="BG117" s="11">
        <v>69.715447154471548</v>
      </c>
      <c r="BH117" s="12">
        <v>69.715447154471548</v>
      </c>
      <c r="BI117" s="3">
        <v>150</v>
      </c>
      <c r="BJ117" s="3">
        <v>3.3097014925373136</v>
      </c>
      <c r="BK117" s="3">
        <v>321</v>
      </c>
      <c r="BL117" s="3">
        <v>8</v>
      </c>
      <c r="BM117" s="10">
        <v>2.75</v>
      </c>
      <c r="BN117" s="13">
        <v>0.14530359076940516</v>
      </c>
      <c r="BO117" s="13">
        <v>0.31578947368421051</v>
      </c>
      <c r="BP117" s="13">
        <v>0.31578947368421051</v>
      </c>
      <c r="BQ117" s="13">
        <v>0.13383056859284279</v>
      </c>
      <c r="BR117" s="13">
        <v>0.20109066121336061</v>
      </c>
      <c r="BS117" s="13">
        <v>0.20109066121336061</v>
      </c>
      <c r="BT117" s="13">
        <v>0.15902777777777777</v>
      </c>
      <c r="BU117" s="13">
        <v>0.44444444444444442</v>
      </c>
      <c r="BV117" s="13">
        <v>0.44444444444444442</v>
      </c>
      <c r="BW117" s="11">
        <v>4.6740855516477442E-2</v>
      </c>
      <c r="BX117" s="11">
        <v>4.6740855516477442E-2</v>
      </c>
      <c r="BY117" s="11">
        <v>4.6740855516477442E-2</v>
      </c>
      <c r="BZ117" s="8">
        <v>28.122816630642927</v>
      </c>
      <c r="CA117" s="8">
        <v>225</v>
      </c>
      <c r="CB117" s="8">
        <v>75</v>
      </c>
      <c r="CC117" s="8" t="s">
        <v>94</v>
      </c>
      <c r="CD117" s="8">
        <v>4.93</v>
      </c>
      <c r="CE117" s="8">
        <v>6.96</v>
      </c>
      <c r="CF117" s="8">
        <v>4.37</v>
      </c>
      <c r="CG117" s="8">
        <v>32</v>
      </c>
      <c r="CH117" s="8">
        <v>110</v>
      </c>
      <c r="CI117" s="8">
        <v>109.4</v>
      </c>
      <c r="CJ117" s="8">
        <v>79.191207961162164</v>
      </c>
      <c r="CK117" s="8">
        <v>76.177170383293671</v>
      </c>
    </row>
    <row r="118" spans="1:89" x14ac:dyDescent="0.2">
      <c r="A118" s="3" t="s">
        <v>346</v>
      </c>
      <c r="B118" s="4" t="s">
        <v>94</v>
      </c>
      <c r="C118" t="s">
        <v>346</v>
      </c>
      <c r="D118" s="3" t="s">
        <v>347</v>
      </c>
      <c r="E118" s="3" t="s">
        <v>339</v>
      </c>
      <c r="F118" s="3" t="s">
        <v>92</v>
      </c>
      <c r="G118" s="3">
        <v>2017</v>
      </c>
      <c r="H118" s="3" t="s">
        <v>94</v>
      </c>
      <c r="I118" s="3" t="s">
        <v>94</v>
      </c>
      <c r="J118" s="3" t="s">
        <v>94</v>
      </c>
      <c r="K118" s="3" t="s">
        <v>94</v>
      </c>
      <c r="L118" s="3" t="s">
        <v>94</v>
      </c>
      <c r="M118" s="3" t="s">
        <v>94</v>
      </c>
      <c r="N118" s="3">
        <f t="shared" si="2"/>
        <v>0</v>
      </c>
      <c r="O118" s="3">
        <f t="shared" si="3"/>
        <v>0</v>
      </c>
      <c r="P118" s="3" t="s">
        <v>94</v>
      </c>
      <c r="Q118" s="3">
        <v>8</v>
      </c>
      <c r="R118" s="3">
        <v>300</v>
      </c>
      <c r="S118" s="5">
        <v>24</v>
      </c>
      <c r="T118" s="6">
        <v>5.6530612244897958</v>
      </c>
      <c r="U118" s="7">
        <v>0.65465032444124005</v>
      </c>
      <c r="V118" s="6">
        <v>259.59183673469386</v>
      </c>
      <c r="W118" s="7">
        <v>-8.3322650604726101E-2</v>
      </c>
      <c r="X118" s="7">
        <v>2.6229133034876284E-2</v>
      </c>
      <c r="Y118" s="7">
        <v>2.6229133034876284E-2</v>
      </c>
      <c r="Z118" s="7">
        <v>-8.207015285156577E-3</v>
      </c>
      <c r="AA118" s="8">
        <v>4.7849829351535833</v>
      </c>
      <c r="AB118" s="8">
        <v>9.6323851203501132</v>
      </c>
      <c r="AC118" s="8">
        <v>9.6323851203501132</v>
      </c>
      <c r="AD118" s="8">
        <v>7.8192293313417167</v>
      </c>
      <c r="AE118" s="6">
        <v>2.6144430844553246</v>
      </c>
      <c r="AF118" s="6">
        <v>4.3458382180539274</v>
      </c>
      <c r="AG118" s="6">
        <v>3.9726890756302526</v>
      </c>
      <c r="AH118" s="6">
        <v>3.7269446755863549</v>
      </c>
      <c r="AI118" s="6">
        <v>-0.59099572423138369</v>
      </c>
      <c r="AJ118" s="6">
        <v>1.1403994093672192</v>
      </c>
      <c r="AK118" s="6">
        <v>0.76725026694354437</v>
      </c>
      <c r="AL118" s="6">
        <v>0.52150586689964651</v>
      </c>
      <c r="AM118" s="7">
        <v>0.64422944065320187</v>
      </c>
      <c r="AN118" s="7">
        <v>0.69761273209549068</v>
      </c>
      <c r="AO118" s="8">
        <v>3025</v>
      </c>
      <c r="AP118" s="8">
        <v>3533</v>
      </c>
      <c r="AQ118" s="8">
        <v>3533</v>
      </c>
      <c r="AR118" s="8">
        <v>7.75</v>
      </c>
      <c r="AS118" s="8">
        <v>4</v>
      </c>
      <c r="AT118" s="8">
        <v>10</v>
      </c>
      <c r="AU118" s="9">
        <v>2.3168601348133415E-2</v>
      </c>
      <c r="AV118" s="9">
        <v>1.0610079575596816E-2</v>
      </c>
      <c r="AW118" s="9">
        <v>3.1872509960159362E-2</v>
      </c>
      <c r="AX118" s="10">
        <v>33</v>
      </c>
      <c r="AY118" s="10">
        <v>33</v>
      </c>
      <c r="AZ118" s="11">
        <v>8.5293684499521163</v>
      </c>
      <c r="BA118" s="11">
        <v>9.3713527851458878</v>
      </c>
      <c r="BB118" s="11">
        <v>9.3713527851458878</v>
      </c>
      <c r="BC118" s="11">
        <v>8.8079145809153161</v>
      </c>
      <c r="BD118" s="11">
        <v>10.644562334217506</v>
      </c>
      <c r="BE118" s="11">
        <v>10.644562334217506</v>
      </c>
      <c r="BF118" s="11">
        <v>109.76458885941645</v>
      </c>
      <c r="BG118" s="11">
        <v>124.56974637681159</v>
      </c>
      <c r="BH118" s="12">
        <v>104.33958367999099</v>
      </c>
      <c r="BI118" s="3">
        <v>80</v>
      </c>
      <c r="BJ118" s="3">
        <v>2.2382671480144403</v>
      </c>
      <c r="BK118" s="3">
        <v>264</v>
      </c>
      <c r="BL118" s="3">
        <v>7</v>
      </c>
      <c r="BM118" s="10">
        <v>3.25</v>
      </c>
      <c r="BN118" s="13">
        <v>0.14060580154306096</v>
      </c>
      <c r="BO118" s="13">
        <v>0.13937282229965156</v>
      </c>
      <c r="BP118" s="13">
        <v>0.16182572614107885</v>
      </c>
      <c r="BQ118" s="13">
        <v>5.9272419909036117E-2</v>
      </c>
      <c r="BR118" s="13">
        <v>8.242303872889771E-2</v>
      </c>
      <c r="BS118" s="13">
        <v>0.11518324607329843</v>
      </c>
      <c r="BT118" s="13">
        <v>0.10733528325123153</v>
      </c>
      <c r="BU118" s="13">
        <v>0.21875</v>
      </c>
      <c r="BV118" s="13">
        <v>0.21875</v>
      </c>
      <c r="BW118" s="11">
        <v>1.8421470647854155E-3</v>
      </c>
      <c r="BX118" s="11">
        <v>3.5481842513625406E-2</v>
      </c>
      <c r="BY118" s="11">
        <v>3.5481842513625406E-2</v>
      </c>
      <c r="BZ118" s="8" t="s">
        <v>94</v>
      </c>
      <c r="CA118" s="8" t="s">
        <v>94</v>
      </c>
      <c r="CB118" s="8" t="s">
        <v>94</v>
      </c>
      <c r="CC118" s="8" t="s">
        <v>94</v>
      </c>
      <c r="CD118" s="8" t="s">
        <v>94</v>
      </c>
      <c r="CE118" s="8" t="s">
        <v>94</v>
      </c>
      <c r="CF118" s="8" t="s">
        <v>94</v>
      </c>
      <c r="CG118" s="8" t="s">
        <v>94</v>
      </c>
      <c r="CH118" s="8" t="s">
        <v>94</v>
      </c>
      <c r="CI118" s="8" t="s">
        <v>94</v>
      </c>
      <c r="CJ118" s="8" t="s">
        <v>94</v>
      </c>
      <c r="CK118" s="8" t="s">
        <v>94</v>
      </c>
    </row>
    <row r="119" spans="1:89" x14ac:dyDescent="0.2">
      <c r="A119" s="3" t="s">
        <v>348</v>
      </c>
      <c r="B119" s="4" t="s">
        <v>94</v>
      </c>
      <c r="C119" t="s">
        <v>348</v>
      </c>
      <c r="D119" s="3" t="s">
        <v>253</v>
      </c>
      <c r="E119" s="3" t="s">
        <v>216</v>
      </c>
      <c r="F119" s="3" t="s">
        <v>92</v>
      </c>
      <c r="G119" s="3">
        <v>2010</v>
      </c>
      <c r="H119" s="3" t="s">
        <v>94</v>
      </c>
      <c r="I119" s="3" t="s">
        <v>94</v>
      </c>
      <c r="J119" s="3" t="s">
        <v>94</v>
      </c>
      <c r="K119" s="3" t="s">
        <v>94</v>
      </c>
      <c r="L119" s="3" t="s">
        <v>94</v>
      </c>
      <c r="M119" s="3" t="s">
        <v>94</v>
      </c>
      <c r="N119" s="3">
        <f t="shared" si="2"/>
        <v>0</v>
      </c>
      <c r="O119" s="3">
        <f t="shared" si="3"/>
        <v>0</v>
      </c>
      <c r="P119" s="3" t="s">
        <v>94</v>
      </c>
      <c r="Q119" s="3">
        <v>8</v>
      </c>
      <c r="R119" s="3">
        <v>300</v>
      </c>
      <c r="S119" s="5">
        <v>23</v>
      </c>
      <c r="T119" s="6">
        <v>9.4666666666666668</v>
      </c>
      <c r="U119" s="7">
        <v>0.61061061061061062</v>
      </c>
      <c r="V119" s="6">
        <v>226.11111111111111</v>
      </c>
      <c r="W119" s="7">
        <v>-4.3806700721526148E-2</v>
      </c>
      <c r="X119" s="7">
        <v>-3.8651694025291117E-2</v>
      </c>
      <c r="Y119" s="7">
        <v>-3.8651694025291117E-2</v>
      </c>
      <c r="Z119" s="7">
        <v>-4.3452489718470821E-2</v>
      </c>
      <c r="AA119" s="8">
        <v>8.2579281183932345</v>
      </c>
      <c r="AB119" s="8">
        <v>8.3391304347826072</v>
      </c>
      <c r="AC119" s="8">
        <v>5.4101941747572813</v>
      </c>
      <c r="AD119" s="8">
        <v>7.3357509093110407</v>
      </c>
      <c r="AE119" s="6">
        <v>1.1394515146083528</v>
      </c>
      <c r="AF119" s="6">
        <v>4.1298405466970385</v>
      </c>
      <c r="AG119" s="6">
        <v>3.051985062893082</v>
      </c>
      <c r="AH119" s="6">
        <v>3.0800469498949337</v>
      </c>
      <c r="AI119" s="6">
        <v>-1.9295103022973981</v>
      </c>
      <c r="AJ119" s="6">
        <v>1.0608787297912876</v>
      </c>
      <c r="AK119" s="6">
        <v>-1.6976754012668849E-2</v>
      </c>
      <c r="AL119" s="6">
        <v>1.1085132989183288E-2</v>
      </c>
      <c r="AM119" s="7">
        <v>0.61709725892809875</v>
      </c>
      <c r="AN119" s="7">
        <v>0.59800664451827246</v>
      </c>
      <c r="AO119" s="8">
        <v>2079.25</v>
      </c>
      <c r="AP119" s="8">
        <v>2084</v>
      </c>
      <c r="AQ119" s="8">
        <v>3064</v>
      </c>
      <c r="AR119" s="8">
        <v>7.75</v>
      </c>
      <c r="AS119" s="8">
        <v>12</v>
      </c>
      <c r="AT119" s="8">
        <v>12</v>
      </c>
      <c r="AU119" s="9">
        <v>2.4685317604885078E-2</v>
      </c>
      <c r="AV119" s="9">
        <v>3.9867109634551492E-2</v>
      </c>
      <c r="AW119" s="9">
        <v>3.9867109634551492E-2</v>
      </c>
      <c r="AX119" s="10">
        <v>15</v>
      </c>
      <c r="AY119" s="10">
        <v>25</v>
      </c>
      <c r="AZ119" s="11">
        <v>8.3873434345956941</v>
      </c>
      <c r="BA119" s="11">
        <v>6.9235880398671092</v>
      </c>
      <c r="BB119" s="11">
        <v>9.7579617834394909</v>
      </c>
      <c r="BC119" s="11">
        <v>8.1575663539098144</v>
      </c>
      <c r="BD119" s="11">
        <v>6.1262458471760795</v>
      </c>
      <c r="BE119" s="11">
        <v>9.9171974522292992</v>
      </c>
      <c r="BF119" s="11">
        <v>120.2173311184939</v>
      </c>
      <c r="BG119" s="11">
        <v>128.39702760084924</v>
      </c>
      <c r="BH119" s="12">
        <v>107.83182995015808</v>
      </c>
      <c r="BI119" s="3">
        <v>146</v>
      </c>
      <c r="BJ119" s="3">
        <v>4.36150234741784</v>
      </c>
      <c r="BK119" s="3">
        <v>847</v>
      </c>
      <c r="BL119" s="3">
        <v>9</v>
      </c>
      <c r="BM119" s="10">
        <v>5.5</v>
      </c>
      <c r="BN119" s="13">
        <v>0.20084796812701478</v>
      </c>
      <c r="BO119" s="13">
        <v>0.21637426900584794</v>
      </c>
      <c r="BP119" s="13">
        <v>0.26315789473684209</v>
      </c>
      <c r="BQ119" s="13">
        <v>0.16126937483594328</v>
      </c>
      <c r="BR119" s="13">
        <v>0.13549533540648601</v>
      </c>
      <c r="BS119" s="13">
        <v>0.27816091954022987</v>
      </c>
      <c r="BT119" s="13">
        <v>0.20991585529629009</v>
      </c>
      <c r="BU119" s="13">
        <v>0.19047619047619047</v>
      </c>
      <c r="BV119" s="13">
        <v>0.39130434782608697</v>
      </c>
      <c r="BW119" s="11">
        <v>-3.8867585788500136E-2</v>
      </c>
      <c r="BX119" s="11">
        <v>-3.6200134797906292E-2</v>
      </c>
      <c r="BY119" s="11">
        <v>-1.7162348754388712E-2</v>
      </c>
      <c r="BZ119" s="8">
        <v>27.475724794364439</v>
      </c>
      <c r="CA119" s="8">
        <v>214</v>
      </c>
      <c r="CB119" s="8">
        <v>74</v>
      </c>
      <c r="CC119" s="8" t="s">
        <v>94</v>
      </c>
      <c r="CD119" s="8">
        <v>4.68</v>
      </c>
      <c r="CE119" s="8">
        <v>7.24</v>
      </c>
      <c r="CF119" s="8">
        <v>4.4000000000000004</v>
      </c>
      <c r="CG119" s="8">
        <v>35</v>
      </c>
      <c r="CH119" s="8">
        <v>110</v>
      </c>
      <c r="CI119" s="8">
        <v>114.5</v>
      </c>
      <c r="CJ119" s="8">
        <v>90.283360385526294</v>
      </c>
      <c r="CK119" s="8">
        <v>89.219617438981317</v>
      </c>
    </row>
    <row r="120" spans="1:89" x14ac:dyDescent="0.2">
      <c r="A120" s="3" t="s">
        <v>349</v>
      </c>
      <c r="B120" s="4">
        <v>4.8600000000000003</v>
      </c>
      <c r="C120" t="s">
        <v>349</v>
      </c>
      <c r="D120" s="3" t="s">
        <v>350</v>
      </c>
      <c r="E120" s="3" t="s">
        <v>351</v>
      </c>
      <c r="F120" s="3" t="s">
        <v>92</v>
      </c>
      <c r="G120" s="3">
        <v>2013</v>
      </c>
      <c r="H120" s="3" t="s">
        <v>94</v>
      </c>
      <c r="I120" s="3" t="s">
        <v>94</v>
      </c>
      <c r="J120" s="3" t="s">
        <v>94</v>
      </c>
      <c r="K120" s="3" t="s">
        <v>94</v>
      </c>
      <c r="L120" s="3" t="s">
        <v>94</v>
      </c>
      <c r="M120" s="3" t="s">
        <v>94</v>
      </c>
      <c r="N120" s="3">
        <f t="shared" si="2"/>
        <v>0</v>
      </c>
      <c r="O120" s="3">
        <f t="shared" si="3"/>
        <v>0</v>
      </c>
      <c r="P120" s="3" t="s">
        <v>201</v>
      </c>
      <c r="Q120" s="3">
        <v>7</v>
      </c>
      <c r="R120" s="3">
        <v>234</v>
      </c>
      <c r="S120" s="5">
        <v>23</v>
      </c>
      <c r="T120" s="6">
        <v>10.244444444444444</v>
      </c>
      <c r="U120" s="7">
        <v>0.63755980861244022</v>
      </c>
      <c r="V120" s="6">
        <v>281.73333333333335</v>
      </c>
      <c r="W120" s="7">
        <v>2.2233943084213337E-2</v>
      </c>
      <c r="X120" s="7">
        <v>5.164360310667615E-2</v>
      </c>
      <c r="Y120" s="7">
        <v>2.1556306104564715E-2</v>
      </c>
      <c r="Z120" s="7">
        <v>3.4084540322865398E-2</v>
      </c>
      <c r="AA120" s="8">
        <v>4.5254545454545463</v>
      </c>
      <c r="AB120" s="8">
        <v>6.4101221640488655</v>
      </c>
      <c r="AC120" s="8">
        <v>6.3741496598639449</v>
      </c>
      <c r="AD120" s="8">
        <v>5.6147538672233557</v>
      </c>
      <c r="AE120" s="6">
        <v>3.5687778584015759</v>
      </c>
      <c r="AF120" s="6">
        <v>4.5211097708082031</v>
      </c>
      <c r="AG120" s="6">
        <v>4.5211097708082031</v>
      </c>
      <c r="AH120" s="6">
        <v>4.0666859291652973</v>
      </c>
      <c r="AI120" s="6">
        <v>7.5688676893558071E-2</v>
      </c>
      <c r="AJ120" s="6">
        <v>1.0280205893001853</v>
      </c>
      <c r="AK120" s="6">
        <v>1.0280205893001853</v>
      </c>
      <c r="AL120" s="6">
        <v>0.5735967476572793</v>
      </c>
      <c r="AM120" s="7">
        <v>0.63770980749353545</v>
      </c>
      <c r="AN120" s="7">
        <v>0.62916666666666665</v>
      </c>
      <c r="AO120" s="8">
        <v>3003.25</v>
      </c>
      <c r="AP120" s="8">
        <v>3483</v>
      </c>
      <c r="AQ120" s="8">
        <v>3513</v>
      </c>
      <c r="AR120" s="8">
        <v>12.75</v>
      </c>
      <c r="AS120" s="8">
        <v>12</v>
      </c>
      <c r="AT120" s="8">
        <v>16</v>
      </c>
      <c r="AU120" s="9">
        <v>3.1109810886413701E-2</v>
      </c>
      <c r="AV120" s="9">
        <v>2.5000000000000001E-2</v>
      </c>
      <c r="AW120" s="9">
        <v>3.9900249376558602E-2</v>
      </c>
      <c r="AX120" s="10">
        <v>25</v>
      </c>
      <c r="AY120" s="10">
        <v>25</v>
      </c>
      <c r="AZ120" s="11">
        <v>7.1558917654388079</v>
      </c>
      <c r="BA120" s="11">
        <v>7.2562499999999996</v>
      </c>
      <c r="BB120" s="11">
        <v>7.8415178571428568</v>
      </c>
      <c r="BC120" s="11">
        <v>6.6121936791282234</v>
      </c>
      <c r="BD120" s="11">
        <v>7.1729166666666666</v>
      </c>
      <c r="BE120" s="11">
        <v>7.7633928571428568</v>
      </c>
      <c r="BF120" s="11">
        <v>109.48784722222223</v>
      </c>
      <c r="BG120" s="11">
        <v>119.86758989310009</v>
      </c>
      <c r="BH120" s="12">
        <v>105.93195000346988</v>
      </c>
      <c r="BI120" s="3">
        <v>149</v>
      </c>
      <c r="BJ120" s="3">
        <v>1.4425162689804771</v>
      </c>
      <c r="BK120" s="3">
        <v>265</v>
      </c>
      <c r="BL120" s="3">
        <v>5</v>
      </c>
      <c r="BM120" s="10">
        <v>3</v>
      </c>
      <c r="BN120" s="13">
        <v>0.32403673384322662</v>
      </c>
      <c r="BO120" s="13">
        <v>0.32335329341317365</v>
      </c>
      <c r="BP120" s="13">
        <v>0.43188405797101448</v>
      </c>
      <c r="BQ120" s="13">
        <v>0.17324247571819948</v>
      </c>
      <c r="BR120" s="13">
        <v>0.24789522918615528</v>
      </c>
      <c r="BS120" s="13">
        <v>0.29930394431554525</v>
      </c>
      <c r="BT120" s="13">
        <v>0.31908369408369408</v>
      </c>
      <c r="BU120" s="13">
        <v>0.2857142857142857</v>
      </c>
      <c r="BV120" s="13">
        <v>0.55555555555555558</v>
      </c>
      <c r="BW120" s="11">
        <v>3.4342168604264617E-2</v>
      </c>
      <c r="BX120" s="11">
        <v>1.7826849316414983E-2</v>
      </c>
      <c r="BY120" s="11">
        <v>5.039371563605799E-2</v>
      </c>
      <c r="BZ120" s="8">
        <v>28.872758407460072</v>
      </c>
      <c r="CA120" s="8">
        <v>231</v>
      </c>
      <c r="CB120" s="8">
        <v>75</v>
      </c>
      <c r="CC120" s="8" t="s">
        <v>94</v>
      </c>
      <c r="CD120" s="8">
        <v>4.8099999999999996</v>
      </c>
      <c r="CE120" s="8" t="s">
        <v>94</v>
      </c>
      <c r="CF120" s="8" t="s">
        <v>94</v>
      </c>
      <c r="CG120" s="8" t="s">
        <v>94</v>
      </c>
      <c r="CH120" s="8" t="s">
        <v>94</v>
      </c>
      <c r="CI120" s="8" t="s">
        <v>94</v>
      </c>
      <c r="CJ120" s="8">
        <v>89.728805375767564</v>
      </c>
      <c r="CK120" s="8">
        <v>86.310109990736365</v>
      </c>
    </row>
    <row r="121" spans="1:89" x14ac:dyDescent="0.2">
      <c r="A121" s="3" t="s">
        <v>352</v>
      </c>
      <c r="B121" s="4">
        <v>4.84</v>
      </c>
      <c r="C121" t="s">
        <v>352</v>
      </c>
      <c r="D121" s="3" t="s">
        <v>222</v>
      </c>
      <c r="E121" s="3" t="s">
        <v>91</v>
      </c>
      <c r="F121" s="3" t="s">
        <v>92</v>
      </c>
      <c r="G121" s="3">
        <v>2019</v>
      </c>
      <c r="H121" s="3" t="s">
        <v>94</v>
      </c>
      <c r="I121" s="3" t="s">
        <v>94</v>
      </c>
      <c r="J121" s="3" t="s">
        <v>94</v>
      </c>
      <c r="K121" s="3" t="s">
        <v>94</v>
      </c>
      <c r="L121" s="3" t="s">
        <v>94</v>
      </c>
      <c r="M121" s="3" t="s">
        <v>94</v>
      </c>
      <c r="N121" s="3">
        <f t="shared" si="2"/>
        <v>0</v>
      </c>
      <c r="O121" s="3">
        <f t="shared" si="3"/>
        <v>0</v>
      </c>
      <c r="P121" s="3" t="s">
        <v>105</v>
      </c>
      <c r="Q121" s="3">
        <v>3</v>
      </c>
      <c r="R121" s="3">
        <v>100</v>
      </c>
      <c r="S121" s="5">
        <v>24</v>
      </c>
      <c r="T121" s="6">
        <v>5.25</v>
      </c>
      <c r="U121" s="7">
        <v>0.65714285714285714</v>
      </c>
      <c r="V121" s="6">
        <v>310.85714285714283</v>
      </c>
      <c r="W121" s="7">
        <v>4.406781868919829E-2</v>
      </c>
      <c r="X121" s="7">
        <v>4.406781868919829E-2</v>
      </c>
      <c r="Y121" s="7">
        <v>2.073937559645489E-2</v>
      </c>
      <c r="Z121" s="7">
        <v>2.2758569835742131E-2</v>
      </c>
      <c r="AA121" s="8">
        <v>7.2602040816326525</v>
      </c>
      <c r="AB121" s="8">
        <v>9.4696629213483146</v>
      </c>
      <c r="AC121" s="8">
        <v>9.4696629213483146</v>
      </c>
      <c r="AD121" s="8">
        <v>8.379283088207254</v>
      </c>
      <c r="AE121" s="6">
        <v>3.4246473645137341</v>
      </c>
      <c r="AF121" s="6">
        <v>4.7928881363107205</v>
      </c>
      <c r="AG121" s="6">
        <v>4.7928881363107205</v>
      </c>
      <c r="AH121" s="6">
        <v>4.2642686298665557</v>
      </c>
      <c r="AI121" s="6">
        <v>0.58883387123893494</v>
      </c>
      <c r="AJ121" s="6">
        <v>2.0094064373271325</v>
      </c>
      <c r="AK121" s="6">
        <v>2.0094064373271325</v>
      </c>
      <c r="AL121" s="6">
        <v>1.4633429994525635</v>
      </c>
      <c r="AM121" s="7">
        <v>0.65686836194136433</v>
      </c>
      <c r="AN121" s="7">
        <v>0.67002518891687657</v>
      </c>
      <c r="AO121" s="8">
        <v>2852</v>
      </c>
      <c r="AP121" s="8">
        <v>3864</v>
      </c>
      <c r="AQ121" s="8">
        <v>3864</v>
      </c>
      <c r="AR121" s="8">
        <v>7.666666666666667</v>
      </c>
      <c r="AS121" s="8">
        <v>8</v>
      </c>
      <c r="AT121" s="8">
        <v>12</v>
      </c>
      <c r="AU121" s="9">
        <v>2.3276322850935283E-2</v>
      </c>
      <c r="AV121" s="9">
        <v>2.0151133501259445E-2</v>
      </c>
      <c r="AW121" s="9">
        <v>3.0927835051546393E-2</v>
      </c>
      <c r="AX121" s="10">
        <v>37</v>
      </c>
      <c r="AY121" s="10">
        <v>37</v>
      </c>
      <c r="AZ121" s="11">
        <v>8.7467809473110183</v>
      </c>
      <c r="BA121" s="11">
        <v>9.7329974811083115</v>
      </c>
      <c r="BB121" s="11">
        <v>9.7329974811083115</v>
      </c>
      <c r="BC121" s="11">
        <v>9.3215321418369737</v>
      </c>
      <c r="BD121" s="11">
        <v>10.690176322418136</v>
      </c>
      <c r="BE121" s="11">
        <v>10.690176322418136</v>
      </c>
      <c r="BF121" s="11">
        <v>118.414147774979</v>
      </c>
      <c r="BG121" s="11">
        <v>118.414147774979</v>
      </c>
      <c r="BH121" s="12">
        <v>89.912256374592104</v>
      </c>
      <c r="BI121" s="3">
        <v>63</v>
      </c>
      <c r="BJ121" s="3">
        <v>1.0068027210884354</v>
      </c>
      <c r="BK121" s="3">
        <v>122</v>
      </c>
      <c r="BL121" s="3">
        <v>3</v>
      </c>
      <c r="BM121" s="10">
        <v>2.3333333333333335</v>
      </c>
      <c r="BN121" s="13">
        <v>0.10886723540670867</v>
      </c>
      <c r="BO121" s="13">
        <v>0.11510791366906475</v>
      </c>
      <c r="BP121" s="13">
        <v>0.13876651982378854</v>
      </c>
      <c r="BQ121" s="13">
        <v>2.6371755080827088E-2</v>
      </c>
      <c r="BR121" s="13">
        <v>-4.6607975142413258E-2</v>
      </c>
      <c r="BS121" s="13">
        <v>6.398234969663541E-2</v>
      </c>
      <c r="BT121" s="13">
        <v>0.1175793017898281</v>
      </c>
      <c r="BU121" s="13">
        <v>0.13636363636363635</v>
      </c>
      <c r="BV121" s="13">
        <v>0.13636363636363635</v>
      </c>
      <c r="BW121" s="11">
        <v>2.223632277460837E-2</v>
      </c>
      <c r="BX121" s="11">
        <v>1.7826991549489968E-2</v>
      </c>
      <c r="BY121" s="11">
        <v>4.4253751186935641E-2</v>
      </c>
      <c r="BZ121" s="8">
        <v>27.860898506434964</v>
      </c>
      <c r="CA121" s="8">
        <v>217</v>
      </c>
      <c r="CB121" s="8">
        <v>74</v>
      </c>
      <c r="CC121" s="8" t="s">
        <v>94</v>
      </c>
      <c r="CD121" s="8">
        <v>4.84</v>
      </c>
      <c r="CE121" s="8">
        <v>7.09</v>
      </c>
      <c r="CF121" s="8">
        <v>4.28</v>
      </c>
      <c r="CG121" s="8">
        <v>34</v>
      </c>
      <c r="CH121" s="8">
        <v>112</v>
      </c>
      <c r="CI121" s="8">
        <v>113.8</v>
      </c>
      <c r="CJ121" s="8">
        <v>80.03241093571134</v>
      </c>
      <c r="CK121" s="8">
        <v>79.087579301181378</v>
      </c>
    </row>
    <row r="122" spans="1:89" x14ac:dyDescent="0.2">
      <c r="A122" s="3" t="s">
        <v>353</v>
      </c>
      <c r="B122" s="4" t="s">
        <v>94</v>
      </c>
      <c r="C122" t="s">
        <v>353</v>
      </c>
      <c r="D122" s="3" t="s">
        <v>354</v>
      </c>
      <c r="E122" s="3" t="s">
        <v>200</v>
      </c>
      <c r="F122" s="3" t="s">
        <v>92</v>
      </c>
      <c r="G122" s="3">
        <v>2017</v>
      </c>
      <c r="H122" s="3" t="s">
        <v>94</v>
      </c>
      <c r="I122" s="3" t="s">
        <v>94</v>
      </c>
      <c r="J122" s="3" t="s">
        <v>94</v>
      </c>
      <c r="K122" s="3" t="s">
        <v>94</v>
      </c>
      <c r="L122" s="3" t="s">
        <v>94</v>
      </c>
      <c r="M122" s="3" t="s">
        <v>94</v>
      </c>
      <c r="N122" s="3">
        <f t="shared" si="2"/>
        <v>0</v>
      </c>
      <c r="O122" s="3">
        <f t="shared" si="3"/>
        <v>0</v>
      </c>
      <c r="P122" s="3" t="s">
        <v>94</v>
      </c>
      <c r="Q122" s="3">
        <v>8</v>
      </c>
      <c r="R122" s="3">
        <v>300</v>
      </c>
      <c r="S122" s="5">
        <v>23</v>
      </c>
      <c r="T122" s="6">
        <v>1.7941176470588236</v>
      </c>
      <c r="U122" s="7">
        <v>0.58156682027649764</v>
      </c>
      <c r="V122" s="6">
        <v>197.1764705882353</v>
      </c>
      <c r="W122" s="7">
        <v>-2.0591108942638936E-2</v>
      </c>
      <c r="X122" s="7">
        <v>5.4003325691926229E-2</v>
      </c>
      <c r="Y122" s="7">
        <v>-4.0879063595232412E-2</v>
      </c>
      <c r="Z122" s="7">
        <v>-6.337036849483807E-3</v>
      </c>
      <c r="AA122" s="8">
        <v>6.8712121212121211</v>
      </c>
      <c r="AB122" s="8">
        <v>7.1128404669260696</v>
      </c>
      <c r="AC122" s="8">
        <v>5.3015873015873014</v>
      </c>
      <c r="AD122" s="8">
        <v>6.1273505664907786</v>
      </c>
      <c r="AE122" s="6">
        <v>2.567383512544803</v>
      </c>
      <c r="AF122" s="6">
        <v>3.1113481228668944</v>
      </c>
      <c r="AG122" s="6">
        <v>2.8417630057803471</v>
      </c>
      <c r="AH122" s="6">
        <v>2.8735672178806793</v>
      </c>
      <c r="AI122" s="6">
        <v>-0.19362512693157852</v>
      </c>
      <c r="AJ122" s="6">
        <v>0.37357451055395297</v>
      </c>
      <c r="AK122" s="6">
        <v>0.10398939346740566</v>
      </c>
      <c r="AL122" s="6">
        <v>0.12998484877687788</v>
      </c>
      <c r="AM122" s="7">
        <v>0.59047993422631628</v>
      </c>
      <c r="AN122" s="7">
        <v>0.54741379310344829</v>
      </c>
      <c r="AO122" s="8">
        <v>1752</v>
      </c>
      <c r="AP122" s="8">
        <v>1376</v>
      </c>
      <c r="AQ122" s="8">
        <v>2761</v>
      </c>
      <c r="AR122" s="8">
        <v>4.75</v>
      </c>
      <c r="AS122" s="8">
        <v>3</v>
      </c>
      <c r="AT122" s="8">
        <v>7</v>
      </c>
      <c r="AU122" s="9">
        <v>2.282207356016772E-2</v>
      </c>
      <c r="AV122" s="9">
        <v>1.2931034482758621E-2</v>
      </c>
      <c r="AW122" s="9">
        <v>5.3435114503816793E-2</v>
      </c>
      <c r="AX122" s="10">
        <v>8</v>
      </c>
      <c r="AY122" s="10">
        <v>14</v>
      </c>
      <c r="AZ122" s="11">
        <v>6.861131796788591</v>
      </c>
      <c r="BA122" s="11">
        <v>5.931034482758621</v>
      </c>
      <c r="BB122" s="11">
        <v>8.4580152671755719</v>
      </c>
      <c r="BC122" s="11">
        <v>6.6715464903376951</v>
      </c>
      <c r="BD122" s="11">
        <v>6.0387931034482758</v>
      </c>
      <c r="BE122" s="11">
        <v>7.9170124481327804</v>
      </c>
      <c r="BF122" s="11">
        <v>85.21012931034484</v>
      </c>
      <c r="BG122" s="11">
        <v>88.851781170483463</v>
      </c>
      <c r="BH122" s="12">
        <v>79.346929284127626</v>
      </c>
      <c r="BI122" s="3">
        <v>24</v>
      </c>
      <c r="BJ122" s="3">
        <v>-4.9836065573770494</v>
      </c>
      <c r="BK122" s="3">
        <v>-6</v>
      </c>
      <c r="BL122" s="3">
        <v>1</v>
      </c>
      <c r="BM122" s="10">
        <v>0.25</v>
      </c>
      <c r="BN122" s="13">
        <v>4.2037815546167756E-2</v>
      </c>
      <c r="BO122" s="13">
        <v>5.9880239520958084E-2</v>
      </c>
      <c r="BP122" s="13">
        <v>6.6852367688022288E-2</v>
      </c>
      <c r="BQ122" s="13">
        <v>-4.9875760353308804E-2</v>
      </c>
      <c r="BR122" s="13">
        <v>-4.0073982737361284E-2</v>
      </c>
      <c r="BS122" s="13">
        <v>-2.5210084033613447E-3</v>
      </c>
      <c r="BT122" s="13">
        <v>2.0833333333333332E-2</v>
      </c>
      <c r="BU122" s="13">
        <v>0</v>
      </c>
      <c r="BV122" s="13">
        <v>8.3333333333333329E-2</v>
      </c>
      <c r="BW122" s="11">
        <v>-2.8192538315565951E-3</v>
      </c>
      <c r="BX122" s="11">
        <v>-4.1292327102901094E-2</v>
      </c>
      <c r="BY122" s="11">
        <v>5.9733298146448899E-2</v>
      </c>
      <c r="BZ122" s="8" t="s">
        <v>94</v>
      </c>
      <c r="CA122" s="8" t="s">
        <v>94</v>
      </c>
      <c r="CB122" s="8" t="s">
        <v>94</v>
      </c>
      <c r="CC122" s="8" t="s">
        <v>94</v>
      </c>
      <c r="CD122" s="8" t="s">
        <v>94</v>
      </c>
      <c r="CE122" s="8" t="s">
        <v>94</v>
      </c>
      <c r="CF122" s="8" t="s">
        <v>94</v>
      </c>
      <c r="CG122" s="8" t="s">
        <v>94</v>
      </c>
      <c r="CH122" s="8" t="s">
        <v>94</v>
      </c>
      <c r="CI122" s="8" t="s">
        <v>94</v>
      </c>
      <c r="CJ122" s="8" t="s">
        <v>94</v>
      </c>
      <c r="CK122" s="8" t="s">
        <v>94</v>
      </c>
    </row>
    <row r="123" spans="1:89" x14ac:dyDescent="0.2">
      <c r="A123" s="3" t="s">
        <v>355</v>
      </c>
      <c r="B123" s="4" t="s">
        <v>94</v>
      </c>
      <c r="C123" t="s">
        <v>355</v>
      </c>
      <c r="D123" s="3" t="s">
        <v>356</v>
      </c>
      <c r="E123" s="3" t="s">
        <v>351</v>
      </c>
      <c r="F123" s="3" t="s">
        <v>92</v>
      </c>
      <c r="G123" s="3">
        <v>2019</v>
      </c>
      <c r="H123" s="3" t="s">
        <v>94</v>
      </c>
      <c r="I123" s="3" t="s">
        <v>94</v>
      </c>
      <c r="J123" s="3" t="s">
        <v>94</v>
      </c>
      <c r="K123" s="3" t="s">
        <v>94</v>
      </c>
      <c r="L123" s="3" t="s">
        <v>94</v>
      </c>
      <c r="M123" s="3" t="s">
        <v>94</v>
      </c>
      <c r="N123" s="3">
        <f t="shared" si="2"/>
        <v>0</v>
      </c>
      <c r="O123" s="3">
        <f t="shared" si="3"/>
        <v>0</v>
      </c>
      <c r="P123" s="3" t="s">
        <v>94</v>
      </c>
      <c r="Q123" s="3">
        <v>8</v>
      </c>
      <c r="R123" s="3">
        <v>300</v>
      </c>
      <c r="S123" s="5">
        <v>21</v>
      </c>
      <c r="T123" s="6">
        <v>6.28125</v>
      </c>
      <c r="U123" s="7">
        <v>0.55811518324607334</v>
      </c>
      <c r="V123" s="6">
        <v>242.375</v>
      </c>
      <c r="W123" s="7">
        <v>-3.821256680303986E-2</v>
      </c>
      <c r="X123" s="7">
        <v>-3.4554425373637732E-2</v>
      </c>
      <c r="Y123" s="7">
        <v>-5.6985454002720037E-2</v>
      </c>
      <c r="Z123" s="7">
        <v>-4.3250815393132545E-2</v>
      </c>
      <c r="AA123" s="8">
        <v>4.9902439024390244</v>
      </c>
      <c r="AB123" s="8">
        <v>8.725352112676056</v>
      </c>
      <c r="AC123" s="8">
        <v>7.4718614718614713</v>
      </c>
      <c r="AD123" s="8">
        <v>7.0624858289921839</v>
      </c>
      <c r="AE123" s="6">
        <v>3.2322580645161287</v>
      </c>
      <c r="AF123" s="6">
        <v>4.4668831168831167</v>
      </c>
      <c r="AG123" s="6">
        <v>3.7709049255441007</v>
      </c>
      <c r="AH123" s="6">
        <v>3.823348702314449</v>
      </c>
      <c r="AI123" s="6">
        <v>-0.12360741419031518</v>
      </c>
      <c r="AJ123" s="6">
        <v>1.1110176381766728</v>
      </c>
      <c r="AK123" s="6">
        <v>0.41503944683765681</v>
      </c>
      <c r="AL123" s="6">
        <v>0.46748322360800482</v>
      </c>
      <c r="AM123" s="7">
        <v>0.56224923468197507</v>
      </c>
      <c r="AN123" s="7">
        <v>0.55282555282555279</v>
      </c>
      <c r="AO123" s="8">
        <v>2333</v>
      </c>
      <c r="AP123" s="8">
        <v>3131</v>
      </c>
      <c r="AQ123" s="8">
        <v>3131</v>
      </c>
      <c r="AR123" s="8">
        <v>8</v>
      </c>
      <c r="AS123" s="8">
        <v>12</v>
      </c>
      <c r="AT123" s="8">
        <v>12</v>
      </c>
      <c r="AU123" s="9">
        <v>2.3693721361514108E-2</v>
      </c>
      <c r="AV123" s="9">
        <v>2.9484029484029485E-2</v>
      </c>
      <c r="AW123" s="9">
        <v>2.9484029484029485E-2</v>
      </c>
      <c r="AX123" s="10">
        <v>28</v>
      </c>
      <c r="AY123" s="10">
        <v>28</v>
      </c>
      <c r="AZ123" s="11">
        <v>7.4115019151854185</v>
      </c>
      <c r="BA123" s="11">
        <v>7.6928746928746925</v>
      </c>
      <c r="BB123" s="11">
        <v>8.8438818565400847</v>
      </c>
      <c r="BC123" s="11">
        <v>7.3344037001898528</v>
      </c>
      <c r="BD123" s="11">
        <v>7.7420147420147423</v>
      </c>
      <c r="BE123" s="11">
        <v>9.2869198312236279</v>
      </c>
      <c r="BF123" s="11">
        <v>109.38267813267812</v>
      </c>
      <c r="BG123" s="11">
        <v>109.38267813267812</v>
      </c>
      <c r="BH123" s="12">
        <v>90.071161522991062</v>
      </c>
      <c r="BI123" s="3">
        <v>99</v>
      </c>
      <c r="BJ123" s="3">
        <v>3.7661691542288556</v>
      </c>
      <c r="BK123" s="3">
        <v>399</v>
      </c>
      <c r="BL123" s="3">
        <v>7</v>
      </c>
      <c r="BM123" s="10">
        <v>5.333333333333333</v>
      </c>
      <c r="BN123" s="13">
        <v>0.16340873040247253</v>
      </c>
      <c r="BO123" s="13">
        <v>0.1211453744493392</v>
      </c>
      <c r="BP123" s="13">
        <v>0.24205378973105135</v>
      </c>
      <c r="BQ123" s="13">
        <v>0.13919504030304367</v>
      </c>
      <c r="BR123" s="13">
        <v>7.3954983922829579E-2</v>
      </c>
      <c r="BS123" s="13">
        <v>0.21863013698630138</v>
      </c>
      <c r="BT123" s="13">
        <v>0.28594771241830069</v>
      </c>
      <c r="BU123" s="13">
        <v>0.20588235294117646</v>
      </c>
      <c r="BV123" s="13">
        <v>0.41666666666666669</v>
      </c>
      <c r="BW123" s="11">
        <v>-4.8502067837297158E-2</v>
      </c>
      <c r="BX123" s="11">
        <v>-7.0087663204056017E-2</v>
      </c>
      <c r="BY123" s="11">
        <v>-2.7517990534035142E-2</v>
      </c>
      <c r="BZ123" s="8">
        <v>28.050718398614364</v>
      </c>
      <c r="CA123" s="8">
        <v>249</v>
      </c>
      <c r="CB123" s="8">
        <v>79</v>
      </c>
      <c r="CC123" s="8" t="s">
        <v>94</v>
      </c>
      <c r="CD123" s="8">
        <v>4.59</v>
      </c>
      <c r="CE123" s="8">
        <v>7.09</v>
      </c>
      <c r="CF123" s="8">
        <v>4.28</v>
      </c>
      <c r="CG123" s="8">
        <v>34.5</v>
      </c>
      <c r="CH123" s="8">
        <v>120</v>
      </c>
      <c r="CI123" s="8">
        <v>118.65</v>
      </c>
      <c r="CJ123" s="8">
        <v>129.43786573871253</v>
      </c>
      <c r="CK123" s="8">
        <v>112.19631694222325</v>
      </c>
    </row>
    <row r="124" spans="1:89" x14ac:dyDescent="0.2">
      <c r="A124" s="3" t="s">
        <v>357</v>
      </c>
      <c r="B124" s="4">
        <v>4.95</v>
      </c>
      <c r="C124" t="s">
        <v>357</v>
      </c>
      <c r="D124" s="3" t="s">
        <v>358</v>
      </c>
      <c r="E124" s="3" t="s">
        <v>104</v>
      </c>
      <c r="F124" s="3" t="s">
        <v>92</v>
      </c>
      <c r="G124" s="3">
        <v>2013</v>
      </c>
      <c r="H124" s="3" t="s">
        <v>94</v>
      </c>
      <c r="I124" s="3" t="s">
        <v>94</v>
      </c>
      <c r="J124" s="3" t="s">
        <v>94</v>
      </c>
      <c r="K124" s="3" t="s">
        <v>94</v>
      </c>
      <c r="L124" s="3" t="s">
        <v>94</v>
      </c>
      <c r="M124" s="3" t="s">
        <v>94</v>
      </c>
      <c r="N124" s="3">
        <f t="shared" si="2"/>
        <v>0</v>
      </c>
      <c r="O124" s="3">
        <f t="shared" si="3"/>
        <v>0</v>
      </c>
      <c r="P124" s="3" t="s">
        <v>168</v>
      </c>
      <c r="Q124" s="3">
        <v>4</v>
      </c>
      <c r="R124" s="3">
        <v>112</v>
      </c>
      <c r="S124" s="5">
        <v>24</v>
      </c>
      <c r="T124" s="6">
        <v>3.1764705882352939</v>
      </c>
      <c r="U124" s="7">
        <v>0.62552742616033752</v>
      </c>
      <c r="V124" s="6">
        <v>227.55882352941177</v>
      </c>
      <c r="W124" s="7">
        <v>-4.3696312783322311E-3</v>
      </c>
      <c r="X124" s="7">
        <v>-4.3696312783322311E-3</v>
      </c>
      <c r="Y124" s="7">
        <v>-1.421134852558914E-2</v>
      </c>
      <c r="Z124" s="7">
        <v>-9.2904899019606857E-3</v>
      </c>
      <c r="AA124" s="8">
        <v>7.8815261044176719</v>
      </c>
      <c r="AB124" s="8">
        <v>7.8815261044176719</v>
      </c>
      <c r="AC124" s="8">
        <v>7.3054298642533944</v>
      </c>
      <c r="AD124" s="8">
        <v>7.5934779843355331</v>
      </c>
      <c r="AE124" s="6">
        <v>0.33251231527093594</v>
      </c>
      <c r="AF124" s="6">
        <v>4.5208125208125214</v>
      </c>
      <c r="AG124" s="6">
        <v>4.5208125208125214</v>
      </c>
      <c r="AH124" s="6">
        <v>2.3211067586570131</v>
      </c>
      <c r="AI124" s="6">
        <v>-2.0516378661470251</v>
      </c>
      <c r="AJ124" s="6">
        <v>2.1366623393945603</v>
      </c>
      <c r="AK124" s="6">
        <v>2.1366623393945603</v>
      </c>
      <c r="AL124" s="6">
        <v>-6.3043422760947723E-2</v>
      </c>
      <c r="AM124" s="7">
        <v>0.62668386112344709</v>
      </c>
      <c r="AN124" s="7">
        <v>0.62094763092269323</v>
      </c>
      <c r="AO124" s="8">
        <v>1553</v>
      </c>
      <c r="AP124" s="8">
        <v>3387</v>
      </c>
      <c r="AQ124" s="8">
        <v>3638</v>
      </c>
      <c r="AR124" s="8">
        <v>5.2</v>
      </c>
      <c r="AS124" s="8">
        <v>13</v>
      </c>
      <c r="AT124" s="8">
        <v>13</v>
      </c>
      <c r="AU124" s="9">
        <v>5.0281151726370266E-2</v>
      </c>
      <c r="AV124" s="9">
        <v>3.2418952618453865E-2</v>
      </c>
      <c r="AW124" s="9">
        <v>9.0909090909090912E-2</v>
      </c>
      <c r="AX124" s="10">
        <v>21</v>
      </c>
      <c r="AY124" s="10">
        <v>24</v>
      </c>
      <c r="AZ124" s="11">
        <v>8.3761600564798044</v>
      </c>
      <c r="BA124" s="11">
        <v>8.4463840399002486</v>
      </c>
      <c r="BB124" s="11">
        <v>8.4463840399002486</v>
      </c>
      <c r="BC124" s="11">
        <v>5.8490869071795881</v>
      </c>
      <c r="BD124" s="11">
        <v>8.0349127182044882</v>
      </c>
      <c r="BE124" s="11">
        <v>8.7853881278538815</v>
      </c>
      <c r="BF124" s="11">
        <v>121.10349127182045</v>
      </c>
      <c r="BG124" s="11">
        <v>121.10349127182045</v>
      </c>
      <c r="BH124" s="12">
        <v>92.234584296488606</v>
      </c>
      <c r="BI124" s="3">
        <v>60</v>
      </c>
      <c r="BJ124" s="3">
        <v>-0.25925925925925924</v>
      </c>
      <c r="BK124" s="3">
        <v>7</v>
      </c>
      <c r="BL124" s="3">
        <v>4</v>
      </c>
      <c r="BM124" s="10">
        <v>0.8</v>
      </c>
      <c r="BN124" s="13">
        <v>5.7678477761941883E-2</v>
      </c>
      <c r="BO124" s="13">
        <v>0.11357340720221606</v>
      </c>
      <c r="BP124" s="13">
        <v>0.1566579634464752</v>
      </c>
      <c r="BQ124" s="13">
        <v>-3.6593880472069627E-3</v>
      </c>
      <c r="BR124" s="13">
        <v>4.8409405255878286E-3</v>
      </c>
      <c r="BS124" s="13">
        <v>4.8409405255878286E-3</v>
      </c>
      <c r="BT124" s="13">
        <v>4.2105263157894736E-2</v>
      </c>
      <c r="BU124" s="13">
        <v>0</v>
      </c>
      <c r="BV124" s="13">
        <v>0.21052631578947367</v>
      </c>
      <c r="BW124" s="11">
        <v>-1.0627041810815085E-2</v>
      </c>
      <c r="BX124" s="11">
        <v>-1.1956506587344373E-2</v>
      </c>
      <c r="BY124" s="11">
        <v>-9.2975770342857977E-3</v>
      </c>
      <c r="BZ124" s="8">
        <v>27.604116031721279</v>
      </c>
      <c r="CA124" s="8">
        <v>215</v>
      </c>
      <c r="CB124" s="8">
        <v>74</v>
      </c>
      <c r="CC124" s="8" t="s">
        <v>94</v>
      </c>
      <c r="CD124" s="8">
        <v>4.95</v>
      </c>
      <c r="CE124" s="8">
        <v>7.22</v>
      </c>
      <c r="CF124" s="8">
        <v>4.3899999999999997</v>
      </c>
      <c r="CG124" s="8">
        <v>28.5</v>
      </c>
      <c r="CH124" s="8">
        <v>112</v>
      </c>
      <c r="CI124" s="8">
        <v>104.44999999999999</v>
      </c>
      <c r="CJ124" s="8">
        <v>72.476709829708909</v>
      </c>
      <c r="CK124" s="8">
        <v>71.622200471142904</v>
      </c>
    </row>
    <row r="125" spans="1:89" x14ac:dyDescent="0.2">
      <c r="A125" s="3" t="s">
        <v>359</v>
      </c>
      <c r="B125" s="4" t="s">
        <v>94</v>
      </c>
      <c r="C125" t="s">
        <v>359</v>
      </c>
      <c r="D125" s="3" t="s">
        <v>90</v>
      </c>
      <c r="E125" s="3" t="s">
        <v>91</v>
      </c>
      <c r="F125" s="3" t="s">
        <v>92</v>
      </c>
      <c r="G125" s="3">
        <v>2022</v>
      </c>
      <c r="H125" s="3" t="s">
        <v>94</v>
      </c>
      <c r="I125" s="3" t="s">
        <v>94</v>
      </c>
      <c r="J125" s="3" t="s">
        <v>94</v>
      </c>
      <c r="K125" s="3" t="s">
        <v>94</v>
      </c>
      <c r="L125" s="3" t="s">
        <v>94</v>
      </c>
      <c r="M125" s="3" t="s">
        <v>94</v>
      </c>
      <c r="N125" s="3">
        <f t="shared" si="2"/>
        <v>0</v>
      </c>
      <c r="O125" s="3">
        <f t="shared" si="3"/>
        <v>0</v>
      </c>
      <c r="P125" s="3" t="s">
        <v>94</v>
      </c>
      <c r="Q125" s="3">
        <v>8</v>
      </c>
      <c r="R125" s="3">
        <v>300</v>
      </c>
      <c r="S125" s="5">
        <v>22</v>
      </c>
      <c r="T125" s="6">
        <v>5.6</v>
      </c>
      <c r="U125" s="7">
        <v>0.66423357664233573</v>
      </c>
      <c r="V125" s="6">
        <v>191.4</v>
      </c>
      <c r="W125" s="7">
        <v>-1.5496984503890143E-2</v>
      </c>
      <c r="X125" s="7">
        <v>-1.5496984503890143E-2</v>
      </c>
      <c r="Y125" s="7">
        <v>-1.5496984503890143E-2</v>
      </c>
      <c r="Z125" s="7">
        <v>-1.5496984503890143E-2</v>
      </c>
      <c r="AA125" s="8">
        <v>7.9828326180257516</v>
      </c>
      <c r="AB125" s="8">
        <v>7.9828326180257516</v>
      </c>
      <c r="AC125" s="8">
        <v>7.9828326180257516</v>
      </c>
      <c r="AD125" s="8">
        <v>7.9828326180257516</v>
      </c>
      <c r="AE125" s="6">
        <v>0.57774227902023434</v>
      </c>
      <c r="AF125" s="6">
        <v>4.3482352941176474</v>
      </c>
      <c r="AG125" s="6">
        <v>3.5287990196078431</v>
      </c>
      <c r="AH125" s="6">
        <v>2.8182588642485751</v>
      </c>
      <c r="AI125" s="6">
        <v>1.1114266216139028</v>
      </c>
      <c r="AJ125" s="6">
        <v>1.1114266216139028</v>
      </c>
      <c r="AK125" s="6">
        <v>0.9207329424064179</v>
      </c>
      <c r="AL125" s="6">
        <v>1.0160797820101604</v>
      </c>
      <c r="AM125" s="7">
        <v>0.6347305389221557</v>
      </c>
      <c r="AN125" s="7">
        <v>0.6347305389221557</v>
      </c>
      <c r="AO125" s="8">
        <v>858.33333333333337</v>
      </c>
      <c r="AP125" s="8">
        <v>872</v>
      </c>
      <c r="AQ125" s="8">
        <v>1559</v>
      </c>
      <c r="AR125" s="8">
        <v>3</v>
      </c>
      <c r="AS125" s="8">
        <v>3</v>
      </c>
      <c r="AT125" s="8">
        <v>6</v>
      </c>
      <c r="AU125" s="9">
        <v>2.2845613121582922E-2</v>
      </c>
      <c r="AV125" s="9">
        <v>3.2608695652173912E-2</v>
      </c>
      <c r="AW125" s="9">
        <v>3.5928143712574849E-2</v>
      </c>
      <c r="AX125" s="10">
        <v>6</v>
      </c>
      <c r="AY125" s="10">
        <v>13</v>
      </c>
      <c r="AZ125" s="11">
        <v>9.3353293413173652</v>
      </c>
      <c r="BA125" s="11">
        <v>9.3353293413173652</v>
      </c>
      <c r="BB125" s="11">
        <v>9.3353293413173652</v>
      </c>
      <c r="BC125" s="11">
        <v>10.730222164366916</v>
      </c>
      <c r="BD125" s="11">
        <v>9.3152173913043477</v>
      </c>
      <c r="BE125" s="11">
        <v>13.6</v>
      </c>
      <c r="BF125" s="11">
        <v>89.845309381237527</v>
      </c>
      <c r="BG125" s="11">
        <v>89.845309381237527</v>
      </c>
      <c r="BH125" s="12">
        <v>89.845309381237527</v>
      </c>
      <c r="BI125" s="3">
        <v>66</v>
      </c>
      <c r="BJ125" s="3">
        <v>3.5238095238095237</v>
      </c>
      <c r="BK125" s="3">
        <v>271</v>
      </c>
      <c r="BL125" s="3">
        <v>2</v>
      </c>
      <c r="BM125" s="10">
        <v>1.3333333333333333</v>
      </c>
      <c r="BN125" s="13">
        <v>0.10770957437624105</v>
      </c>
      <c r="BO125" s="13">
        <v>3.7037037037037035E-2</v>
      </c>
      <c r="BP125" s="13">
        <v>0.28205128205128205</v>
      </c>
      <c r="BQ125" s="13">
        <v>8.0757445965228034E-2</v>
      </c>
      <c r="BR125" s="13">
        <v>6.753497346840328E-3</v>
      </c>
      <c r="BS125" s="13">
        <v>0.23122866894197952</v>
      </c>
      <c r="BT125" s="13">
        <v>7.3504273504273507E-2</v>
      </c>
      <c r="BU125" s="13">
        <v>6.6666666666666666E-2</v>
      </c>
      <c r="BV125" s="13">
        <v>0.15384615384615385</v>
      </c>
      <c r="BW125" s="11">
        <v>-1.3841788618394024E-2</v>
      </c>
      <c r="BX125" s="11">
        <v>-1.3841788618394024E-2</v>
      </c>
      <c r="BY125" s="11">
        <v>-1.3841788618394024E-2</v>
      </c>
      <c r="BZ125" s="8" t="s">
        <v>94</v>
      </c>
      <c r="CA125" s="8" t="s">
        <v>94</v>
      </c>
      <c r="CB125" s="8" t="s">
        <v>94</v>
      </c>
      <c r="CC125" s="8" t="s">
        <v>94</v>
      </c>
      <c r="CD125" s="8" t="s">
        <v>94</v>
      </c>
      <c r="CE125" s="8" t="s">
        <v>94</v>
      </c>
      <c r="CF125" s="8" t="s">
        <v>94</v>
      </c>
      <c r="CG125" s="8" t="s">
        <v>94</v>
      </c>
      <c r="CH125" s="8" t="s">
        <v>94</v>
      </c>
      <c r="CI125" s="8" t="s">
        <v>94</v>
      </c>
      <c r="CJ125" s="8" t="s">
        <v>94</v>
      </c>
      <c r="CK125" s="8" t="s">
        <v>94</v>
      </c>
    </row>
    <row r="126" spans="1:89" x14ac:dyDescent="0.2">
      <c r="A126" s="3" t="s">
        <v>360</v>
      </c>
      <c r="B126" s="4">
        <v>5.05</v>
      </c>
      <c r="C126" t="s">
        <v>360</v>
      </c>
      <c r="D126" s="3" t="s">
        <v>361</v>
      </c>
      <c r="E126" s="3" t="s">
        <v>209</v>
      </c>
      <c r="F126" s="3" t="s">
        <v>92</v>
      </c>
      <c r="G126" s="3">
        <v>2013</v>
      </c>
      <c r="H126" s="3" t="s">
        <v>94</v>
      </c>
      <c r="I126" s="3" t="s">
        <v>94</v>
      </c>
      <c r="J126" s="3" t="s">
        <v>94</v>
      </c>
      <c r="K126" s="3" t="s">
        <v>94</v>
      </c>
      <c r="L126" s="3" t="s">
        <v>94</v>
      </c>
      <c r="M126" s="3" t="s">
        <v>94</v>
      </c>
      <c r="N126" s="3">
        <f t="shared" si="2"/>
        <v>0</v>
      </c>
      <c r="O126" s="3">
        <f t="shared" si="3"/>
        <v>0</v>
      </c>
      <c r="P126" s="3" t="s">
        <v>94</v>
      </c>
      <c r="Q126" s="3">
        <v>8</v>
      </c>
      <c r="R126" s="3">
        <v>300</v>
      </c>
      <c r="S126" s="5">
        <v>21</v>
      </c>
      <c r="T126" s="6">
        <v>2.1785714285714284</v>
      </c>
      <c r="U126" s="7">
        <v>0.58568329718004342</v>
      </c>
      <c r="V126" s="6">
        <v>258.46428571428572</v>
      </c>
      <c r="W126" s="7">
        <v>-6.9645016977151863E-2</v>
      </c>
      <c r="X126" s="7">
        <v>-2.7298490288295008E-2</v>
      </c>
      <c r="Y126" s="7">
        <v>-2.7298490288295008E-2</v>
      </c>
      <c r="Z126" s="7">
        <v>-4.2671522556699149E-2</v>
      </c>
      <c r="AA126" s="8">
        <v>6.7868852459016393</v>
      </c>
      <c r="AB126" s="8">
        <v>7.9785407725321891</v>
      </c>
      <c r="AC126" s="8">
        <v>7.9785407725321891</v>
      </c>
      <c r="AD126" s="8">
        <v>7.3674741184767214</v>
      </c>
      <c r="AE126" s="6">
        <v>3.1212871287128712</v>
      </c>
      <c r="AF126" s="6">
        <v>4.4496995541771662</v>
      </c>
      <c r="AG126" s="6">
        <v>4.1556329849012776</v>
      </c>
      <c r="AH126" s="6">
        <v>3.908873222597105</v>
      </c>
      <c r="AI126" s="6">
        <v>0.59602215345377685</v>
      </c>
      <c r="AJ126" s="6">
        <v>1.9244345789180719</v>
      </c>
      <c r="AK126" s="6">
        <v>1.6303680096421833</v>
      </c>
      <c r="AL126" s="6">
        <v>1.3836082473380109</v>
      </c>
      <c r="AM126" s="7">
        <v>0.58247081598333195</v>
      </c>
      <c r="AN126" s="7">
        <v>0.59423503325942351</v>
      </c>
      <c r="AO126" s="8">
        <v>2481.3333333333335</v>
      </c>
      <c r="AP126" s="8">
        <v>3612</v>
      </c>
      <c r="AQ126" s="8">
        <v>3612</v>
      </c>
      <c r="AR126" s="8">
        <v>9.3333333333333339</v>
      </c>
      <c r="AS126" s="8">
        <v>12</v>
      </c>
      <c r="AT126" s="8">
        <v>12</v>
      </c>
      <c r="AU126" s="9">
        <v>3.1847297973742132E-2</v>
      </c>
      <c r="AV126" s="9">
        <v>2.6607538802660754E-2</v>
      </c>
      <c r="AW126" s="9">
        <v>4.4642857142857144E-2</v>
      </c>
      <c r="AX126" s="10">
        <v>34</v>
      </c>
      <c r="AY126" s="10">
        <v>34</v>
      </c>
      <c r="AZ126" s="11">
        <v>8.0972245154289428</v>
      </c>
      <c r="BA126" s="11">
        <v>8.0088691796008877</v>
      </c>
      <c r="BB126" s="11">
        <v>8.2544642857142865</v>
      </c>
      <c r="BC126" s="11">
        <v>8.1612366425829208</v>
      </c>
      <c r="BD126" s="11">
        <v>8.3192904656319282</v>
      </c>
      <c r="BE126" s="11">
        <v>8.3192904656319282</v>
      </c>
      <c r="BF126" s="11">
        <v>111.30358462675535</v>
      </c>
      <c r="BG126" s="11">
        <v>111.30358462675535</v>
      </c>
      <c r="BH126" s="12">
        <v>101.15061630576314</v>
      </c>
      <c r="BI126" s="3">
        <v>26</v>
      </c>
      <c r="BJ126" s="3">
        <v>-3.3934426229508197</v>
      </c>
      <c r="BK126" s="3">
        <v>-34</v>
      </c>
      <c r="BL126" s="3">
        <v>1</v>
      </c>
      <c r="BM126" s="10">
        <v>0.33333333333333331</v>
      </c>
      <c r="BN126" s="13">
        <v>5.5690361966950451E-2</v>
      </c>
      <c r="BO126" s="13">
        <v>3.896103896103896E-2</v>
      </c>
      <c r="BP126" s="13">
        <v>7.6696165191740412E-2</v>
      </c>
      <c r="BQ126" s="13">
        <v>-5.3181192259546685E-2</v>
      </c>
      <c r="BR126" s="13">
        <v>-1.7838405036726127E-2</v>
      </c>
      <c r="BS126" s="13">
        <v>-1.7838405036726127E-2</v>
      </c>
      <c r="BT126" s="13">
        <v>3.0303030303030304E-2</v>
      </c>
      <c r="BU126" s="13">
        <v>0</v>
      </c>
      <c r="BV126" s="13">
        <v>9.0909090909090912E-2</v>
      </c>
      <c r="BW126" s="11">
        <v>-4.789618965836754E-2</v>
      </c>
      <c r="BX126" s="11">
        <v>-4.1121918644853594E-2</v>
      </c>
      <c r="BY126" s="11">
        <v>-3.5539776623877639E-2</v>
      </c>
      <c r="BZ126" s="8">
        <v>26.810048727437376</v>
      </c>
      <c r="CA126" s="8">
        <v>232</v>
      </c>
      <c r="CB126" s="8">
        <v>78</v>
      </c>
      <c r="CC126" s="8" t="s">
        <v>94</v>
      </c>
      <c r="CD126" s="8">
        <v>5.05</v>
      </c>
      <c r="CE126" s="8">
        <v>7.2</v>
      </c>
      <c r="CF126" s="8">
        <v>4.51</v>
      </c>
      <c r="CG126" s="8" t="s">
        <v>94</v>
      </c>
      <c r="CH126" s="8">
        <v>100</v>
      </c>
      <c r="CI126" s="8" t="s">
        <v>94</v>
      </c>
      <c r="CJ126" s="8">
        <v>80.226575614686695</v>
      </c>
      <c r="CK126" s="8">
        <v>71.343180774404289</v>
      </c>
    </row>
    <row r="127" spans="1:89" x14ac:dyDescent="0.2">
      <c r="A127" s="3" t="s">
        <v>362</v>
      </c>
      <c r="B127" s="4" t="s">
        <v>94</v>
      </c>
      <c r="C127" t="s">
        <v>362</v>
      </c>
      <c r="D127" s="3" t="s">
        <v>269</v>
      </c>
      <c r="E127" s="3" t="s">
        <v>144</v>
      </c>
      <c r="F127" s="3" t="s">
        <v>92</v>
      </c>
      <c r="G127" s="3">
        <v>2016</v>
      </c>
      <c r="H127" s="3" t="s">
        <v>94</v>
      </c>
      <c r="I127" s="3" t="s">
        <v>94</v>
      </c>
      <c r="J127" s="3" t="s">
        <v>94</v>
      </c>
      <c r="K127" s="3" t="s">
        <v>94</v>
      </c>
      <c r="L127" s="3" t="s">
        <v>94</v>
      </c>
      <c r="M127" s="3" t="s">
        <v>94</v>
      </c>
      <c r="N127" s="3">
        <f t="shared" si="2"/>
        <v>0</v>
      </c>
      <c r="O127" s="3">
        <f t="shared" si="3"/>
        <v>0</v>
      </c>
      <c r="P127" s="3" t="s">
        <v>94</v>
      </c>
      <c r="Q127" s="3">
        <v>8</v>
      </c>
      <c r="R127" s="3">
        <v>300</v>
      </c>
      <c r="S127" s="5">
        <v>22</v>
      </c>
      <c r="T127" s="6">
        <v>8.8222222222222229</v>
      </c>
      <c r="U127" s="7">
        <v>0.60449859418931584</v>
      </c>
      <c r="V127" s="6">
        <v>191.97777777777779</v>
      </c>
      <c r="W127" s="7">
        <v>-6.1919126750813791E-2</v>
      </c>
      <c r="X127" s="7">
        <v>3.6589886074426259E-3</v>
      </c>
      <c r="Y127" s="7">
        <v>3.6589886074426259E-3</v>
      </c>
      <c r="Z127" s="7">
        <v>-2.3380378375189064E-2</v>
      </c>
      <c r="AA127" s="8">
        <v>4.9734848484848495</v>
      </c>
      <c r="AB127" s="8">
        <v>6.3559718969555039</v>
      </c>
      <c r="AC127" s="8">
        <v>5.5692307692307672</v>
      </c>
      <c r="AD127" s="8">
        <v>5.7286026962778438</v>
      </c>
      <c r="AE127" s="6">
        <v>1.9931757250792104</v>
      </c>
      <c r="AF127" s="6">
        <v>3.4877856579984239</v>
      </c>
      <c r="AG127" s="6">
        <v>3.0931860036832415</v>
      </c>
      <c r="AH127" s="6">
        <v>2.812091323497123</v>
      </c>
      <c r="AI127" s="6">
        <v>-0.40760257711228087</v>
      </c>
      <c r="AJ127" s="6">
        <v>1.0870073558069326</v>
      </c>
      <c r="AK127" s="6">
        <v>0.69240770149175024</v>
      </c>
      <c r="AL127" s="6">
        <v>0.41131302130563163</v>
      </c>
      <c r="AM127" s="7">
        <v>0.60371126510495476</v>
      </c>
      <c r="AN127" s="7">
        <v>0.62101910828025475</v>
      </c>
      <c r="AO127" s="8">
        <v>1850.25</v>
      </c>
      <c r="AP127" s="8">
        <v>2093</v>
      </c>
      <c r="AQ127" s="8">
        <v>2170</v>
      </c>
      <c r="AR127" s="8">
        <v>9.25</v>
      </c>
      <c r="AS127" s="8">
        <v>10</v>
      </c>
      <c r="AT127" s="8">
        <v>16</v>
      </c>
      <c r="AU127" s="9">
        <v>3.6222193355510662E-2</v>
      </c>
      <c r="AV127" s="9">
        <v>3.1847133757961783E-2</v>
      </c>
      <c r="AW127" s="9">
        <v>6.7510548523206745E-2</v>
      </c>
      <c r="AX127" s="10">
        <v>13</v>
      </c>
      <c r="AY127" s="10">
        <v>18</v>
      </c>
      <c r="AZ127" s="11">
        <v>6.9413753205239042</v>
      </c>
      <c r="BA127" s="11">
        <v>6.6656050955414017</v>
      </c>
      <c r="BB127" s="11">
        <v>7.7088607594936711</v>
      </c>
      <c r="BC127" s="11">
        <v>6.3158894607743949</v>
      </c>
      <c r="BD127" s="11">
        <v>6.0605095541401273</v>
      </c>
      <c r="BE127" s="11">
        <v>7.3642172523961662</v>
      </c>
      <c r="BF127" s="11">
        <v>113.12367303609341</v>
      </c>
      <c r="BG127" s="11">
        <v>120.55203938115331</v>
      </c>
      <c r="BH127" s="12">
        <v>100.45805302496409</v>
      </c>
      <c r="BI127" s="3">
        <v>141</v>
      </c>
      <c r="BJ127" s="3">
        <v>3.1183879093198992</v>
      </c>
      <c r="BK127" s="3">
        <v>491</v>
      </c>
      <c r="BL127" s="3">
        <v>7</v>
      </c>
      <c r="BM127" s="10">
        <v>5.25</v>
      </c>
      <c r="BN127" s="13">
        <v>0.19838594947981475</v>
      </c>
      <c r="BO127" s="13">
        <v>0.25497287522603979</v>
      </c>
      <c r="BP127" s="13">
        <v>0.25497287522603979</v>
      </c>
      <c r="BQ127" s="13">
        <v>0.14329048273382111</v>
      </c>
      <c r="BR127" s="13">
        <v>0.20902511707109409</v>
      </c>
      <c r="BS127" s="13">
        <v>0.20902511707109409</v>
      </c>
      <c r="BT127" s="13">
        <v>0.26855158730158735</v>
      </c>
      <c r="BU127" s="13">
        <v>0.29166666666666669</v>
      </c>
      <c r="BV127" s="13">
        <v>0.29166666666666669</v>
      </c>
      <c r="BW127" s="11">
        <v>-2.1629281140633116E-2</v>
      </c>
      <c r="BX127" s="11">
        <v>7.172297243808301E-3</v>
      </c>
      <c r="BY127" s="11">
        <v>7.172297243808301E-3</v>
      </c>
      <c r="BZ127" s="8" t="s">
        <v>94</v>
      </c>
      <c r="CA127" s="8" t="s">
        <v>94</v>
      </c>
      <c r="CB127" s="8" t="s">
        <v>94</v>
      </c>
      <c r="CC127" s="8" t="s">
        <v>94</v>
      </c>
      <c r="CD127" s="8" t="s">
        <v>94</v>
      </c>
      <c r="CE127" s="8" t="s">
        <v>94</v>
      </c>
      <c r="CF127" s="8" t="s">
        <v>94</v>
      </c>
      <c r="CG127" s="8" t="s">
        <v>94</v>
      </c>
      <c r="CH127" s="8" t="s">
        <v>94</v>
      </c>
      <c r="CI127" s="8" t="s">
        <v>94</v>
      </c>
      <c r="CJ127" s="8" t="s">
        <v>94</v>
      </c>
      <c r="CK127" s="8" t="s">
        <v>94</v>
      </c>
    </row>
    <row r="128" spans="1:89" x14ac:dyDescent="0.2">
      <c r="A128" s="3" t="s">
        <v>363</v>
      </c>
      <c r="B128" s="4" t="s">
        <v>94</v>
      </c>
      <c r="C128" t="s">
        <v>363</v>
      </c>
      <c r="D128" s="3" t="s">
        <v>134</v>
      </c>
      <c r="E128" s="3" t="s">
        <v>104</v>
      </c>
      <c r="F128" s="3" t="s">
        <v>92</v>
      </c>
      <c r="G128" s="3">
        <v>2020</v>
      </c>
      <c r="H128" s="3" t="s">
        <v>94</v>
      </c>
      <c r="I128" s="3" t="s">
        <v>94</v>
      </c>
      <c r="J128" s="3" t="s">
        <v>94</v>
      </c>
      <c r="K128" s="3" t="s">
        <v>94</v>
      </c>
      <c r="L128" s="3" t="s">
        <v>94</v>
      </c>
      <c r="M128" s="3" t="s">
        <v>94</v>
      </c>
      <c r="N128" s="3">
        <f t="shared" si="2"/>
        <v>0</v>
      </c>
      <c r="O128" s="3">
        <f t="shared" si="3"/>
        <v>0</v>
      </c>
      <c r="P128" s="3" t="s">
        <v>364</v>
      </c>
      <c r="Q128" s="3">
        <v>7</v>
      </c>
      <c r="R128" s="3">
        <v>240</v>
      </c>
      <c r="S128" s="5">
        <v>23</v>
      </c>
      <c r="T128" s="6">
        <v>5.4827586206896548</v>
      </c>
      <c r="U128" s="7">
        <v>0.59900990099009899</v>
      </c>
      <c r="V128" s="6">
        <v>80.896551724137936</v>
      </c>
      <c r="W128" s="7">
        <v>0</v>
      </c>
      <c r="X128" s="7">
        <v>0</v>
      </c>
      <c r="Y128" s="7">
        <v>0</v>
      </c>
      <c r="Z128" s="7">
        <v>0</v>
      </c>
      <c r="AA128" s="8">
        <v>6.6024590163934436</v>
      </c>
      <c r="AB128" s="8">
        <v>6.6024590163934436</v>
      </c>
      <c r="AC128" s="8">
        <v>6.6024590163934436</v>
      </c>
      <c r="AD128" s="8">
        <v>6.6024590163934436</v>
      </c>
      <c r="AE128" s="6">
        <v>0.59802847754654986</v>
      </c>
      <c r="AF128" s="6">
        <v>2.6475735879077162</v>
      </c>
      <c r="AG128" s="6">
        <v>2.6475735879077162</v>
      </c>
      <c r="AH128" s="6">
        <v>1.110671861470458</v>
      </c>
      <c r="AI128" s="6">
        <v>-1.7930120870294382</v>
      </c>
      <c r="AJ128" s="6">
        <v>-0.90816043603684182</v>
      </c>
      <c r="AK128" s="6">
        <v>-0.90816043603684182</v>
      </c>
      <c r="AL128" s="6">
        <v>-1.5715420679476726</v>
      </c>
      <c r="AM128" s="7">
        <v>0.60248447204968947</v>
      </c>
      <c r="AN128" s="7">
        <v>0.60248447204968947</v>
      </c>
      <c r="AO128" s="8">
        <v>364.75</v>
      </c>
      <c r="AP128" s="8">
        <v>1155</v>
      </c>
      <c r="AQ128" s="8">
        <v>1155</v>
      </c>
      <c r="AR128" s="8">
        <v>1.5</v>
      </c>
      <c r="AS128" s="8">
        <v>5</v>
      </c>
      <c r="AT128" s="8">
        <v>5</v>
      </c>
      <c r="AU128" s="9">
        <v>3.0491247882552232E-2</v>
      </c>
      <c r="AV128" s="9">
        <v>3.1055900621118012E-2</v>
      </c>
      <c r="AW128" s="9">
        <v>9.0909090909090912E-2</v>
      </c>
      <c r="AX128" s="10">
        <v>11</v>
      </c>
      <c r="AY128" s="10">
        <v>11</v>
      </c>
      <c r="AZ128" s="11">
        <v>7.1739130434782608</v>
      </c>
      <c r="BA128" s="11">
        <v>7.1739130434782608</v>
      </c>
      <c r="BB128" s="11">
        <v>7.1739130434782608</v>
      </c>
      <c r="BC128" s="11">
        <v>8.7360509860509872</v>
      </c>
      <c r="BD128" s="11">
        <v>7.1428571428571432</v>
      </c>
      <c r="BE128" s="11">
        <v>12</v>
      </c>
      <c r="BF128" s="11">
        <v>73.3307453416149</v>
      </c>
      <c r="BG128" s="11">
        <v>73.3307453416149</v>
      </c>
      <c r="BH128" s="12">
        <v>73.3307453416149</v>
      </c>
      <c r="BI128" s="3">
        <v>83</v>
      </c>
      <c r="BJ128" s="3">
        <v>5.5786163522012577</v>
      </c>
      <c r="BK128" s="3">
        <v>381</v>
      </c>
      <c r="BL128" s="3">
        <v>4</v>
      </c>
      <c r="BM128" s="10">
        <v>3</v>
      </c>
      <c r="BN128" s="13">
        <v>7.9345607292631834E-2</v>
      </c>
      <c r="BO128" s="13">
        <v>0.1586998087954111</v>
      </c>
      <c r="BP128" s="13">
        <v>0.1586998087954111</v>
      </c>
      <c r="BQ128" s="13">
        <v>8.5609126646971151E-2</v>
      </c>
      <c r="BR128" s="13">
        <v>0.13247566063977748</v>
      </c>
      <c r="BS128" s="13">
        <v>0.13247566063977748</v>
      </c>
      <c r="BT128" s="13">
        <v>9.4672212319271143E-2</v>
      </c>
      <c r="BU128" s="13">
        <v>0.14814814814814814</v>
      </c>
      <c r="BV128" s="13">
        <v>0.14814814814814814</v>
      </c>
      <c r="BW128" s="11">
        <v>0</v>
      </c>
      <c r="BX128" s="11">
        <v>0</v>
      </c>
      <c r="BY128" s="11">
        <v>0</v>
      </c>
      <c r="BZ128" s="8" t="s">
        <v>94</v>
      </c>
      <c r="CA128" s="8" t="s">
        <v>94</v>
      </c>
      <c r="CB128" s="8" t="s">
        <v>94</v>
      </c>
      <c r="CC128" s="8" t="s">
        <v>94</v>
      </c>
      <c r="CD128" s="8" t="s">
        <v>94</v>
      </c>
      <c r="CE128" s="8" t="s">
        <v>94</v>
      </c>
      <c r="CF128" s="8" t="s">
        <v>94</v>
      </c>
      <c r="CG128" s="8" t="s">
        <v>94</v>
      </c>
      <c r="CH128" s="8" t="s">
        <v>94</v>
      </c>
      <c r="CI128" s="8" t="s">
        <v>94</v>
      </c>
      <c r="CJ128" s="8" t="s">
        <v>94</v>
      </c>
      <c r="CK128" s="8" t="s">
        <v>94</v>
      </c>
    </row>
    <row r="129" spans="1:89" x14ac:dyDescent="0.2">
      <c r="A129" s="3" t="s">
        <v>365</v>
      </c>
      <c r="B129" s="4" t="s">
        <v>94</v>
      </c>
      <c r="C129" t="s">
        <v>365</v>
      </c>
      <c r="D129" s="3" t="s">
        <v>366</v>
      </c>
      <c r="E129" s="3" t="s">
        <v>209</v>
      </c>
      <c r="F129" s="3" t="s">
        <v>92</v>
      </c>
      <c r="G129" s="3">
        <v>2010</v>
      </c>
      <c r="H129" s="3" t="s">
        <v>94</v>
      </c>
      <c r="I129" s="3" t="s">
        <v>94</v>
      </c>
      <c r="J129" s="3" t="s">
        <v>94</v>
      </c>
      <c r="K129" s="3" t="s">
        <v>94</v>
      </c>
      <c r="L129" s="3" t="s">
        <v>94</v>
      </c>
      <c r="M129" s="3" t="s">
        <v>94</v>
      </c>
      <c r="N129" s="3">
        <f t="shared" si="2"/>
        <v>0</v>
      </c>
      <c r="O129" s="3">
        <f t="shared" si="3"/>
        <v>0</v>
      </c>
      <c r="P129" s="3" t="s">
        <v>201</v>
      </c>
      <c r="Q129" s="3">
        <v>1</v>
      </c>
      <c r="R129" s="3">
        <v>25</v>
      </c>
      <c r="S129" s="5">
        <v>23</v>
      </c>
      <c r="T129" s="6">
        <v>12.581818181818182</v>
      </c>
      <c r="U129" s="7">
        <v>0.66432160804020102</v>
      </c>
      <c r="V129" s="6">
        <v>222.4</v>
      </c>
      <c r="W129" s="7">
        <v>1.9122717734463501E-2</v>
      </c>
      <c r="X129" s="7">
        <v>4.3377777651368965E-2</v>
      </c>
      <c r="Y129" s="7">
        <v>4.3377777651368965E-2</v>
      </c>
      <c r="Z129" s="7">
        <v>2.5348319055125208E-2</v>
      </c>
      <c r="AA129" s="8">
        <v>8.9482142857142861</v>
      </c>
      <c r="AB129" s="8">
        <v>8.9482142857142861</v>
      </c>
      <c r="AC129" s="8">
        <v>8.0602636534839931</v>
      </c>
      <c r="AD129" s="8">
        <v>8.537987723755263</v>
      </c>
      <c r="AE129" s="6">
        <v>0.98335315101070153</v>
      </c>
      <c r="AF129" s="6">
        <v>5.0373493975903614</v>
      </c>
      <c r="AG129" s="6">
        <v>4.2656950672645735</v>
      </c>
      <c r="AH129" s="6">
        <v>3.646756636670812</v>
      </c>
      <c r="AI129" s="6">
        <v>-1.6118434811352294</v>
      </c>
      <c r="AJ129" s="6">
        <v>2.4421527654444306</v>
      </c>
      <c r="AK129" s="6">
        <v>1.6704984351186427</v>
      </c>
      <c r="AL129" s="6">
        <v>1.0515600045248807</v>
      </c>
      <c r="AM129" s="7">
        <v>0.66373689320981244</v>
      </c>
      <c r="AN129" s="7">
        <v>0.67834394904458595</v>
      </c>
      <c r="AO129" s="8">
        <v>2321.25</v>
      </c>
      <c r="AP129" s="8">
        <v>2895</v>
      </c>
      <c r="AQ129" s="8">
        <v>3286</v>
      </c>
      <c r="AR129" s="8">
        <v>4</v>
      </c>
      <c r="AS129" s="8">
        <v>5</v>
      </c>
      <c r="AT129" s="8">
        <v>6</v>
      </c>
      <c r="AU129" s="9">
        <v>1.9198068279203662E-2</v>
      </c>
      <c r="AV129" s="9">
        <v>1.5923566878980892E-2</v>
      </c>
      <c r="AW129" s="9">
        <v>3.0303030303030304E-2</v>
      </c>
      <c r="AX129" s="10">
        <v>21</v>
      </c>
      <c r="AY129" s="10">
        <v>32</v>
      </c>
      <c r="AZ129" s="11">
        <v>9.2743605840575025</v>
      </c>
      <c r="BA129" s="11">
        <v>9.2197452229299355</v>
      </c>
      <c r="BB129" s="11">
        <v>9.3885714285714279</v>
      </c>
      <c r="BC129" s="11">
        <v>10.856447801475372</v>
      </c>
      <c r="BD129" s="11">
        <v>9.8407643312101918</v>
      </c>
      <c r="BE129" s="11">
        <v>12.515151515151516</v>
      </c>
      <c r="BF129" s="11">
        <v>112.78529723991507</v>
      </c>
      <c r="BG129" s="11">
        <v>112.78529723991507</v>
      </c>
      <c r="BH129" s="12">
        <v>98.178459045881993</v>
      </c>
      <c r="BI129" s="3">
        <v>217</v>
      </c>
      <c r="BJ129" s="3">
        <v>4.2586705202312141</v>
      </c>
      <c r="BK129" s="3">
        <v>910</v>
      </c>
      <c r="BL129" s="3">
        <v>23</v>
      </c>
      <c r="BM129" s="10">
        <v>14.25</v>
      </c>
      <c r="BN129" s="13">
        <v>0.35905006531798533</v>
      </c>
      <c r="BO129" s="13">
        <v>0.41020793950850659</v>
      </c>
      <c r="BP129" s="13">
        <v>0.44776119402985076</v>
      </c>
      <c r="BQ129" s="13">
        <v>0.27286709614174592</v>
      </c>
      <c r="BR129" s="13">
        <v>0.29535864978902954</v>
      </c>
      <c r="BS129" s="13">
        <v>0.33978739559605164</v>
      </c>
      <c r="BT129" s="13">
        <v>0.42243589743589749</v>
      </c>
      <c r="BU129" s="13">
        <v>0.46666666666666667</v>
      </c>
      <c r="BV129" s="13">
        <v>0.58974358974358976</v>
      </c>
      <c r="BW129" s="11">
        <v>3.6695228098521326E-2</v>
      </c>
      <c r="BX129" s="11">
        <v>5.0353925783136466E-2</v>
      </c>
      <c r="BY129" s="11">
        <v>5.0353925783136466E-2</v>
      </c>
      <c r="BZ129" s="8">
        <v>29.497709888141024</v>
      </c>
      <c r="CA129" s="8">
        <v>236</v>
      </c>
      <c r="CB129" s="8">
        <v>75</v>
      </c>
      <c r="CC129" s="8" t="s">
        <v>94</v>
      </c>
      <c r="CD129" s="8">
        <v>4.71</v>
      </c>
      <c r="CE129" s="8">
        <v>6.66</v>
      </c>
      <c r="CF129" s="8">
        <v>4.17</v>
      </c>
      <c r="CG129" s="8">
        <v>38.5</v>
      </c>
      <c r="CH129" s="8">
        <v>115</v>
      </c>
      <c r="CI129" s="8">
        <v>122.95</v>
      </c>
      <c r="CJ129" s="8">
        <v>99.710972807223442</v>
      </c>
      <c r="CK129" s="8">
        <v>95.908780773020965</v>
      </c>
    </row>
    <row r="130" spans="1:89" x14ac:dyDescent="0.2">
      <c r="A130" s="3" t="s">
        <v>367</v>
      </c>
      <c r="B130" s="4" t="s">
        <v>94</v>
      </c>
      <c r="C130" t="s">
        <v>367</v>
      </c>
      <c r="D130" s="3" t="s">
        <v>160</v>
      </c>
      <c r="E130" s="3" t="s">
        <v>229</v>
      </c>
      <c r="F130" s="3" t="s">
        <v>92</v>
      </c>
      <c r="G130" s="3">
        <v>2011</v>
      </c>
      <c r="H130" s="3" t="s">
        <v>94</v>
      </c>
      <c r="I130" s="3" t="s">
        <v>94</v>
      </c>
      <c r="J130" s="3" t="s">
        <v>94</v>
      </c>
      <c r="K130" s="3" t="s">
        <v>94</v>
      </c>
      <c r="L130" s="3" t="s">
        <v>94</v>
      </c>
      <c r="M130" s="3" t="s">
        <v>94</v>
      </c>
      <c r="N130" s="3">
        <f t="shared" ref="N130:N193" si="4">IF(ISNUMBER(SUM(I130,K130,M130)/SUM(H130,J130,L130)),SUM(I130,K130,M130)/SUM(H130,J130,L130),0)</f>
        <v>0</v>
      </c>
      <c r="O130" s="3">
        <f t="shared" ref="O130:O193" si="5">SUM(I130,K130,M130)</f>
        <v>0</v>
      </c>
      <c r="P130" s="3" t="s">
        <v>94</v>
      </c>
      <c r="Q130" s="3">
        <v>8</v>
      </c>
      <c r="R130" s="3">
        <v>300</v>
      </c>
      <c r="S130" s="5">
        <v>22</v>
      </c>
      <c r="T130" s="6">
        <v>11.179487179487179</v>
      </c>
      <c r="U130" s="7">
        <v>0.60919540229885061</v>
      </c>
      <c r="V130" s="6">
        <v>213.87179487179486</v>
      </c>
      <c r="W130" s="7">
        <v>-3.4204604729179744E-2</v>
      </c>
      <c r="X130" s="7">
        <v>2.2470298721215198E-2</v>
      </c>
      <c r="Y130" s="7">
        <v>2.2470298721215198E-2</v>
      </c>
      <c r="Z130" s="7">
        <v>-5.8671530039822728E-3</v>
      </c>
      <c r="AA130" s="8">
        <v>6.9802631578947381</v>
      </c>
      <c r="AB130" s="8">
        <v>7.9716157205240155</v>
      </c>
      <c r="AC130" s="8">
        <v>7.9716157205240155</v>
      </c>
      <c r="AD130" s="8">
        <v>7.0831572920768577</v>
      </c>
      <c r="AE130" s="6">
        <v>2.452020202020202</v>
      </c>
      <c r="AF130" s="6">
        <v>4.2791262135922326</v>
      </c>
      <c r="AG130" s="6">
        <v>4.2791262135922326</v>
      </c>
      <c r="AH130" s="6">
        <v>3.3824392134482983</v>
      </c>
      <c r="AI130" s="6">
        <v>-0.24250361906288953</v>
      </c>
      <c r="AJ130" s="6">
        <v>1.584602392509141</v>
      </c>
      <c r="AK130" s="6">
        <v>1.584602392509141</v>
      </c>
      <c r="AL130" s="6">
        <v>0.68791539236520716</v>
      </c>
      <c r="AM130" s="7">
        <v>0.60743903324582338</v>
      </c>
      <c r="AN130" s="7">
        <v>0.65015479876160986</v>
      </c>
      <c r="AO130" s="8">
        <v>2059</v>
      </c>
      <c r="AP130" s="8">
        <v>2772</v>
      </c>
      <c r="AQ130" s="8">
        <v>2772</v>
      </c>
      <c r="AR130" s="8">
        <v>8.6666666666666661</v>
      </c>
      <c r="AS130" s="8">
        <v>11</v>
      </c>
      <c r="AT130" s="8">
        <v>11</v>
      </c>
      <c r="AU130" s="9">
        <v>3.1862095796608043E-2</v>
      </c>
      <c r="AV130" s="9">
        <v>3.4055727554179564E-2</v>
      </c>
      <c r="AW130" s="9">
        <v>3.7288135593220341E-2</v>
      </c>
      <c r="AX130" s="10">
        <v>27</v>
      </c>
      <c r="AY130" s="10">
        <v>27</v>
      </c>
      <c r="AZ130" s="11">
        <v>7.8752676579511869</v>
      </c>
      <c r="BA130" s="11">
        <v>8.5820433436532504</v>
      </c>
      <c r="BB130" s="11">
        <v>8.5820433436532504</v>
      </c>
      <c r="BC130" s="11">
        <v>7.8903770347649242</v>
      </c>
      <c r="BD130" s="11">
        <v>8.7213622291021675</v>
      </c>
      <c r="BE130" s="11">
        <v>8.7213622291021675</v>
      </c>
      <c r="BF130" s="11">
        <v>125.72239422084621</v>
      </c>
      <c r="BG130" s="11">
        <v>125.72239422084621</v>
      </c>
      <c r="BH130" s="12">
        <v>103.8526225328975</v>
      </c>
      <c r="BI130" s="3">
        <v>162</v>
      </c>
      <c r="BJ130" s="3">
        <v>4.9633027522935782</v>
      </c>
      <c r="BK130" s="3">
        <v>779</v>
      </c>
      <c r="BL130" s="3">
        <v>7</v>
      </c>
      <c r="BM130" s="10">
        <v>5.666666666666667</v>
      </c>
      <c r="BN130" s="13">
        <v>0.28495193733675056</v>
      </c>
      <c r="BO130" s="13">
        <v>0.28361344537815125</v>
      </c>
      <c r="BP130" s="13">
        <v>0.30798479087452474</v>
      </c>
      <c r="BQ130" s="13">
        <v>0.29178299297714178</v>
      </c>
      <c r="BR130" s="13">
        <v>0.30526315789473685</v>
      </c>
      <c r="BS130" s="13">
        <v>0.31808901592486727</v>
      </c>
      <c r="BT130" s="13">
        <v>0.26932716406400614</v>
      </c>
      <c r="BU130" s="13">
        <v>0.15384615384615385</v>
      </c>
      <c r="BV130" s="13">
        <v>0.36842105263157893</v>
      </c>
      <c r="BW130" s="11">
        <v>-1.0100609833428476E-2</v>
      </c>
      <c r="BX130" s="11">
        <v>2.2197794754556743E-2</v>
      </c>
      <c r="BY130" s="11">
        <v>2.2197794754556743E-2</v>
      </c>
      <c r="BZ130" s="8" t="s">
        <v>94</v>
      </c>
      <c r="CA130" s="8" t="s">
        <v>94</v>
      </c>
      <c r="CB130" s="8" t="s">
        <v>94</v>
      </c>
      <c r="CC130" s="8" t="s">
        <v>94</v>
      </c>
      <c r="CD130" s="8" t="s">
        <v>94</v>
      </c>
      <c r="CE130" s="8" t="s">
        <v>94</v>
      </c>
      <c r="CF130" s="8" t="s">
        <v>94</v>
      </c>
      <c r="CG130" s="8" t="s">
        <v>94</v>
      </c>
      <c r="CH130" s="8" t="s">
        <v>94</v>
      </c>
      <c r="CI130" s="8" t="s">
        <v>94</v>
      </c>
      <c r="CJ130" s="8" t="s">
        <v>94</v>
      </c>
      <c r="CK130" s="8" t="s">
        <v>94</v>
      </c>
    </row>
    <row r="131" spans="1:89" x14ac:dyDescent="0.2">
      <c r="A131" s="3" t="s">
        <v>368</v>
      </c>
      <c r="B131" s="4" t="s">
        <v>94</v>
      </c>
      <c r="C131" t="s">
        <v>368</v>
      </c>
      <c r="D131" s="3" t="s">
        <v>226</v>
      </c>
      <c r="E131" s="3" t="s">
        <v>227</v>
      </c>
      <c r="F131" s="3" t="s">
        <v>92</v>
      </c>
      <c r="G131" s="3">
        <v>2017</v>
      </c>
      <c r="H131" s="3" t="s">
        <v>94</v>
      </c>
      <c r="I131" s="3" t="s">
        <v>94</v>
      </c>
      <c r="J131" s="3" t="s">
        <v>94</v>
      </c>
      <c r="K131" s="3" t="s">
        <v>94</v>
      </c>
      <c r="L131" s="3" t="s">
        <v>94</v>
      </c>
      <c r="M131" s="3" t="s">
        <v>94</v>
      </c>
      <c r="N131" s="3">
        <f t="shared" si="4"/>
        <v>0</v>
      </c>
      <c r="O131" s="3">
        <f t="shared" si="5"/>
        <v>0</v>
      </c>
      <c r="P131" s="3" t="s">
        <v>94</v>
      </c>
      <c r="Q131" s="3">
        <v>8</v>
      </c>
      <c r="R131" s="3">
        <v>300</v>
      </c>
      <c r="S131" s="5">
        <v>27</v>
      </c>
      <c r="T131" s="6">
        <v>15.842105263157896</v>
      </c>
      <c r="U131" s="7">
        <v>0.5461689587426326</v>
      </c>
      <c r="V131" s="6">
        <v>265.42105263157896</v>
      </c>
      <c r="W131" s="7">
        <v>-6.4287882952948627E-2</v>
      </c>
      <c r="X131" s="7">
        <v>-6.4287882952948627E-2</v>
      </c>
      <c r="Y131" s="7">
        <v>-6.4287882952948627E-2</v>
      </c>
      <c r="Z131" s="7">
        <v>-6.4287882952948627E-2</v>
      </c>
      <c r="AA131" s="8">
        <v>6.1871345029239766</v>
      </c>
      <c r="AB131" s="8">
        <v>6.1871345029239766</v>
      </c>
      <c r="AC131" s="8">
        <v>6.1871345029239766</v>
      </c>
      <c r="AD131" s="8">
        <v>6.1871345029239766</v>
      </c>
      <c r="AE131" s="6">
        <v>1.6945871873929428</v>
      </c>
      <c r="AF131" s="6">
        <v>3.7465548669340132</v>
      </c>
      <c r="AG131" s="6">
        <v>3.7465548669340132</v>
      </c>
      <c r="AH131" s="6">
        <v>2.7205710271634782</v>
      </c>
      <c r="AI131" s="6">
        <v>-1.6885542343102133</v>
      </c>
      <c r="AJ131" s="6">
        <v>0.36341344523085706</v>
      </c>
      <c r="AK131" s="6">
        <v>0.36341344523085706</v>
      </c>
      <c r="AL131" s="6">
        <v>-0.66257039453967814</v>
      </c>
      <c r="AM131" s="7">
        <v>0.53881278538812782</v>
      </c>
      <c r="AN131" s="7">
        <v>0.53881278538812782</v>
      </c>
      <c r="AO131" s="8">
        <v>1681.5</v>
      </c>
      <c r="AP131" s="8">
        <v>2938</v>
      </c>
      <c r="AQ131" s="8">
        <v>2938</v>
      </c>
      <c r="AR131" s="8">
        <v>8</v>
      </c>
      <c r="AS131" s="8">
        <v>14</v>
      </c>
      <c r="AT131" s="8">
        <v>14</v>
      </c>
      <c r="AU131" s="9">
        <v>3.0066242202070874E-2</v>
      </c>
      <c r="AV131" s="9">
        <v>3.1963470319634701E-2</v>
      </c>
      <c r="AW131" s="9">
        <v>3.1963470319634701E-2</v>
      </c>
      <c r="AX131" s="10">
        <v>19</v>
      </c>
      <c r="AY131" s="10">
        <v>19</v>
      </c>
      <c r="AZ131" s="11">
        <v>6.7077625570776256</v>
      </c>
      <c r="BA131" s="11">
        <v>6.7077625570776256</v>
      </c>
      <c r="BB131" s="11">
        <v>6.7077625570776256</v>
      </c>
      <c r="BC131" s="11">
        <v>5.9910283619525373</v>
      </c>
      <c r="BD131" s="11">
        <v>6.1369863013698627</v>
      </c>
      <c r="BE131" s="11">
        <v>6.1369863013698627</v>
      </c>
      <c r="BF131" s="11">
        <v>66.980593607305934</v>
      </c>
      <c r="BG131" s="11">
        <v>66.980593607305934</v>
      </c>
      <c r="BH131" s="12">
        <v>66.980593607305934</v>
      </c>
      <c r="BI131" s="3">
        <v>246</v>
      </c>
      <c r="BJ131" s="3">
        <v>5.5813953488372094</v>
      </c>
      <c r="BK131" s="3">
        <v>1344</v>
      </c>
      <c r="BL131" s="3">
        <v>10</v>
      </c>
      <c r="BM131" s="10">
        <v>7</v>
      </c>
      <c r="BN131" s="13">
        <v>0.25818390930126206</v>
      </c>
      <c r="BO131" s="13">
        <v>0.40130505709624797</v>
      </c>
      <c r="BP131" s="13">
        <v>0.40130505709624797</v>
      </c>
      <c r="BQ131" s="13">
        <v>0.28210073962713711</v>
      </c>
      <c r="BR131" s="13">
        <v>0.39552678045909356</v>
      </c>
      <c r="BS131" s="13">
        <v>0.39552678045909356</v>
      </c>
      <c r="BT131" s="13">
        <v>0.33333333333333331</v>
      </c>
      <c r="BU131" s="13">
        <v>0.47619047619047616</v>
      </c>
      <c r="BV131" s="13">
        <v>0.47619047619047616</v>
      </c>
      <c r="BW131" s="11">
        <v>-5.3222445431906462E-2</v>
      </c>
      <c r="BX131" s="11">
        <v>-5.3222445431906462E-2</v>
      </c>
      <c r="BY131" s="11">
        <v>-5.3222445431906462E-2</v>
      </c>
      <c r="BZ131" s="8" t="s">
        <v>94</v>
      </c>
      <c r="CA131" s="8" t="s">
        <v>94</v>
      </c>
      <c r="CB131" s="8" t="s">
        <v>94</v>
      </c>
      <c r="CC131" s="8" t="s">
        <v>94</v>
      </c>
      <c r="CD131" s="8" t="s">
        <v>94</v>
      </c>
      <c r="CE131" s="8" t="s">
        <v>94</v>
      </c>
      <c r="CF131" s="8" t="s">
        <v>94</v>
      </c>
      <c r="CG131" s="8" t="s">
        <v>94</v>
      </c>
      <c r="CH131" s="8" t="s">
        <v>94</v>
      </c>
      <c r="CI131" s="8" t="s">
        <v>94</v>
      </c>
      <c r="CJ131" s="8" t="s">
        <v>94</v>
      </c>
      <c r="CK131" s="8" t="s">
        <v>94</v>
      </c>
    </row>
    <row r="132" spans="1:89" x14ac:dyDescent="0.2">
      <c r="A132" s="3" t="s">
        <v>369</v>
      </c>
      <c r="B132" s="4" t="s">
        <v>94</v>
      </c>
      <c r="C132" t="s">
        <v>369</v>
      </c>
      <c r="D132" s="3" t="s">
        <v>370</v>
      </c>
      <c r="E132" s="3" t="s">
        <v>200</v>
      </c>
      <c r="F132" s="3" t="s">
        <v>92</v>
      </c>
      <c r="G132" s="3">
        <v>2021</v>
      </c>
      <c r="H132" s="3" t="s">
        <v>94</v>
      </c>
      <c r="I132" s="3" t="s">
        <v>94</v>
      </c>
      <c r="J132" s="3" t="s">
        <v>94</v>
      </c>
      <c r="K132" s="3" t="s">
        <v>94</v>
      </c>
      <c r="L132" s="3" t="s">
        <v>94</v>
      </c>
      <c r="M132" s="3" t="s">
        <v>94</v>
      </c>
      <c r="N132" s="3">
        <f t="shared" si="4"/>
        <v>0</v>
      </c>
      <c r="O132" s="3">
        <f t="shared" si="5"/>
        <v>0</v>
      </c>
      <c r="P132" s="3" t="s">
        <v>220</v>
      </c>
      <c r="Q132" s="3">
        <v>8</v>
      </c>
      <c r="R132" s="3">
        <v>300</v>
      </c>
      <c r="S132" s="5">
        <v>22</v>
      </c>
      <c r="T132" s="6">
        <v>4.4285714285714288</v>
      </c>
      <c r="U132" s="7">
        <v>0.61351052048726462</v>
      </c>
      <c r="V132" s="6">
        <v>191</v>
      </c>
      <c r="W132" s="7">
        <v>2.1365149833518227E-2</v>
      </c>
      <c r="X132" s="7">
        <v>2.1365149833518227E-2</v>
      </c>
      <c r="Y132" s="7">
        <v>-2.5490419498611749E-2</v>
      </c>
      <c r="Z132" s="7">
        <v>-2.0626348325467614E-3</v>
      </c>
      <c r="AA132" s="8">
        <v>7.1606217616580308</v>
      </c>
      <c r="AB132" s="8">
        <v>9.2374670184696583</v>
      </c>
      <c r="AC132" s="8">
        <v>6.0517799352750812</v>
      </c>
      <c r="AD132" s="8">
        <v>7.1196787173122313</v>
      </c>
      <c r="AE132" s="6">
        <v>2.4444444444444446</v>
      </c>
      <c r="AF132" s="6">
        <v>4.1452658884565503</v>
      </c>
      <c r="AG132" s="6">
        <v>2.4342105263157898</v>
      </c>
      <c r="AH132" s="6">
        <v>2.9622038434961793</v>
      </c>
      <c r="AI132" s="6">
        <v>-8.6533192239794499E-2</v>
      </c>
      <c r="AJ132" s="6">
        <v>1.6142882517723112</v>
      </c>
      <c r="AK132" s="6">
        <v>0.32050460226348809</v>
      </c>
      <c r="AL132" s="6">
        <v>0.42775055755821501</v>
      </c>
      <c r="AM132" s="7">
        <v>0.60528466173940876</v>
      </c>
      <c r="AN132" s="7">
        <v>0.59599999999999997</v>
      </c>
      <c r="AO132" s="8">
        <v>2018</v>
      </c>
      <c r="AP132" s="8">
        <v>2044</v>
      </c>
      <c r="AQ132" s="8">
        <v>3253</v>
      </c>
      <c r="AR132" s="8">
        <v>6.75</v>
      </c>
      <c r="AS132" s="8">
        <v>9</v>
      </c>
      <c r="AT132" s="8">
        <v>9</v>
      </c>
      <c r="AU132" s="9">
        <v>3.1202166799615801E-2</v>
      </c>
      <c r="AV132" s="9">
        <v>3.5999999999999997E-2</v>
      </c>
      <c r="AW132" s="9">
        <v>3.9473684210526314E-2</v>
      </c>
      <c r="AX132" s="10">
        <v>10</v>
      </c>
      <c r="AY132" s="10">
        <v>30</v>
      </c>
      <c r="AZ132" s="11">
        <v>8.7827154332242614</v>
      </c>
      <c r="BA132" s="11">
        <v>8.1760000000000002</v>
      </c>
      <c r="BB132" s="11">
        <v>10.229559748427674</v>
      </c>
      <c r="BC132" s="11">
        <v>8.5376255026291386</v>
      </c>
      <c r="BD132" s="11">
        <v>7.3559999999999999</v>
      </c>
      <c r="BE132" s="11">
        <v>11.125786163522013</v>
      </c>
      <c r="BF132" s="11">
        <v>121.44166666666666</v>
      </c>
      <c r="BG132" s="11">
        <v>121.52122641509435</v>
      </c>
      <c r="BH132" s="12">
        <v>110.09968034550496</v>
      </c>
      <c r="BI132" s="3">
        <v>61</v>
      </c>
      <c r="BJ132" s="3">
        <v>-0.26881720430107525</v>
      </c>
      <c r="BK132" s="3">
        <v>51</v>
      </c>
      <c r="BL132" s="3">
        <v>2</v>
      </c>
      <c r="BM132" s="10">
        <v>1</v>
      </c>
      <c r="BN132" s="13">
        <v>0.10083579217064237</v>
      </c>
      <c r="BO132" s="13">
        <v>0.10120068610634649</v>
      </c>
      <c r="BP132" s="13">
        <v>0.13585746102449889</v>
      </c>
      <c r="BQ132" s="13">
        <v>-9.3903161011449354E-3</v>
      </c>
      <c r="BR132" s="13">
        <v>-3.4390523500191059E-3</v>
      </c>
      <c r="BS132" s="13">
        <v>2.2747546833184657E-2</v>
      </c>
      <c r="BT132" s="13">
        <v>4.0751720099546182E-2</v>
      </c>
      <c r="BU132" s="13">
        <v>7.407407407407407E-2</v>
      </c>
      <c r="BV132" s="13">
        <v>7.407407407407407E-2</v>
      </c>
      <c r="BW132" s="11">
        <v>-1.1072909647507845E-2</v>
      </c>
      <c r="BX132" s="11">
        <v>-3.0905927111727238E-2</v>
      </c>
      <c r="BY132" s="11">
        <v>8.7601078167115487E-3</v>
      </c>
      <c r="BZ132" s="8" t="s">
        <v>94</v>
      </c>
      <c r="CA132" s="8" t="s">
        <v>94</v>
      </c>
      <c r="CB132" s="8" t="s">
        <v>94</v>
      </c>
      <c r="CC132" s="8" t="s">
        <v>94</v>
      </c>
      <c r="CD132" s="8" t="s">
        <v>94</v>
      </c>
      <c r="CE132" s="8" t="s">
        <v>94</v>
      </c>
      <c r="CF132" s="8" t="s">
        <v>94</v>
      </c>
      <c r="CG132" s="8" t="s">
        <v>94</v>
      </c>
      <c r="CH132" s="8" t="s">
        <v>94</v>
      </c>
      <c r="CI132" s="8" t="s">
        <v>94</v>
      </c>
      <c r="CJ132" s="8" t="s">
        <v>94</v>
      </c>
      <c r="CK132" s="8" t="s">
        <v>94</v>
      </c>
    </row>
    <row r="133" spans="1:89" x14ac:dyDescent="0.2">
      <c r="A133" s="3" t="s">
        <v>371</v>
      </c>
      <c r="B133" s="4">
        <v>4.9800000000000004</v>
      </c>
      <c r="C133" t="s">
        <v>371</v>
      </c>
      <c r="D133" s="3" t="s">
        <v>372</v>
      </c>
      <c r="E133" s="3" t="s">
        <v>200</v>
      </c>
      <c r="F133" s="3" t="s">
        <v>92</v>
      </c>
      <c r="G133" s="3">
        <v>2018</v>
      </c>
      <c r="H133" s="3" t="s">
        <v>94</v>
      </c>
      <c r="I133" s="3" t="s">
        <v>94</v>
      </c>
      <c r="J133" s="3" t="s">
        <v>94</v>
      </c>
      <c r="K133" s="3" t="s">
        <v>94</v>
      </c>
      <c r="L133" s="3" t="s">
        <v>94</v>
      </c>
      <c r="M133" s="3" t="s">
        <v>94</v>
      </c>
      <c r="N133" s="3">
        <f t="shared" si="4"/>
        <v>0</v>
      </c>
      <c r="O133" s="3">
        <f t="shared" si="5"/>
        <v>0</v>
      </c>
      <c r="P133" s="3" t="s">
        <v>148</v>
      </c>
      <c r="Q133" s="3">
        <v>6</v>
      </c>
      <c r="R133" s="3">
        <v>203</v>
      </c>
      <c r="S133" s="5">
        <v>23</v>
      </c>
      <c r="T133" s="6">
        <v>2.870967741935484</v>
      </c>
      <c r="U133" s="7">
        <v>0.55192307692307696</v>
      </c>
      <c r="V133" s="6">
        <v>205.16129032258064</v>
      </c>
      <c r="W133" s="7">
        <v>-3.6312940788121306E-2</v>
      </c>
      <c r="X133" s="7">
        <v>-2.6513961489042726E-2</v>
      </c>
      <c r="Y133" s="7">
        <v>-2.6513961489042726E-2</v>
      </c>
      <c r="Z133" s="7">
        <v>-4.8294960989971138E-2</v>
      </c>
      <c r="AA133" s="8">
        <v>3.8897849462365586</v>
      </c>
      <c r="AB133" s="8">
        <v>6.1703056768558957</v>
      </c>
      <c r="AC133" s="8">
        <v>6.1703056768558957</v>
      </c>
      <c r="AD133" s="8">
        <v>4.8940547338959242</v>
      </c>
      <c r="AE133" s="6">
        <v>2.584290738569754</v>
      </c>
      <c r="AF133" s="6">
        <v>3.9558441558441557</v>
      </c>
      <c r="AG133" s="6">
        <v>3.9558441558441557</v>
      </c>
      <c r="AH133" s="6">
        <v>3.0671320518917238</v>
      </c>
      <c r="AI133" s="6">
        <v>0.21366372072058359</v>
      </c>
      <c r="AJ133" s="6">
        <v>1.5573780482987201</v>
      </c>
      <c r="AK133" s="6">
        <v>1.5573780482987201</v>
      </c>
      <c r="AL133" s="6">
        <v>0.57200437357779188</v>
      </c>
      <c r="AM133" s="7">
        <v>0.54782584508813681</v>
      </c>
      <c r="AN133" s="7">
        <v>0.57476635514018692</v>
      </c>
      <c r="AO133" s="8">
        <v>2248</v>
      </c>
      <c r="AP133" s="8">
        <v>3143</v>
      </c>
      <c r="AQ133" s="8">
        <v>3143</v>
      </c>
      <c r="AR133" s="8">
        <v>12.333333333333334</v>
      </c>
      <c r="AS133" s="8">
        <v>16</v>
      </c>
      <c r="AT133" s="8">
        <v>16</v>
      </c>
      <c r="AU133" s="9">
        <v>3.4804054359113275E-2</v>
      </c>
      <c r="AV133" s="9">
        <v>3.7383177570093455E-2</v>
      </c>
      <c r="AW133" s="9">
        <v>4.1666666666666664E-2</v>
      </c>
      <c r="AX133" s="10">
        <v>23</v>
      </c>
      <c r="AY133" s="10">
        <v>23</v>
      </c>
      <c r="AZ133" s="11">
        <v>6.3737164851041328</v>
      </c>
      <c r="BA133" s="11">
        <v>7.3434579439252339</v>
      </c>
      <c r="BB133" s="11">
        <v>7.3434579439252339</v>
      </c>
      <c r="BC133" s="11">
        <v>5.6695852118444563</v>
      </c>
      <c r="BD133" s="11">
        <v>6.7359813084112146</v>
      </c>
      <c r="BE133" s="11">
        <v>6.7359813084112146</v>
      </c>
      <c r="BF133" s="11">
        <v>77.988707165109034</v>
      </c>
      <c r="BG133" s="11">
        <v>95.101147342995191</v>
      </c>
      <c r="BH133" s="12">
        <v>81.795493830743737</v>
      </c>
      <c r="BI133" s="3">
        <v>36</v>
      </c>
      <c r="BJ133" s="3">
        <v>-4.3146067415730336</v>
      </c>
      <c r="BK133" s="3">
        <v>-97</v>
      </c>
      <c r="BL133" s="3">
        <v>2</v>
      </c>
      <c r="BM133" s="10">
        <v>0.66666666666666663</v>
      </c>
      <c r="BN133" s="13">
        <v>8.3927248363594179E-2</v>
      </c>
      <c r="BO133" s="13">
        <v>9.6153846153846159E-2</v>
      </c>
      <c r="BP133" s="13">
        <v>9.6153846153846159E-2</v>
      </c>
      <c r="BQ133" s="13">
        <v>-9.6190762092447923E-2</v>
      </c>
      <c r="BR133" s="13">
        <v>-9.7880928355196767E-2</v>
      </c>
      <c r="BS133" s="13">
        <v>-6.9252077562326875E-2</v>
      </c>
      <c r="BT133" s="13">
        <v>6.0606060606060608E-2</v>
      </c>
      <c r="BU133" s="13">
        <v>0.18181818181818182</v>
      </c>
      <c r="BV133" s="13">
        <v>0.18181818181818182</v>
      </c>
      <c r="BW133" s="11">
        <v>-4.6611243730671569E-2</v>
      </c>
      <c r="BX133" s="11">
        <v>-2.7383553891540791E-2</v>
      </c>
      <c r="BY133" s="11">
        <v>-2.7383553891540791E-2</v>
      </c>
      <c r="BZ133" s="8">
        <v>26.535552395603176</v>
      </c>
      <c r="CA133" s="8">
        <v>218</v>
      </c>
      <c r="CB133" s="8">
        <v>76</v>
      </c>
      <c r="CC133" s="8" t="s">
        <v>94</v>
      </c>
      <c r="CD133" s="8">
        <v>4.9800000000000004</v>
      </c>
      <c r="CE133" s="8">
        <v>7</v>
      </c>
      <c r="CF133" s="8">
        <v>4.41</v>
      </c>
      <c r="CG133" s="8">
        <v>32</v>
      </c>
      <c r="CH133" s="8">
        <v>115</v>
      </c>
      <c r="CI133" s="8">
        <v>111.9</v>
      </c>
      <c r="CJ133" s="8">
        <v>75.66813064552646</v>
      </c>
      <c r="CK133" s="8">
        <v>70.887411521874043</v>
      </c>
    </row>
    <row r="134" spans="1:89" x14ac:dyDescent="0.2">
      <c r="A134" s="3" t="s">
        <v>373</v>
      </c>
      <c r="B134" s="4">
        <v>4.84</v>
      </c>
      <c r="C134" t="s">
        <v>373</v>
      </c>
      <c r="D134" s="3" t="s">
        <v>96</v>
      </c>
      <c r="E134" s="3" t="s">
        <v>97</v>
      </c>
      <c r="F134" s="3" t="s">
        <v>92</v>
      </c>
      <c r="G134" s="3">
        <v>2014</v>
      </c>
      <c r="H134" s="3" t="s">
        <v>94</v>
      </c>
      <c r="I134" s="3" t="s">
        <v>94</v>
      </c>
      <c r="J134" s="3" t="s">
        <v>94</v>
      </c>
      <c r="K134" s="3" t="s">
        <v>94</v>
      </c>
      <c r="L134" s="3" t="s">
        <v>94</v>
      </c>
      <c r="M134" s="3" t="s">
        <v>94</v>
      </c>
      <c r="N134" s="3">
        <f t="shared" si="4"/>
        <v>0</v>
      </c>
      <c r="O134" s="3">
        <f t="shared" si="5"/>
        <v>0</v>
      </c>
      <c r="P134" s="3" t="s">
        <v>195</v>
      </c>
      <c r="Q134" s="3">
        <v>6</v>
      </c>
      <c r="R134" s="3">
        <v>213</v>
      </c>
      <c r="S134" s="5">
        <v>23</v>
      </c>
      <c r="T134" s="6">
        <v>10.74468085106383</v>
      </c>
      <c r="U134" s="7">
        <v>0.64265335235378029</v>
      </c>
      <c r="V134" s="6">
        <v>278.06382978723406</v>
      </c>
      <c r="W134" s="7">
        <v>-1.7112470362561139E-2</v>
      </c>
      <c r="X134" s="7">
        <v>3.1680211608074216E-2</v>
      </c>
      <c r="Y134" s="7">
        <v>3.1680211608074216E-2</v>
      </c>
      <c r="Z134" s="7">
        <v>4.8103321119237208E-3</v>
      </c>
      <c r="AA134" s="8">
        <v>6.6552262090483616</v>
      </c>
      <c r="AB134" s="8">
        <v>8.1763668430335095</v>
      </c>
      <c r="AC134" s="8">
        <v>8.1763668430335095</v>
      </c>
      <c r="AD134" s="8">
        <v>7.5240709847341973</v>
      </c>
      <c r="AE134" s="6">
        <v>0.78814268966672252</v>
      </c>
      <c r="AF134" s="6">
        <v>4.2160611854684511</v>
      </c>
      <c r="AG134" s="6">
        <v>4.1758349705304516</v>
      </c>
      <c r="AH134" s="6">
        <v>3.2808771578101688</v>
      </c>
      <c r="AI134" s="6">
        <v>-2.2156395831545259</v>
      </c>
      <c r="AJ134" s="6">
        <v>1.2122789126472027</v>
      </c>
      <c r="AK134" s="6">
        <v>1.1720526977092032</v>
      </c>
      <c r="AL134" s="6">
        <v>0.27709488498891999</v>
      </c>
      <c r="AM134" s="7">
        <v>0.65151852017720457</v>
      </c>
      <c r="AN134" s="7">
        <v>0.68523002421307511</v>
      </c>
      <c r="AO134" s="8">
        <v>2976</v>
      </c>
      <c r="AP134" s="8">
        <v>3851</v>
      </c>
      <c r="AQ134" s="8">
        <v>3896</v>
      </c>
      <c r="AR134" s="8">
        <v>9.75</v>
      </c>
      <c r="AS134" s="8">
        <v>11</v>
      </c>
      <c r="AT134" s="8">
        <v>13</v>
      </c>
      <c r="AU134" s="9">
        <v>3.2186622812303181E-2</v>
      </c>
      <c r="AV134" s="9">
        <v>2.6634382566585957E-2</v>
      </c>
      <c r="AW134" s="9">
        <v>4.7619047619047616E-2</v>
      </c>
      <c r="AX134" s="10">
        <v>34</v>
      </c>
      <c r="AY134" s="10">
        <v>36</v>
      </c>
      <c r="AZ134" s="11">
        <v>8.7066398903471214</v>
      </c>
      <c r="BA134" s="11">
        <v>9.3244552058111374</v>
      </c>
      <c r="BB134" s="11">
        <v>9.3244552058111374</v>
      </c>
      <c r="BC134" s="11">
        <v>7.8684270303442236</v>
      </c>
      <c r="BD134" s="11">
        <v>9.7723970944309926</v>
      </c>
      <c r="BE134" s="11">
        <v>9.7723970944309926</v>
      </c>
      <c r="BF134" s="11">
        <v>124.39467312348668</v>
      </c>
      <c r="BG134" s="11">
        <v>126.23926619828258</v>
      </c>
      <c r="BH134" s="12">
        <v>106.22055381088592</v>
      </c>
      <c r="BI134" s="3">
        <v>186</v>
      </c>
      <c r="BJ134" s="3">
        <v>2.3069306930693068</v>
      </c>
      <c r="BK134" s="3">
        <v>514</v>
      </c>
      <c r="BL134" s="3">
        <v>10</v>
      </c>
      <c r="BM134" s="10">
        <v>6.5</v>
      </c>
      <c r="BN134" s="13">
        <v>0.23781636907944903</v>
      </c>
      <c r="BO134" s="13">
        <v>0.29222011385199242</v>
      </c>
      <c r="BP134" s="13">
        <v>0.32460732984293195</v>
      </c>
      <c r="BQ134" s="13">
        <v>0.12455405546702372</v>
      </c>
      <c r="BR134" s="13">
        <v>0.17520805957074026</v>
      </c>
      <c r="BS134" s="13">
        <v>0.20592948717948717</v>
      </c>
      <c r="BT134" s="13">
        <v>0.26796558704453444</v>
      </c>
      <c r="BU134" s="13">
        <v>0.38461538461538464</v>
      </c>
      <c r="BV134" s="13">
        <v>0.38461538461538464</v>
      </c>
      <c r="BW134" s="11">
        <v>8.583387299528936E-3</v>
      </c>
      <c r="BX134" s="11">
        <v>2.4429222390960681E-2</v>
      </c>
      <c r="BY134" s="11">
        <v>2.4429222390960681E-2</v>
      </c>
      <c r="BZ134" s="8">
        <v>29.289103452818214</v>
      </c>
      <c r="CA134" s="8">
        <v>222</v>
      </c>
      <c r="CB134" s="8">
        <v>73</v>
      </c>
      <c r="CC134" s="8" t="s">
        <v>94</v>
      </c>
      <c r="CD134" s="8">
        <v>4.84</v>
      </c>
      <c r="CE134" s="8">
        <v>7.33</v>
      </c>
      <c r="CF134" s="8">
        <v>4.2300000000000004</v>
      </c>
      <c r="CG134" s="8">
        <v>30.5</v>
      </c>
      <c r="CH134" s="8">
        <v>106</v>
      </c>
      <c r="CI134" s="8">
        <v>104.85</v>
      </c>
      <c r="CJ134" s="8">
        <v>79.679775918451682</v>
      </c>
      <c r="CK134" s="8">
        <v>80.909873755125645</v>
      </c>
    </row>
    <row r="135" spans="1:89" x14ac:dyDescent="0.2">
      <c r="A135" s="3" t="s">
        <v>374</v>
      </c>
      <c r="B135" s="4">
        <v>4.68</v>
      </c>
      <c r="C135" t="s">
        <v>374</v>
      </c>
      <c r="D135" s="3" t="s">
        <v>375</v>
      </c>
      <c r="E135" s="3" t="s">
        <v>144</v>
      </c>
      <c r="F135" s="3" t="s">
        <v>92</v>
      </c>
      <c r="G135" s="3">
        <v>2020</v>
      </c>
      <c r="H135" s="3" t="s">
        <v>94</v>
      </c>
      <c r="I135" s="3" t="s">
        <v>94</v>
      </c>
      <c r="J135" s="3" t="s">
        <v>94</v>
      </c>
      <c r="K135" s="3" t="s">
        <v>94</v>
      </c>
      <c r="L135" s="3" t="s">
        <v>94</v>
      </c>
      <c r="M135" s="3" t="s">
        <v>94</v>
      </c>
      <c r="N135" s="3">
        <f t="shared" si="4"/>
        <v>0</v>
      </c>
      <c r="O135" s="3">
        <f t="shared" si="5"/>
        <v>0</v>
      </c>
      <c r="P135" s="3" t="s">
        <v>94</v>
      </c>
      <c r="Q135" s="3">
        <v>8</v>
      </c>
      <c r="R135" s="3">
        <v>300</v>
      </c>
      <c r="S135" s="5">
        <v>23</v>
      </c>
      <c r="T135" s="6">
        <v>7.6222222222222218</v>
      </c>
      <c r="U135" s="7">
        <v>0.62376987130961392</v>
      </c>
      <c r="V135" s="6">
        <v>237.11111111111111</v>
      </c>
      <c r="W135" s="7">
        <v>-2.9574691733551872E-2</v>
      </c>
      <c r="X135" s="7">
        <v>2.2994476570845412E-2</v>
      </c>
      <c r="Y135" s="7">
        <v>-1.738836304439273E-3</v>
      </c>
      <c r="Z135" s="7">
        <v>-2.7730171557152441E-3</v>
      </c>
      <c r="AA135" s="8">
        <v>6.6875</v>
      </c>
      <c r="AB135" s="8">
        <v>6.6875</v>
      </c>
      <c r="AC135" s="8">
        <v>6.1936170212765953</v>
      </c>
      <c r="AD135" s="8">
        <v>6.4481631464950206</v>
      </c>
      <c r="AE135" s="6">
        <v>1.9191538380982303</v>
      </c>
      <c r="AF135" s="6">
        <v>3.7224719101123589</v>
      </c>
      <c r="AG135" s="6">
        <v>3.5674698795180722</v>
      </c>
      <c r="AH135" s="6">
        <v>3.2320931840405986</v>
      </c>
      <c r="AI135" s="6">
        <v>-1.3988342931092126</v>
      </c>
      <c r="AJ135" s="6">
        <v>0.40448377890491605</v>
      </c>
      <c r="AK135" s="6">
        <v>0.2494817483106293</v>
      </c>
      <c r="AL135" s="6">
        <v>-8.5894947166843816E-2</v>
      </c>
      <c r="AM135" s="7">
        <v>0.61846946241229361</v>
      </c>
      <c r="AN135" s="7">
        <v>0.62962962962962965</v>
      </c>
      <c r="AO135" s="8">
        <v>2427.5</v>
      </c>
      <c r="AP135" s="8">
        <v>2808</v>
      </c>
      <c r="AQ135" s="8">
        <v>2975</v>
      </c>
      <c r="AR135" s="8">
        <v>8.25</v>
      </c>
      <c r="AS135" s="8">
        <v>10</v>
      </c>
      <c r="AT135" s="8">
        <v>10</v>
      </c>
      <c r="AU135" s="9">
        <v>2.6708678440378379E-2</v>
      </c>
      <c r="AV135" s="9">
        <v>2.4691358024691357E-2</v>
      </c>
      <c r="AW135" s="9">
        <v>3.5714285714285712E-2</v>
      </c>
      <c r="AX135" s="10">
        <v>17</v>
      </c>
      <c r="AY135" s="10">
        <v>19</v>
      </c>
      <c r="AZ135" s="11">
        <v>7.4162327237191121</v>
      </c>
      <c r="BA135" s="11">
        <v>6.9333333333333336</v>
      </c>
      <c r="BB135" s="11">
        <v>7.8912466843501328</v>
      </c>
      <c r="BC135" s="11">
        <v>7.2224693370866992</v>
      </c>
      <c r="BD135" s="11">
        <v>6.6617283950617283</v>
      </c>
      <c r="BE135" s="11">
        <v>7.7718832891246681</v>
      </c>
      <c r="BF135" s="11">
        <v>107.87551440329217</v>
      </c>
      <c r="BG135" s="11">
        <v>108.98541114058355</v>
      </c>
      <c r="BH135" s="12">
        <v>101.05805458981187</v>
      </c>
      <c r="BI135" s="3">
        <v>132</v>
      </c>
      <c r="BJ135" s="3">
        <v>2.7988338192419824</v>
      </c>
      <c r="BK135" s="3">
        <v>338</v>
      </c>
      <c r="BL135" s="3">
        <v>4</v>
      </c>
      <c r="BM135" s="10">
        <v>2.75</v>
      </c>
      <c r="BN135" s="13">
        <v>0.18620038014354476</v>
      </c>
      <c r="BO135" s="13">
        <v>0.15439429928741091</v>
      </c>
      <c r="BP135" s="13">
        <v>0.27385892116182575</v>
      </c>
      <c r="BQ135" s="13">
        <v>0.12314565224197267</v>
      </c>
      <c r="BR135" s="13">
        <v>8.4858569051580693E-2</v>
      </c>
      <c r="BS135" s="13">
        <v>0.17458677685950413</v>
      </c>
      <c r="BT135" s="13">
        <v>0.15894134423279294</v>
      </c>
      <c r="BU135" s="13">
        <v>0.21428571428571427</v>
      </c>
      <c r="BV135" s="13">
        <v>0.21428571428571427</v>
      </c>
      <c r="BW135" s="11">
        <v>1.1374408287223581E-3</v>
      </c>
      <c r="BX135" s="11">
        <v>4.5412258182925269E-3</v>
      </c>
      <c r="BY135" s="11">
        <v>2.1502939884462946E-2</v>
      </c>
      <c r="BZ135" s="8">
        <v>28.117947721946486</v>
      </c>
      <c r="CA135" s="8">
        <v>231</v>
      </c>
      <c r="CB135" s="8">
        <v>76</v>
      </c>
      <c r="CC135" s="8" t="s">
        <v>94</v>
      </c>
      <c r="CD135" s="8">
        <v>4.68</v>
      </c>
      <c r="CE135" s="8">
        <v>7.25</v>
      </c>
      <c r="CF135" s="8">
        <v>4.43</v>
      </c>
      <c r="CG135" s="8">
        <v>33</v>
      </c>
      <c r="CH135" s="8">
        <v>117</v>
      </c>
      <c r="CI135" s="8">
        <v>114.6</v>
      </c>
      <c r="CJ135" s="8">
        <v>102.8116572645681</v>
      </c>
      <c r="CK135" s="8">
        <v>96.307157142077969</v>
      </c>
    </row>
    <row r="136" spans="1:89" x14ac:dyDescent="0.2">
      <c r="A136" s="3" t="s">
        <v>376</v>
      </c>
      <c r="B136" s="4">
        <v>4.63</v>
      </c>
      <c r="C136" t="s">
        <v>376</v>
      </c>
      <c r="D136" s="3" t="s">
        <v>377</v>
      </c>
      <c r="E136" s="3" t="s">
        <v>125</v>
      </c>
      <c r="F136" s="3" t="s">
        <v>92</v>
      </c>
      <c r="G136" s="3">
        <v>2014</v>
      </c>
      <c r="H136" s="3" t="s">
        <v>94</v>
      </c>
      <c r="I136" s="3" t="s">
        <v>94</v>
      </c>
      <c r="J136" s="3" t="s">
        <v>94</v>
      </c>
      <c r="K136" s="3" t="s">
        <v>94</v>
      </c>
      <c r="L136" s="3" t="s">
        <v>94</v>
      </c>
      <c r="M136" s="3" t="s">
        <v>94</v>
      </c>
      <c r="N136" s="3">
        <f t="shared" si="4"/>
        <v>0</v>
      </c>
      <c r="O136" s="3">
        <f t="shared" si="5"/>
        <v>0</v>
      </c>
      <c r="P136" s="3" t="s">
        <v>94</v>
      </c>
      <c r="Q136" s="3">
        <v>8</v>
      </c>
      <c r="R136" s="3">
        <v>300</v>
      </c>
      <c r="S136" s="5">
        <v>22</v>
      </c>
      <c r="T136" s="6">
        <v>3.1944444444444446</v>
      </c>
      <c r="U136" s="7">
        <v>0.57696335078534033</v>
      </c>
      <c r="V136" s="6">
        <v>220.83333333333334</v>
      </c>
      <c r="W136" s="7">
        <v>-7.4928455274299699E-2</v>
      </c>
      <c r="X136" s="7">
        <v>-2.5408037073312739E-2</v>
      </c>
      <c r="Y136" s="7">
        <v>-4.2545007571230586E-2</v>
      </c>
      <c r="Z136" s="7">
        <v>-4.7627166639614339E-2</v>
      </c>
      <c r="AA136" s="8">
        <v>6.0056179775280905</v>
      </c>
      <c r="AB136" s="8">
        <v>7.580645161290323</v>
      </c>
      <c r="AC136" s="8">
        <v>7.580645161290323</v>
      </c>
      <c r="AD136" s="8">
        <v>7.0287543796061378</v>
      </c>
      <c r="AE136" s="6">
        <v>3.081168831168831</v>
      </c>
      <c r="AF136" s="6">
        <v>4.2004920049200489</v>
      </c>
      <c r="AG136" s="6">
        <v>4.1525423728813564</v>
      </c>
      <c r="AH136" s="6">
        <v>3.0891937570989203</v>
      </c>
      <c r="AI136" s="6">
        <v>-8.1542545505701725E-2</v>
      </c>
      <c r="AJ136" s="6">
        <v>1.0377806282455162</v>
      </c>
      <c r="AK136" s="6">
        <v>0.98983099620682369</v>
      </c>
      <c r="AL136" s="6">
        <v>-7.3517619575612425E-2</v>
      </c>
      <c r="AM136" s="7">
        <v>0.5644922837450238</v>
      </c>
      <c r="AN136" s="7">
        <v>0.57558139534883723</v>
      </c>
      <c r="AO136" s="8">
        <v>1974</v>
      </c>
      <c r="AP136" s="8">
        <v>3028</v>
      </c>
      <c r="AQ136" s="8">
        <v>3345</v>
      </c>
      <c r="AR136" s="8">
        <v>7.5</v>
      </c>
      <c r="AS136" s="8">
        <v>12</v>
      </c>
      <c r="AT136" s="8">
        <v>12</v>
      </c>
      <c r="AU136" s="9">
        <v>4.109709569521236E-2</v>
      </c>
      <c r="AV136" s="9">
        <v>3.4883720930232558E-2</v>
      </c>
      <c r="AW136" s="9">
        <v>5.8823529411764705E-2</v>
      </c>
      <c r="AX136" s="10">
        <v>21</v>
      </c>
      <c r="AY136" s="10">
        <v>21</v>
      </c>
      <c r="AZ136" s="11">
        <v>8.2840896386051401</v>
      </c>
      <c r="BA136" s="11">
        <v>8.8023255813953494</v>
      </c>
      <c r="BB136" s="11">
        <v>8.8023255813953494</v>
      </c>
      <c r="BC136" s="11">
        <v>7.0592569886776078</v>
      </c>
      <c r="BD136" s="11">
        <v>8.4534883720930232</v>
      </c>
      <c r="BE136" s="11">
        <v>8.4534883720930232</v>
      </c>
      <c r="BF136" s="11">
        <v>121.24515503875968</v>
      </c>
      <c r="BG136" s="11">
        <v>121.24515503875968</v>
      </c>
      <c r="BH136" s="12">
        <v>87.438362191439751</v>
      </c>
      <c r="BI136" s="3">
        <v>51</v>
      </c>
      <c r="BJ136" s="3">
        <v>0.46956521739130436</v>
      </c>
      <c r="BK136" s="3">
        <v>74</v>
      </c>
      <c r="BL136" s="3">
        <v>1</v>
      </c>
      <c r="BM136" s="10">
        <v>0.75</v>
      </c>
      <c r="BN136" s="13">
        <v>7.6432222309876341E-2</v>
      </c>
      <c r="BO136" s="13">
        <v>8.6419753086419748E-2</v>
      </c>
      <c r="BP136" s="13">
        <v>0.13934426229508196</v>
      </c>
      <c r="BQ136" s="13">
        <v>3.2849207417849566E-3</v>
      </c>
      <c r="BR136" s="13">
        <v>-5.67741935483871E-2</v>
      </c>
      <c r="BS136" s="13">
        <v>4.0322580645161289E-2</v>
      </c>
      <c r="BT136" s="13">
        <v>4.0204678362573097E-2</v>
      </c>
      <c r="BU136" s="13">
        <v>0</v>
      </c>
      <c r="BV136" s="13">
        <v>5.5555555555555552E-2</v>
      </c>
      <c r="BW136" s="11">
        <v>-3.8165583050419581E-2</v>
      </c>
      <c r="BX136" s="11">
        <v>-3.2457361718209232E-2</v>
      </c>
      <c r="BY136" s="11">
        <v>-1.781922862232288E-2</v>
      </c>
      <c r="BZ136" s="8">
        <v>27.347333557007595</v>
      </c>
      <c r="CA136" s="8">
        <v>213</v>
      </c>
      <c r="CB136" s="8">
        <v>74</v>
      </c>
      <c r="CC136" s="8" t="s">
        <v>94</v>
      </c>
      <c r="CD136" s="8">
        <v>4.63</v>
      </c>
      <c r="CE136" s="8">
        <v>7.36</v>
      </c>
      <c r="CF136" s="8">
        <v>4.49</v>
      </c>
      <c r="CG136" s="8">
        <v>30</v>
      </c>
      <c r="CH136" s="8">
        <v>111</v>
      </c>
      <c r="CI136" s="8">
        <v>106.5</v>
      </c>
      <c r="CJ136" s="8">
        <v>93.805760757704078</v>
      </c>
      <c r="CK136" s="8">
        <v>92.701259550625593</v>
      </c>
    </row>
    <row r="137" spans="1:89" x14ac:dyDescent="0.2">
      <c r="A137" s="3" t="s">
        <v>378</v>
      </c>
      <c r="B137" s="4">
        <v>4.71</v>
      </c>
      <c r="C137" t="s">
        <v>378</v>
      </c>
      <c r="D137" s="3" t="s">
        <v>379</v>
      </c>
      <c r="E137" s="3" t="s">
        <v>161</v>
      </c>
      <c r="F137" s="3" t="s">
        <v>92</v>
      </c>
      <c r="G137" s="3">
        <v>2020</v>
      </c>
      <c r="H137" s="3" t="s">
        <v>94</v>
      </c>
      <c r="I137" s="3" t="s">
        <v>94</v>
      </c>
      <c r="J137" s="3" t="s">
        <v>94</v>
      </c>
      <c r="K137" s="3" t="s">
        <v>94</v>
      </c>
      <c r="L137" s="3" t="s">
        <v>94</v>
      </c>
      <c r="M137" s="3" t="s">
        <v>94</v>
      </c>
      <c r="N137" s="3">
        <f t="shared" si="4"/>
        <v>0</v>
      </c>
      <c r="O137" s="3">
        <f t="shared" si="5"/>
        <v>0</v>
      </c>
      <c r="P137" s="3" t="s">
        <v>94</v>
      </c>
      <c r="Q137" s="3">
        <v>8</v>
      </c>
      <c r="R137" s="3">
        <v>300</v>
      </c>
      <c r="S137" s="5">
        <v>23</v>
      </c>
      <c r="T137" s="6">
        <v>6.9722222222222223</v>
      </c>
      <c r="U137" s="7">
        <v>0.60291438979963574</v>
      </c>
      <c r="V137" s="6">
        <v>257.66666666666669</v>
      </c>
      <c r="W137" s="7">
        <v>-6.6742873542933179E-2</v>
      </c>
      <c r="X137" s="7">
        <v>2.6204345067587176E-2</v>
      </c>
      <c r="Y137" s="7">
        <v>-5.826971106001233E-2</v>
      </c>
      <c r="Z137" s="7">
        <v>-2.8797461306822841E-2</v>
      </c>
      <c r="AA137" s="8">
        <v>5.9768786127167628</v>
      </c>
      <c r="AB137" s="8">
        <v>7.5760598503740644</v>
      </c>
      <c r="AC137" s="8">
        <v>7.0747863247863245</v>
      </c>
      <c r="AD137" s="8">
        <v>6.946833477099581</v>
      </c>
      <c r="AE137" s="6">
        <v>4.7412429378531078</v>
      </c>
      <c r="AF137" s="6">
        <v>4.8920392584514723</v>
      </c>
      <c r="AG137" s="6">
        <v>3.5192307692307696</v>
      </c>
      <c r="AH137" s="6">
        <v>4.1156051999091829</v>
      </c>
      <c r="AI137" s="6">
        <v>1.1855089139085497</v>
      </c>
      <c r="AJ137" s="6">
        <v>1.3363052345069142</v>
      </c>
      <c r="AK137" s="6">
        <v>1.1281902046547816</v>
      </c>
      <c r="AL137" s="6">
        <v>1.1422179056489099</v>
      </c>
      <c r="AM137" s="7">
        <v>0.59793743002404409</v>
      </c>
      <c r="AN137" s="7">
        <v>0.56167979002624668</v>
      </c>
      <c r="AO137" s="8">
        <v>2200</v>
      </c>
      <c r="AP137" s="8">
        <v>3061</v>
      </c>
      <c r="AQ137" s="8">
        <v>3061</v>
      </c>
      <c r="AR137" s="8">
        <v>6.75</v>
      </c>
      <c r="AS137" s="8">
        <v>8</v>
      </c>
      <c r="AT137" s="8">
        <v>9</v>
      </c>
      <c r="AU137" s="9">
        <v>2.4969623552300719E-2</v>
      </c>
      <c r="AV137" s="9">
        <v>2.0997375328083989E-2</v>
      </c>
      <c r="AW137" s="9">
        <v>3.4615384615384617E-2</v>
      </c>
      <c r="AX137" s="10">
        <v>23</v>
      </c>
      <c r="AY137" s="10">
        <v>23</v>
      </c>
      <c r="AZ137" s="11">
        <v>7.8473122350090856</v>
      </c>
      <c r="BA137" s="11">
        <v>8.0341207349081358</v>
      </c>
      <c r="BB137" s="11">
        <v>8.6884615384615387</v>
      </c>
      <c r="BC137" s="11">
        <v>7.9181737881541032</v>
      </c>
      <c r="BD137" s="11">
        <v>8.2965879265091864</v>
      </c>
      <c r="BE137" s="11">
        <v>8.4384615384615387</v>
      </c>
      <c r="BF137" s="11">
        <v>103.14413823272091</v>
      </c>
      <c r="BG137" s="11">
        <v>125.74519230769229</v>
      </c>
      <c r="BH137" s="12">
        <v>99.422276788172468</v>
      </c>
      <c r="BI137" s="3">
        <v>87</v>
      </c>
      <c r="BJ137" s="3">
        <v>1.8964143426294822</v>
      </c>
      <c r="BK137" s="3">
        <v>273</v>
      </c>
      <c r="BL137" s="3">
        <v>5</v>
      </c>
      <c r="BM137" s="10">
        <v>2</v>
      </c>
      <c r="BN137" s="13">
        <v>0.14104143523654844</v>
      </c>
      <c r="BO137" s="13">
        <v>0.1831578947368421</v>
      </c>
      <c r="BP137" s="13">
        <v>0.1831578947368421</v>
      </c>
      <c r="BQ137" s="13">
        <v>5.3849471565249496E-2</v>
      </c>
      <c r="BR137" s="13">
        <v>2.5445292620865138E-2</v>
      </c>
      <c r="BS137" s="13">
        <v>0.10475825019186492</v>
      </c>
      <c r="BT137" s="13">
        <v>8.2388663967611339E-2</v>
      </c>
      <c r="BU137" s="13">
        <v>0.2</v>
      </c>
      <c r="BV137" s="13">
        <v>0.2</v>
      </c>
      <c r="BW137" s="11">
        <v>-2.7832577983664536E-2</v>
      </c>
      <c r="BX137" s="11">
        <v>-6.4857118582124951E-2</v>
      </c>
      <c r="BY137" s="11">
        <v>1.2670206610907564E-2</v>
      </c>
      <c r="BZ137" s="8">
        <v>27.969774468457036</v>
      </c>
      <c r="CA137" s="8">
        <v>212</v>
      </c>
      <c r="CB137" s="8">
        <v>73</v>
      </c>
      <c r="CC137" s="8" t="s">
        <v>94</v>
      </c>
      <c r="CD137" s="8">
        <v>4.71</v>
      </c>
      <c r="CE137" s="8">
        <v>7.14</v>
      </c>
      <c r="CF137" s="8">
        <v>4.5</v>
      </c>
      <c r="CG137" s="8">
        <v>31</v>
      </c>
      <c r="CH137" s="8">
        <v>116</v>
      </c>
      <c r="CI137" s="8">
        <v>110.69999999999999</v>
      </c>
      <c r="CJ137" s="8">
        <v>84.83881738601464</v>
      </c>
      <c r="CK137" s="8">
        <v>86.155345440171374</v>
      </c>
    </row>
    <row r="138" spans="1:89" x14ac:dyDescent="0.2">
      <c r="A138" s="3" t="s">
        <v>380</v>
      </c>
      <c r="B138" s="4">
        <v>4.9400000000000004</v>
      </c>
      <c r="C138" t="s">
        <v>380</v>
      </c>
      <c r="D138" s="3" t="s">
        <v>309</v>
      </c>
      <c r="E138" s="3" t="s">
        <v>147</v>
      </c>
      <c r="F138" s="3" t="s">
        <v>92</v>
      </c>
      <c r="G138" s="3">
        <v>2015</v>
      </c>
      <c r="H138" s="3" t="s">
        <v>94</v>
      </c>
      <c r="I138" s="3" t="s">
        <v>94</v>
      </c>
      <c r="J138" s="3" t="s">
        <v>94</v>
      </c>
      <c r="K138" s="3" t="s">
        <v>94</v>
      </c>
      <c r="L138" s="3" t="s">
        <v>94</v>
      </c>
      <c r="M138" s="3" t="s">
        <v>94</v>
      </c>
      <c r="N138" s="3">
        <f t="shared" si="4"/>
        <v>0</v>
      </c>
      <c r="O138" s="3">
        <f t="shared" si="5"/>
        <v>0</v>
      </c>
      <c r="P138" s="3" t="s">
        <v>94</v>
      </c>
      <c r="Q138" s="3">
        <v>8</v>
      </c>
      <c r="R138" s="3">
        <v>300</v>
      </c>
      <c r="S138" s="5">
        <v>23</v>
      </c>
      <c r="T138" s="6">
        <v>6.9487179487179489</v>
      </c>
      <c r="U138" s="7">
        <v>0.66624445851804937</v>
      </c>
      <c r="V138" s="6">
        <v>313.94871794871796</v>
      </c>
      <c r="W138" s="7">
        <v>3.8829799199792903E-2</v>
      </c>
      <c r="X138" s="7">
        <v>8.1048973867593688E-2</v>
      </c>
      <c r="Y138" s="7">
        <v>1.7437187224782602E-2</v>
      </c>
      <c r="Z138" s="7">
        <v>4.5771986764056395E-2</v>
      </c>
      <c r="AA138" s="8">
        <v>6.7469879518072275</v>
      </c>
      <c r="AB138" s="8">
        <v>7.280125195618151</v>
      </c>
      <c r="AC138" s="8">
        <v>7.1276297335203358</v>
      </c>
      <c r="AD138" s="8">
        <v>7.0515809603152384</v>
      </c>
      <c r="AE138" s="6">
        <v>3.4749455337690631</v>
      </c>
      <c r="AF138" s="6">
        <v>4.5654648956356736</v>
      </c>
      <c r="AG138" s="6">
        <v>4.5654648956356736</v>
      </c>
      <c r="AH138" s="6">
        <v>4.0941368098015793</v>
      </c>
      <c r="AI138" s="6">
        <v>-0.32241999457392279</v>
      </c>
      <c r="AJ138" s="6">
        <v>1.9779303417468435</v>
      </c>
      <c r="AK138" s="6">
        <v>1.9779303417468435</v>
      </c>
      <c r="AL138" s="6">
        <v>0.70004827294331162</v>
      </c>
      <c r="AM138" s="7">
        <v>0.66708907825857755</v>
      </c>
      <c r="AN138" s="7">
        <v>0.63533225283630468</v>
      </c>
      <c r="AO138" s="8">
        <v>3997</v>
      </c>
      <c r="AP138" s="8">
        <v>4736</v>
      </c>
      <c r="AQ138" s="8">
        <v>4736</v>
      </c>
      <c r="AR138" s="8">
        <v>10</v>
      </c>
      <c r="AS138" s="8">
        <v>10</v>
      </c>
      <c r="AT138" s="8">
        <v>10</v>
      </c>
      <c r="AU138" s="9">
        <v>1.9545155579251131E-2</v>
      </c>
      <c r="AV138" s="9">
        <v>1.6207455429497569E-2</v>
      </c>
      <c r="AW138" s="9">
        <v>2.4213075060532687E-2</v>
      </c>
      <c r="AX138" s="10">
        <v>30</v>
      </c>
      <c r="AY138" s="10">
        <v>33</v>
      </c>
      <c r="AZ138" s="11">
        <v>7.5866023977348789</v>
      </c>
      <c r="BA138" s="11">
        <v>7.6758508914100485</v>
      </c>
      <c r="BB138" s="11">
        <v>7.6758508914100485</v>
      </c>
      <c r="BC138" s="11">
        <v>7.8032152536366075</v>
      </c>
      <c r="BD138" s="11">
        <v>7.9189627228525126</v>
      </c>
      <c r="BE138" s="11">
        <v>7.9216757741347905</v>
      </c>
      <c r="BF138" s="11">
        <v>103.04902755267422</v>
      </c>
      <c r="BG138" s="11">
        <v>110.26487553126898</v>
      </c>
      <c r="BH138" s="12">
        <v>95.432048942966276</v>
      </c>
      <c r="BI138" s="3">
        <v>96</v>
      </c>
      <c r="BJ138" s="3">
        <v>0.93357933579335795</v>
      </c>
      <c r="BK138" s="3">
        <v>103</v>
      </c>
      <c r="BL138" s="3">
        <v>10</v>
      </c>
      <c r="BM138" s="10">
        <v>8</v>
      </c>
      <c r="BN138" s="13">
        <v>0.21055543305791671</v>
      </c>
      <c r="BO138" s="13">
        <v>0.22802850356294538</v>
      </c>
      <c r="BP138" s="13">
        <v>0.22802850356294538</v>
      </c>
      <c r="BQ138" s="13">
        <v>4.533961970297843E-2</v>
      </c>
      <c r="BR138" s="13">
        <v>3.6450839328537168E-2</v>
      </c>
      <c r="BS138" s="13">
        <v>5.706371191135734E-2</v>
      </c>
      <c r="BT138" s="13">
        <v>0.30495863179521349</v>
      </c>
      <c r="BU138" s="13">
        <v>0.22222222222222221</v>
      </c>
      <c r="BV138" s="13">
        <v>0.34782608695652173</v>
      </c>
      <c r="BW138" s="11">
        <v>2.7634075143960546E-2</v>
      </c>
      <c r="BX138" s="11">
        <v>-1.2601849414137001E-2</v>
      </c>
      <c r="BY138" s="11">
        <v>6.6922901193628426E-2</v>
      </c>
      <c r="BZ138" s="8">
        <v>27.989289743791808</v>
      </c>
      <c r="CA138" s="8">
        <v>218</v>
      </c>
      <c r="CB138" s="8">
        <v>74</v>
      </c>
      <c r="CC138" s="8" t="s">
        <v>94</v>
      </c>
      <c r="CD138" s="8">
        <v>4.9400000000000004</v>
      </c>
      <c r="CE138" s="8">
        <v>7.17</v>
      </c>
      <c r="CF138" s="8">
        <v>4.45</v>
      </c>
      <c r="CG138" s="8">
        <v>29.5</v>
      </c>
      <c r="CH138" s="8">
        <v>104</v>
      </c>
      <c r="CI138" s="8">
        <v>102.15</v>
      </c>
      <c r="CJ138" s="8">
        <v>74.086600481382803</v>
      </c>
      <c r="CK138" s="8">
        <v>73.21139692449708</v>
      </c>
    </row>
    <row r="139" spans="1:89" x14ac:dyDescent="0.2">
      <c r="A139" s="3" t="s">
        <v>381</v>
      </c>
      <c r="B139" s="4">
        <v>5</v>
      </c>
      <c r="C139" t="s">
        <v>381</v>
      </c>
      <c r="D139" s="3" t="s">
        <v>382</v>
      </c>
      <c r="E139" s="3" t="s">
        <v>272</v>
      </c>
      <c r="F139" s="3" t="s">
        <v>92</v>
      </c>
      <c r="G139" s="3">
        <v>2021</v>
      </c>
      <c r="H139" s="3" t="s">
        <v>94</v>
      </c>
      <c r="I139" s="3" t="s">
        <v>94</v>
      </c>
      <c r="J139" s="3" t="s">
        <v>94</v>
      </c>
      <c r="K139" s="3" t="s">
        <v>94</v>
      </c>
      <c r="L139" s="3" t="s">
        <v>94</v>
      </c>
      <c r="M139" s="3" t="s">
        <v>94</v>
      </c>
      <c r="N139" s="3">
        <f t="shared" si="4"/>
        <v>0</v>
      </c>
      <c r="O139" s="3">
        <f t="shared" si="5"/>
        <v>0</v>
      </c>
      <c r="P139" s="3" t="s">
        <v>383</v>
      </c>
      <c r="Q139" s="3">
        <v>8</v>
      </c>
      <c r="R139" s="3">
        <v>300</v>
      </c>
      <c r="S139" s="5">
        <v>23</v>
      </c>
      <c r="T139" s="6">
        <v>6.3043478260869561</v>
      </c>
      <c r="U139" s="7">
        <v>0.63171864631718644</v>
      </c>
      <c r="V139" s="6">
        <v>263.86956521739131</v>
      </c>
      <c r="W139" s="7">
        <v>-2.2714036768592627E-2</v>
      </c>
      <c r="X139" s="7">
        <v>3.1692993377191447E-2</v>
      </c>
      <c r="Y139" s="7">
        <v>3.1692993377191447E-2</v>
      </c>
      <c r="Z139" s="7">
        <v>1.0993305267022163E-2</v>
      </c>
      <c r="AA139" s="8">
        <v>6.3326488706365502</v>
      </c>
      <c r="AB139" s="8">
        <v>8.0140186915887863</v>
      </c>
      <c r="AC139" s="8">
        <v>8.0140186915887863</v>
      </c>
      <c r="AD139" s="8">
        <v>6.8961778849770763</v>
      </c>
      <c r="AE139" s="6">
        <v>3.3939064200217635</v>
      </c>
      <c r="AF139" s="6">
        <v>4.2838018741633199</v>
      </c>
      <c r="AG139" s="6">
        <v>4.2838018741633199</v>
      </c>
      <c r="AH139" s="6">
        <v>3.1628646815118304</v>
      </c>
      <c r="AI139" s="6">
        <v>0.120315547046419</v>
      </c>
      <c r="AJ139" s="6">
        <v>1.2185658321541264</v>
      </c>
      <c r="AK139" s="6">
        <v>1.2185658321541264</v>
      </c>
      <c r="AL139" s="6">
        <v>-2.7384259077053573E-2</v>
      </c>
      <c r="AM139" s="7">
        <v>0.63228255535830946</v>
      </c>
      <c r="AN139" s="7">
        <v>0.65582655826558267</v>
      </c>
      <c r="AO139" s="8">
        <v>2332</v>
      </c>
      <c r="AP139" s="8">
        <v>3095</v>
      </c>
      <c r="AQ139" s="8">
        <v>3929</v>
      </c>
      <c r="AR139" s="8">
        <v>6.4</v>
      </c>
      <c r="AS139" s="8">
        <v>6</v>
      </c>
      <c r="AT139" s="8">
        <v>11</v>
      </c>
      <c r="AU139" s="9">
        <v>2.1261586728915059E-2</v>
      </c>
      <c r="AV139" s="9">
        <v>1.6260162601626018E-2</v>
      </c>
      <c r="AW139" s="9">
        <v>2.8132992327365727E-2</v>
      </c>
      <c r="AX139" s="10">
        <v>23</v>
      </c>
      <c r="AY139" s="10">
        <v>34</v>
      </c>
      <c r="AZ139" s="11">
        <v>7.6418406862593198</v>
      </c>
      <c r="BA139" s="11">
        <v>8.3875338753387538</v>
      </c>
      <c r="BB139" s="11">
        <v>8.3875338753387538</v>
      </c>
      <c r="BC139" s="11">
        <v>7.452591091218471</v>
      </c>
      <c r="BD139" s="11">
        <v>8.9024390243902438</v>
      </c>
      <c r="BE139" s="11">
        <v>8.9024390243902438</v>
      </c>
      <c r="BF139" s="11">
        <v>107.77439024390245</v>
      </c>
      <c r="BG139" s="11">
        <v>107.77439024390245</v>
      </c>
      <c r="BH139" s="12">
        <v>87.500389730793117</v>
      </c>
      <c r="BI139" s="3">
        <v>96</v>
      </c>
      <c r="BJ139" s="3">
        <v>1.6482758620689655</v>
      </c>
      <c r="BK139" s="3">
        <v>161</v>
      </c>
      <c r="BL139" s="3">
        <v>2</v>
      </c>
      <c r="BM139" s="10">
        <v>1.6</v>
      </c>
      <c r="BN139" s="13">
        <v>0.12158437033458411</v>
      </c>
      <c r="BO139" s="13">
        <v>0.15591397849462366</v>
      </c>
      <c r="BP139" s="13">
        <v>0.18497109826589594</v>
      </c>
      <c r="BQ139" s="13">
        <v>4.4869240193081653E-2</v>
      </c>
      <c r="BR139" s="13">
        <v>5.9255079006772009E-2</v>
      </c>
      <c r="BS139" s="13">
        <v>6.269470404984423E-2</v>
      </c>
      <c r="BT139" s="13">
        <v>6.176470588235293E-2</v>
      </c>
      <c r="BU139" s="13">
        <v>8.3333333333333329E-2</v>
      </c>
      <c r="BV139" s="13">
        <v>8.3333333333333329E-2</v>
      </c>
      <c r="BW139" s="11">
        <v>1.6217789950554451E-3</v>
      </c>
      <c r="BX139" s="11">
        <v>1.9693782599297216E-2</v>
      </c>
      <c r="BY139" s="11">
        <v>2.2583582501607968E-2</v>
      </c>
      <c r="BZ139" s="8">
        <v>28.480861749783056</v>
      </c>
      <c r="CA139" s="8">
        <v>210</v>
      </c>
      <c r="CB139" s="8">
        <v>72</v>
      </c>
      <c r="CC139" s="8" t="s">
        <v>94</v>
      </c>
      <c r="CD139" s="8">
        <v>4.96</v>
      </c>
      <c r="CE139" s="8">
        <v>7.34</v>
      </c>
      <c r="CF139" s="8">
        <v>4.5999999999999996</v>
      </c>
      <c r="CG139" s="8">
        <v>30</v>
      </c>
      <c r="CH139" s="8">
        <v>114</v>
      </c>
      <c r="CI139" s="8">
        <v>108</v>
      </c>
      <c r="CJ139" s="8">
        <v>66.471634245272938</v>
      </c>
      <c r="CK139" s="8">
        <v>69.39410588660138</v>
      </c>
    </row>
    <row r="140" spans="1:89" x14ac:dyDescent="0.2">
      <c r="A140" s="3" t="s">
        <v>384</v>
      </c>
      <c r="B140" s="4" t="s">
        <v>94</v>
      </c>
      <c r="C140" t="s">
        <v>384</v>
      </c>
      <c r="D140" s="3" t="s">
        <v>141</v>
      </c>
      <c r="E140" s="3" t="s">
        <v>91</v>
      </c>
      <c r="F140" s="3" t="s">
        <v>92</v>
      </c>
      <c r="G140" s="3">
        <v>2017</v>
      </c>
      <c r="H140" s="3" t="s">
        <v>94</v>
      </c>
      <c r="I140" s="3" t="s">
        <v>94</v>
      </c>
      <c r="J140" s="3" t="s">
        <v>94</v>
      </c>
      <c r="K140" s="3" t="s">
        <v>94</v>
      </c>
      <c r="L140" s="3" t="s">
        <v>94</v>
      </c>
      <c r="M140" s="3" t="s">
        <v>94</v>
      </c>
      <c r="N140" s="3">
        <f t="shared" si="4"/>
        <v>0</v>
      </c>
      <c r="O140" s="3">
        <f t="shared" si="5"/>
        <v>0</v>
      </c>
      <c r="P140" s="3" t="s">
        <v>94</v>
      </c>
      <c r="Q140" s="3">
        <v>8</v>
      </c>
      <c r="R140" s="3">
        <v>300</v>
      </c>
      <c r="S140" s="5">
        <v>23</v>
      </c>
      <c r="T140" s="6">
        <v>6.419354838709677</v>
      </c>
      <c r="U140" s="7">
        <v>0.56930693069306926</v>
      </c>
      <c r="V140" s="6">
        <v>216.16129032258064</v>
      </c>
      <c r="W140" s="7">
        <v>-6.0741161173286873E-2</v>
      </c>
      <c r="X140" s="7">
        <v>-6.0741161173286873E-2</v>
      </c>
      <c r="Y140" s="7">
        <v>-7.9615389470627518E-2</v>
      </c>
      <c r="Z140" s="7">
        <v>-7.0178275321957195E-2</v>
      </c>
      <c r="AA140" s="8">
        <v>11.791164658634539</v>
      </c>
      <c r="AB140" s="8">
        <v>11.791164658634539</v>
      </c>
      <c r="AC140" s="8">
        <v>7.612903225806452</v>
      </c>
      <c r="AD140" s="8">
        <v>9.7020339422204955</v>
      </c>
      <c r="AE140" s="6">
        <v>1.2999999999999998</v>
      </c>
      <c r="AF140" s="6">
        <v>4.2815087396504143</v>
      </c>
      <c r="AG140" s="6">
        <v>3.5730994152046787</v>
      </c>
      <c r="AH140" s="6">
        <v>2.6569208288145982</v>
      </c>
      <c r="AI140" s="6">
        <v>-1.4610086394763817</v>
      </c>
      <c r="AJ140" s="6">
        <v>1.5205001001740328</v>
      </c>
      <c r="AK140" s="6">
        <v>0.81209077572829713</v>
      </c>
      <c r="AL140" s="6">
        <v>-0.1040878106617833</v>
      </c>
      <c r="AM140" s="7">
        <v>0.57088129496402873</v>
      </c>
      <c r="AN140" s="7">
        <v>0.5467625899280576</v>
      </c>
      <c r="AO140" s="8">
        <v>1365.25</v>
      </c>
      <c r="AP140" s="8">
        <v>2126</v>
      </c>
      <c r="AQ140" s="8">
        <v>2126</v>
      </c>
      <c r="AR140" s="8">
        <v>4.5</v>
      </c>
      <c r="AS140" s="8">
        <v>8</v>
      </c>
      <c r="AT140" s="8">
        <v>8</v>
      </c>
      <c r="AU140" s="9">
        <v>3.5077281540021057E-2</v>
      </c>
      <c r="AV140" s="9">
        <v>2.8776978417266189E-2</v>
      </c>
      <c r="AW140" s="9">
        <v>6.9767441860465115E-2</v>
      </c>
      <c r="AX140" s="10">
        <v>20</v>
      </c>
      <c r="AY140" s="10">
        <v>29</v>
      </c>
      <c r="AZ140" s="11">
        <v>9.083741007194245</v>
      </c>
      <c r="BA140" s="11">
        <v>7.6474820143884896</v>
      </c>
      <c r="BB140" s="11">
        <v>10.52</v>
      </c>
      <c r="BC140" s="11">
        <v>9.7147945309962704</v>
      </c>
      <c r="BD140" s="11">
        <v>7.7913669064748206</v>
      </c>
      <c r="BE140" s="11">
        <v>12.07</v>
      </c>
      <c r="BF140" s="11">
        <v>107.98860911270984</v>
      </c>
      <c r="BG140" s="11">
        <v>107.98860911270984</v>
      </c>
      <c r="BH140" s="12">
        <v>96.796387889688248</v>
      </c>
      <c r="BI140" s="3">
        <v>94</v>
      </c>
      <c r="BJ140" s="3">
        <v>6.2311557788944727</v>
      </c>
      <c r="BK140" s="3">
        <v>506</v>
      </c>
      <c r="BL140" s="3">
        <v>8</v>
      </c>
      <c r="BM140" s="10">
        <v>5</v>
      </c>
      <c r="BN140" s="13">
        <v>8.7538418629297676E-2</v>
      </c>
      <c r="BO140" s="13">
        <v>0.1598639455782313</v>
      </c>
      <c r="BP140" s="13">
        <v>0.1598639455782313</v>
      </c>
      <c r="BQ140" s="13">
        <v>0.10319574302043505</v>
      </c>
      <c r="BR140" s="13">
        <v>0.16606498194945848</v>
      </c>
      <c r="BS140" s="13">
        <v>0.16606498194945848</v>
      </c>
      <c r="BT140" s="13">
        <v>0.15877286585365852</v>
      </c>
      <c r="BU140" s="13">
        <v>0.32</v>
      </c>
      <c r="BV140" s="13">
        <v>0.32</v>
      </c>
      <c r="BW140" s="11">
        <v>-8.8185423649773775E-2</v>
      </c>
      <c r="BX140" s="11">
        <v>-9.6471366381507773E-2</v>
      </c>
      <c r="BY140" s="11">
        <v>-7.9899480918039778E-2</v>
      </c>
      <c r="BZ140" s="8">
        <v>26.622933077008639</v>
      </c>
      <c r="CA140" s="8">
        <v>213</v>
      </c>
      <c r="CB140" s="8">
        <v>75</v>
      </c>
      <c r="CC140" s="8" t="s">
        <v>94</v>
      </c>
      <c r="CD140" s="8" t="s">
        <v>94</v>
      </c>
      <c r="CE140" s="8" t="s">
        <v>94</v>
      </c>
      <c r="CF140" s="8" t="s">
        <v>94</v>
      </c>
      <c r="CG140" s="8" t="s">
        <v>94</v>
      </c>
      <c r="CH140" s="8" t="s">
        <v>94</v>
      </c>
      <c r="CI140" s="8" t="s">
        <v>94</v>
      </c>
      <c r="CJ140" s="8" t="s">
        <v>94</v>
      </c>
      <c r="CK140" s="8" t="s">
        <v>94</v>
      </c>
    </row>
    <row r="141" spans="1:89" x14ac:dyDescent="0.2">
      <c r="A141" s="3" t="s">
        <v>385</v>
      </c>
      <c r="B141" s="4" t="s">
        <v>94</v>
      </c>
      <c r="C141" t="s">
        <v>385</v>
      </c>
      <c r="D141" s="3" t="s">
        <v>90</v>
      </c>
      <c r="E141" s="3" t="s">
        <v>91</v>
      </c>
      <c r="F141" s="3" t="s">
        <v>92</v>
      </c>
      <c r="G141" s="3">
        <v>2013</v>
      </c>
      <c r="H141" s="3" t="s">
        <v>94</v>
      </c>
      <c r="I141" s="3" t="s">
        <v>94</v>
      </c>
      <c r="J141" s="3" t="s">
        <v>94</v>
      </c>
      <c r="K141" s="3" t="s">
        <v>94</v>
      </c>
      <c r="L141" s="3" t="s">
        <v>94</v>
      </c>
      <c r="M141" s="3" t="s">
        <v>94</v>
      </c>
      <c r="N141" s="3">
        <f t="shared" si="4"/>
        <v>0</v>
      </c>
      <c r="O141" s="3">
        <f t="shared" si="5"/>
        <v>0</v>
      </c>
      <c r="P141" s="3" t="s">
        <v>94</v>
      </c>
      <c r="Q141" s="3">
        <v>8</v>
      </c>
      <c r="R141" s="3">
        <v>300</v>
      </c>
      <c r="S141" s="5">
        <v>24</v>
      </c>
      <c r="T141" s="6">
        <v>3.896551724137931</v>
      </c>
      <c r="U141" s="7">
        <v>0.68997472620050548</v>
      </c>
      <c r="V141" s="6">
        <v>299.65517241379308</v>
      </c>
      <c r="W141" s="7">
        <v>7.0648783090170753E-2</v>
      </c>
      <c r="X141" s="7">
        <v>7.964555281914143E-2</v>
      </c>
      <c r="Y141" s="7">
        <v>7.964555281914143E-2</v>
      </c>
      <c r="Z141" s="7">
        <v>7.5147167954656091E-2</v>
      </c>
      <c r="AA141" s="8">
        <v>6.6771653543307092</v>
      </c>
      <c r="AB141" s="8">
        <v>7.4091680814940588</v>
      </c>
      <c r="AC141" s="8">
        <v>7.4091680814940588</v>
      </c>
      <c r="AD141" s="8">
        <v>7.043166717912384</v>
      </c>
      <c r="AE141" s="6">
        <v>1.4133333333333333</v>
      </c>
      <c r="AF141" s="6">
        <v>4.333333333333333</v>
      </c>
      <c r="AG141" s="6">
        <v>4.333333333333333</v>
      </c>
      <c r="AH141" s="6">
        <v>2.6447929344151451</v>
      </c>
      <c r="AI141" s="6">
        <v>-1.678541903875036</v>
      </c>
      <c r="AJ141" s="6">
        <v>0.57511696549603641</v>
      </c>
      <c r="AK141" s="6">
        <v>0.57511696549603641</v>
      </c>
      <c r="AL141" s="6">
        <v>-0.78025286810768768</v>
      </c>
      <c r="AM141" s="7">
        <v>0.69371438752103742</v>
      </c>
      <c r="AN141" s="7">
        <v>0.70240295748613679</v>
      </c>
      <c r="AO141" s="8">
        <v>2159</v>
      </c>
      <c r="AP141" s="8">
        <v>4205</v>
      </c>
      <c r="AQ141" s="8">
        <v>4205</v>
      </c>
      <c r="AR141" s="8">
        <v>6.5</v>
      </c>
      <c r="AS141" s="8">
        <v>16</v>
      </c>
      <c r="AT141" s="8">
        <v>16</v>
      </c>
      <c r="AU141" s="9">
        <v>1.1696641331632313E-2</v>
      </c>
      <c r="AV141" s="9">
        <v>2.9574861367837338E-2</v>
      </c>
      <c r="AW141" s="9">
        <v>2.9574861367837338E-2</v>
      </c>
      <c r="AX141" s="10">
        <v>39</v>
      </c>
      <c r="AY141" s="10">
        <v>39</v>
      </c>
      <c r="AZ141" s="11">
        <v>7.3321047591474962</v>
      </c>
      <c r="BA141" s="11">
        <v>7.77264325323475</v>
      </c>
      <c r="BB141" s="11">
        <v>7.77264325323475</v>
      </c>
      <c r="BC141" s="11">
        <v>9.0423405061892197</v>
      </c>
      <c r="BD141" s="11">
        <v>7.8835489833641406</v>
      </c>
      <c r="BE141" s="11">
        <v>14.5</v>
      </c>
      <c r="BF141" s="11">
        <v>122.26971657424521</v>
      </c>
      <c r="BG141" s="11">
        <v>122.26971657424521</v>
      </c>
      <c r="BH141" s="12">
        <v>93.801238092056622</v>
      </c>
      <c r="BI141" s="3">
        <v>54</v>
      </c>
      <c r="BJ141" s="3">
        <v>0.47787610619469029</v>
      </c>
      <c r="BK141" s="3">
        <v>59</v>
      </c>
      <c r="BL141" s="3">
        <v>4</v>
      </c>
      <c r="BM141" s="10">
        <v>1.5</v>
      </c>
      <c r="BN141" s="13">
        <v>7.4593201777219106E-2</v>
      </c>
      <c r="BO141" s="13">
        <v>0.12276214833759591</v>
      </c>
      <c r="BP141" s="13">
        <v>0.13989637305699482</v>
      </c>
      <c r="BQ141" s="13">
        <v>4.0294798418222698E-3</v>
      </c>
      <c r="BR141" s="13">
        <v>3.1703385276732943E-2</v>
      </c>
      <c r="BS141" s="13">
        <v>3.1703385276732943E-2</v>
      </c>
      <c r="BT141" s="13">
        <v>8.3333333333333343E-2</v>
      </c>
      <c r="BU141" s="13">
        <v>0.13333333333333333</v>
      </c>
      <c r="BV141" s="13">
        <v>0.2</v>
      </c>
      <c r="BW141" s="11">
        <v>5.8832573191805349E-2</v>
      </c>
      <c r="BX141" s="11">
        <v>6.463721312451931E-2</v>
      </c>
      <c r="BY141" s="11">
        <v>6.463721312451931E-2</v>
      </c>
      <c r="BZ141" s="8" t="s">
        <v>94</v>
      </c>
      <c r="CA141" s="8" t="s">
        <v>94</v>
      </c>
      <c r="CB141" s="8" t="s">
        <v>94</v>
      </c>
      <c r="CC141" s="8" t="s">
        <v>94</v>
      </c>
      <c r="CD141" s="8" t="s">
        <v>94</v>
      </c>
      <c r="CE141" s="8" t="s">
        <v>94</v>
      </c>
      <c r="CF141" s="8" t="s">
        <v>94</v>
      </c>
      <c r="CG141" s="8" t="s">
        <v>94</v>
      </c>
      <c r="CH141" s="8" t="s">
        <v>94</v>
      </c>
      <c r="CI141" s="8" t="s">
        <v>94</v>
      </c>
      <c r="CJ141" s="8" t="s">
        <v>94</v>
      </c>
      <c r="CK141" s="8" t="s">
        <v>94</v>
      </c>
    </row>
    <row r="142" spans="1:89" x14ac:dyDescent="0.2">
      <c r="A142" s="3" t="s">
        <v>386</v>
      </c>
      <c r="B142" s="4" t="s">
        <v>94</v>
      </c>
      <c r="C142" t="s">
        <v>386</v>
      </c>
      <c r="D142" s="3" t="s">
        <v>375</v>
      </c>
      <c r="E142" s="3" t="s">
        <v>144</v>
      </c>
      <c r="F142" s="3" t="s">
        <v>92</v>
      </c>
      <c r="G142" s="3">
        <v>2017</v>
      </c>
      <c r="H142" s="3" t="s">
        <v>94</v>
      </c>
      <c r="I142" s="3" t="s">
        <v>94</v>
      </c>
      <c r="J142" s="3" t="s">
        <v>94</v>
      </c>
      <c r="K142" s="3" t="s">
        <v>94</v>
      </c>
      <c r="L142" s="3" t="s">
        <v>94</v>
      </c>
      <c r="M142" s="3" t="s">
        <v>94</v>
      </c>
      <c r="N142" s="3">
        <f t="shared" si="4"/>
        <v>0</v>
      </c>
      <c r="O142" s="3">
        <f t="shared" si="5"/>
        <v>0</v>
      </c>
      <c r="P142" s="3" t="s">
        <v>94</v>
      </c>
      <c r="Q142" s="3">
        <v>8</v>
      </c>
      <c r="R142" s="3">
        <v>300</v>
      </c>
      <c r="S142" s="5">
        <v>22</v>
      </c>
      <c r="T142" s="6">
        <v>8.8837209302325579</v>
      </c>
      <c r="U142" s="7">
        <v>0.62818696883852687</v>
      </c>
      <c r="V142" s="6">
        <v>248.34883720930233</v>
      </c>
      <c r="W142" s="7">
        <v>-2.5581264505845303E-2</v>
      </c>
      <c r="X142" s="7">
        <v>3.6026267689840186E-2</v>
      </c>
      <c r="Y142" s="7">
        <v>1.1547283612535209E-3</v>
      </c>
      <c r="Z142" s="7">
        <v>2.6037104248247678E-3</v>
      </c>
      <c r="AA142" s="8">
        <v>5.8487972508591062</v>
      </c>
      <c r="AB142" s="8">
        <v>6.1363636363636367</v>
      </c>
      <c r="AC142" s="8">
        <v>6.1363636363636367</v>
      </c>
      <c r="AD142" s="8">
        <v>5.8938072341825807</v>
      </c>
      <c r="AE142" s="6">
        <v>3.1276529338327093</v>
      </c>
      <c r="AF142" s="6">
        <v>3.3971486761710796</v>
      </c>
      <c r="AG142" s="6">
        <v>3.1448319195727299</v>
      </c>
      <c r="AH142" s="6">
        <v>3.206770375822388</v>
      </c>
      <c r="AI142" s="6">
        <v>0.74389990087610469</v>
      </c>
      <c r="AJ142" s="6">
        <v>1.0133956432144751</v>
      </c>
      <c r="AK142" s="6">
        <v>0.76107888661612533</v>
      </c>
      <c r="AL142" s="6">
        <v>0.82301734286578365</v>
      </c>
      <c r="AM142" s="7">
        <v>0.62309530848389183</v>
      </c>
      <c r="AN142" s="7">
        <v>0.62695924764890287</v>
      </c>
      <c r="AO142" s="8">
        <v>2436.5</v>
      </c>
      <c r="AP142" s="8">
        <v>2366</v>
      </c>
      <c r="AQ142" s="8">
        <v>3200</v>
      </c>
      <c r="AR142" s="8">
        <v>8.75</v>
      </c>
      <c r="AS142" s="8">
        <v>6</v>
      </c>
      <c r="AT142" s="8">
        <v>15</v>
      </c>
      <c r="AU142" s="9">
        <v>2.4560907445613393E-2</v>
      </c>
      <c r="AV142" s="9">
        <v>1.8808777429467086E-2</v>
      </c>
      <c r="AW142" s="9">
        <v>3.1872509960159362E-2</v>
      </c>
      <c r="AX142" s="10">
        <v>11</v>
      </c>
      <c r="AY142" s="10">
        <v>28</v>
      </c>
      <c r="AZ142" s="11">
        <v>6.9774828190281593</v>
      </c>
      <c r="BA142" s="11">
        <v>7.4169278996865202</v>
      </c>
      <c r="BB142" s="11">
        <v>7.4169278996865202</v>
      </c>
      <c r="BC142" s="11">
        <v>6.6956380532605397</v>
      </c>
      <c r="BD142" s="11">
        <v>7.2601880877742948</v>
      </c>
      <c r="BE142" s="11">
        <v>7.2601880877742948</v>
      </c>
      <c r="BF142" s="11">
        <v>103.84665621734588</v>
      </c>
      <c r="BG142" s="11">
        <v>113.04802543507364</v>
      </c>
      <c r="BH142" s="12">
        <v>97.490018779329901</v>
      </c>
      <c r="BI142" s="3">
        <v>165</v>
      </c>
      <c r="BJ142" s="3">
        <v>2.4424083769633507</v>
      </c>
      <c r="BK142" s="3">
        <v>494</v>
      </c>
      <c r="BL142" s="3">
        <v>8</v>
      </c>
      <c r="BM142" s="10">
        <v>3.25</v>
      </c>
      <c r="BN142" s="13">
        <v>0.18554564360485415</v>
      </c>
      <c r="BO142" s="13">
        <v>0.27871621621621623</v>
      </c>
      <c r="BP142" s="13">
        <v>0.27871621621621623</v>
      </c>
      <c r="BQ142" s="13">
        <v>0.10664810858540277</v>
      </c>
      <c r="BR142" s="13">
        <v>0.19704826485839649</v>
      </c>
      <c r="BS142" s="13">
        <v>0.19704826485839649</v>
      </c>
      <c r="BT142" s="13">
        <v>0.12331334332833582</v>
      </c>
      <c r="BU142" s="13">
        <v>0.27586206896551724</v>
      </c>
      <c r="BV142" s="13">
        <v>0.27586206896551724</v>
      </c>
      <c r="BW142" s="11">
        <v>6.1344176389743765E-3</v>
      </c>
      <c r="BX142" s="11">
        <v>5.5528152108905715E-3</v>
      </c>
      <c r="BY142" s="11">
        <v>3.7202381911801252E-2</v>
      </c>
      <c r="BZ142" s="8">
        <v>28.997748703596262</v>
      </c>
      <c r="CA142" s="8">
        <v>232</v>
      </c>
      <c r="CB142" s="8">
        <v>75</v>
      </c>
      <c r="CC142" s="8" t="s">
        <v>94</v>
      </c>
      <c r="CD142" s="8">
        <v>5.08</v>
      </c>
      <c r="CE142" s="8">
        <v>7.32</v>
      </c>
      <c r="CF142" s="8">
        <v>4.45</v>
      </c>
      <c r="CG142" s="8">
        <v>27</v>
      </c>
      <c r="CH142" s="8">
        <v>105</v>
      </c>
      <c r="CI142" s="8">
        <v>98.4</v>
      </c>
      <c r="CJ142" s="8">
        <v>72.432966171730101</v>
      </c>
      <c r="CK142" s="8">
        <v>69.672778690836083</v>
      </c>
    </row>
    <row r="143" spans="1:89" x14ac:dyDescent="0.2">
      <c r="A143" s="3" t="s">
        <v>387</v>
      </c>
      <c r="B143" s="4" t="s">
        <v>94</v>
      </c>
      <c r="C143" t="s">
        <v>387</v>
      </c>
      <c r="D143" s="3" t="s">
        <v>179</v>
      </c>
      <c r="E143" s="3" t="s">
        <v>125</v>
      </c>
      <c r="F143" s="3" t="s">
        <v>92</v>
      </c>
      <c r="G143" s="3">
        <v>2013</v>
      </c>
      <c r="H143" s="3" t="s">
        <v>94</v>
      </c>
      <c r="I143" s="3" t="s">
        <v>94</v>
      </c>
      <c r="J143" s="3" t="s">
        <v>94</v>
      </c>
      <c r="K143" s="3" t="s">
        <v>94</v>
      </c>
      <c r="L143" s="3" t="s">
        <v>94</v>
      </c>
      <c r="M143" s="3" t="s">
        <v>94</v>
      </c>
      <c r="N143" s="3">
        <f t="shared" si="4"/>
        <v>0</v>
      </c>
      <c r="O143" s="3">
        <f t="shared" si="5"/>
        <v>0</v>
      </c>
      <c r="P143" s="3" t="s">
        <v>257</v>
      </c>
      <c r="Q143" s="3">
        <v>7</v>
      </c>
      <c r="R143" s="3">
        <v>249</v>
      </c>
      <c r="S143" s="5">
        <v>23</v>
      </c>
      <c r="T143" s="6">
        <v>3.7317073170731709</v>
      </c>
      <c r="U143" s="7">
        <v>0.64650827933765298</v>
      </c>
      <c r="V143" s="6">
        <v>226.78048780487805</v>
      </c>
      <c r="W143" s="7">
        <v>2.0791479534958524E-2</v>
      </c>
      <c r="X143" s="7">
        <v>7.1277407066756338E-2</v>
      </c>
      <c r="Y143" s="7">
        <v>7.1277407066756338E-2</v>
      </c>
      <c r="Z143" s="7">
        <v>4.8242468160723861E-2</v>
      </c>
      <c r="AA143" s="8">
        <v>5.2019417475728158</v>
      </c>
      <c r="AB143" s="8">
        <v>6.2901878914405023</v>
      </c>
      <c r="AC143" s="8">
        <v>6.2901878914405023</v>
      </c>
      <c r="AD143" s="8">
        <v>5.6586231588038975</v>
      </c>
      <c r="AE143" s="6">
        <v>0.93529411764705883</v>
      </c>
      <c r="AF143" s="6">
        <v>3.798029556650246</v>
      </c>
      <c r="AG143" s="6">
        <v>3.4208762886597941</v>
      </c>
      <c r="AH143" s="6">
        <v>2.8757249316376199</v>
      </c>
      <c r="AI143" s="6">
        <v>-1.6114959138824061</v>
      </c>
      <c r="AJ143" s="6">
        <v>1.2512395251207811</v>
      </c>
      <c r="AK143" s="6">
        <v>0.87408625713032917</v>
      </c>
      <c r="AL143" s="6">
        <v>0.32893490010815502</v>
      </c>
      <c r="AM143" s="7">
        <v>0.64582103697986426</v>
      </c>
      <c r="AN143" s="7">
        <v>0.67346938775510201</v>
      </c>
      <c r="AO143" s="8">
        <v>2366.25</v>
      </c>
      <c r="AP143" s="8">
        <v>3113</v>
      </c>
      <c r="AQ143" s="8">
        <v>3131</v>
      </c>
      <c r="AR143" s="8">
        <v>10</v>
      </c>
      <c r="AS143" s="8">
        <v>10</v>
      </c>
      <c r="AT143" s="8">
        <v>17</v>
      </c>
      <c r="AU143" s="9">
        <v>3.1164822528937416E-2</v>
      </c>
      <c r="AV143" s="9">
        <v>2.2675736961451247E-2</v>
      </c>
      <c r="AW143" s="9">
        <v>0.04</v>
      </c>
      <c r="AX143" s="10">
        <v>19</v>
      </c>
      <c r="AY143" s="10">
        <v>19</v>
      </c>
      <c r="AZ143" s="11">
        <v>6.8226973554222079</v>
      </c>
      <c r="BA143" s="11">
        <v>7.0589569160997732</v>
      </c>
      <c r="BB143" s="11">
        <v>7.0589569160997732</v>
      </c>
      <c r="BC143" s="11">
        <v>6.2921778954444214</v>
      </c>
      <c r="BD143" s="11">
        <v>6.9002267573696141</v>
      </c>
      <c r="BE143" s="11">
        <v>6.9002267573696141</v>
      </c>
      <c r="BF143" s="11">
        <v>110.05763416477703</v>
      </c>
      <c r="BG143" s="11">
        <v>110.05763416477703</v>
      </c>
      <c r="BH143" s="12">
        <v>99.061021788262551</v>
      </c>
      <c r="BI143" s="3">
        <v>58</v>
      </c>
      <c r="BJ143" s="3">
        <v>-1.0915032679738561</v>
      </c>
      <c r="BK143" s="3">
        <v>-12</v>
      </c>
      <c r="BL143" s="3">
        <v>4</v>
      </c>
      <c r="BM143" s="10">
        <v>2.25</v>
      </c>
      <c r="BN143" s="13">
        <v>0.10755710427025594</v>
      </c>
      <c r="BO143" s="13">
        <v>9.0476190476190474E-2</v>
      </c>
      <c r="BP143" s="13">
        <v>0.16384180790960451</v>
      </c>
      <c r="BQ143" s="13">
        <v>-3.4734925398376047E-2</v>
      </c>
      <c r="BR143" s="13">
        <v>-3.0599755201958383E-2</v>
      </c>
      <c r="BS143" s="13">
        <v>-1.5706806282722512E-2</v>
      </c>
      <c r="BT143" s="13">
        <v>0.125343997248022</v>
      </c>
      <c r="BU143" s="13">
        <v>5.5555555555555552E-2</v>
      </c>
      <c r="BV143" s="13">
        <v>0.23529411764705882</v>
      </c>
      <c r="BW143" s="11">
        <v>5.0163363469096334E-2</v>
      </c>
      <c r="BX143" s="11">
        <v>6.7182025982696847E-2</v>
      </c>
      <c r="BY143" s="11">
        <v>6.7182025982696847E-2</v>
      </c>
      <c r="BZ143" s="8">
        <v>27.372874853825781</v>
      </c>
      <c r="CA143" s="8">
        <v>219</v>
      </c>
      <c r="CB143" s="8">
        <v>75</v>
      </c>
      <c r="CC143" s="8" t="s">
        <v>94</v>
      </c>
      <c r="CD143" s="8">
        <v>4.76</v>
      </c>
      <c r="CE143" s="8" t="s">
        <v>94</v>
      </c>
      <c r="CF143" s="8" t="s">
        <v>94</v>
      </c>
      <c r="CG143" s="8" t="s">
        <v>94</v>
      </c>
      <c r="CH143" s="8" t="s">
        <v>94</v>
      </c>
      <c r="CI143" s="8" t="s">
        <v>94</v>
      </c>
      <c r="CJ143" s="8">
        <v>88.69095966484511</v>
      </c>
      <c r="CK143" s="8">
        <v>85.319106686195013</v>
      </c>
    </row>
    <row r="144" spans="1:89" x14ac:dyDescent="0.2">
      <c r="A144" s="3" t="s">
        <v>388</v>
      </c>
      <c r="B144" s="4" t="s">
        <v>94</v>
      </c>
      <c r="C144" t="s">
        <v>388</v>
      </c>
      <c r="D144" s="3" t="s">
        <v>264</v>
      </c>
      <c r="E144" s="3" t="s">
        <v>214</v>
      </c>
      <c r="F144" s="3" t="s">
        <v>92</v>
      </c>
      <c r="G144" s="3">
        <v>2010</v>
      </c>
      <c r="H144" s="3" t="s">
        <v>94</v>
      </c>
      <c r="I144" s="3" t="s">
        <v>94</v>
      </c>
      <c r="J144" s="3" t="s">
        <v>94</v>
      </c>
      <c r="K144" s="3" t="s">
        <v>94</v>
      </c>
      <c r="L144" s="3" t="s">
        <v>94</v>
      </c>
      <c r="M144" s="3" t="s">
        <v>94</v>
      </c>
      <c r="N144" s="3">
        <f t="shared" si="4"/>
        <v>0</v>
      </c>
      <c r="O144" s="3">
        <f t="shared" si="5"/>
        <v>0</v>
      </c>
      <c r="P144" s="3" t="s">
        <v>94</v>
      </c>
      <c r="Q144" s="3">
        <v>8</v>
      </c>
      <c r="R144" s="3">
        <v>300</v>
      </c>
      <c r="S144" s="5">
        <v>24</v>
      </c>
      <c r="T144" s="6">
        <v>2.657142857142857</v>
      </c>
      <c r="U144" s="7">
        <v>0.64111498257839716</v>
      </c>
      <c r="V144" s="6">
        <v>161.62857142857143</v>
      </c>
      <c r="W144" s="7">
        <v>4.078488423907789E-3</v>
      </c>
      <c r="X144" s="7">
        <v>8.1269777393115139E-2</v>
      </c>
      <c r="Y144" s="7">
        <v>8.1269777393115139E-2</v>
      </c>
      <c r="Z144" s="7">
        <v>4.2674132908511464E-2</v>
      </c>
      <c r="AA144" s="8">
        <v>3.2639751552795024</v>
      </c>
      <c r="AB144" s="8">
        <v>6.5910931174089065</v>
      </c>
      <c r="AC144" s="8">
        <v>6.5910931174089065</v>
      </c>
      <c r="AD144" s="8">
        <v>4.9275341363442049</v>
      </c>
      <c r="AE144" s="6">
        <v>0.63976377952755903</v>
      </c>
      <c r="AF144" s="6">
        <v>3.4337748344370862</v>
      </c>
      <c r="AG144" s="6">
        <v>3.4337748344370862</v>
      </c>
      <c r="AH144" s="6">
        <v>2.1437894739425465</v>
      </c>
      <c r="AI144" s="6">
        <v>-1.3204677606346258</v>
      </c>
      <c r="AJ144" s="6">
        <v>1.4735432942749014</v>
      </c>
      <c r="AK144" s="6">
        <v>1.4735432942749014</v>
      </c>
      <c r="AL144" s="6">
        <v>0.18355793378036195</v>
      </c>
      <c r="AM144" s="7">
        <v>0.62814763711624688</v>
      </c>
      <c r="AN144" s="7">
        <v>0.679372197309417</v>
      </c>
      <c r="AO144" s="8">
        <v>1492.5</v>
      </c>
      <c r="AP144" s="8">
        <v>3271</v>
      </c>
      <c r="AQ144" s="8">
        <v>3271</v>
      </c>
      <c r="AR144" s="8">
        <v>6.5</v>
      </c>
      <c r="AS144" s="8">
        <v>7</v>
      </c>
      <c r="AT144" s="8">
        <v>15</v>
      </c>
      <c r="AU144" s="9">
        <v>3.4099146991523673E-2</v>
      </c>
      <c r="AV144" s="9">
        <v>1.5695067264573991E-2</v>
      </c>
      <c r="AW144" s="9">
        <v>5.2447552447552448E-2</v>
      </c>
      <c r="AX144" s="10">
        <v>21</v>
      </c>
      <c r="AY144" s="10">
        <v>21</v>
      </c>
      <c r="AZ144" s="11">
        <v>6.5708865125905485</v>
      </c>
      <c r="BA144" s="11">
        <v>7.3340807174887894</v>
      </c>
      <c r="BB144" s="11">
        <v>7.3340807174887894</v>
      </c>
      <c r="BC144" s="11">
        <v>6.6764884032260703</v>
      </c>
      <c r="BD144" s="11">
        <v>7.5695067264573987</v>
      </c>
      <c r="BE144" s="11">
        <v>8.7261904761904763</v>
      </c>
      <c r="BF144" s="11">
        <v>65.204596412556043</v>
      </c>
      <c r="BG144" s="11">
        <v>74.358974358974365</v>
      </c>
      <c r="BH144" s="12">
        <v>69.781785385765204</v>
      </c>
      <c r="BI144" s="3">
        <v>48</v>
      </c>
      <c r="BJ144" s="3">
        <v>-3.3655913978494625</v>
      </c>
      <c r="BK144" s="3">
        <v>-10</v>
      </c>
      <c r="BL144" s="3">
        <v>2</v>
      </c>
      <c r="BM144" s="10">
        <v>0.75</v>
      </c>
      <c r="BN144" s="13">
        <v>5.0298230305534361E-2</v>
      </c>
      <c r="BO144" s="13">
        <v>0.11136890951276102</v>
      </c>
      <c r="BP144" s="13">
        <v>0.11136890951276102</v>
      </c>
      <c r="BQ144" s="13">
        <v>-3.9592924252149553E-2</v>
      </c>
      <c r="BR144" s="13">
        <v>-8.7623220153340634E-2</v>
      </c>
      <c r="BS144" s="13">
        <v>-6.0132291040288638E-3</v>
      </c>
      <c r="BT144" s="13">
        <v>3.1730769230769229E-2</v>
      </c>
      <c r="BU144" s="13">
        <v>7.6923076923076927E-2</v>
      </c>
      <c r="BV144" s="13">
        <v>7.6923076923076927E-2</v>
      </c>
      <c r="BW144" s="11">
        <v>3.2297374628044939E-2</v>
      </c>
      <c r="BX144" s="11">
        <v>6.6944765429499897E-2</v>
      </c>
      <c r="BY144" s="11">
        <v>6.6944765429499897E-2</v>
      </c>
      <c r="BZ144" s="8">
        <v>27.144165982658297</v>
      </c>
      <c r="CA144" s="8">
        <v>223</v>
      </c>
      <c r="CB144" s="8">
        <v>76</v>
      </c>
      <c r="CC144" s="8" t="s">
        <v>94</v>
      </c>
      <c r="CD144" s="8">
        <v>4.93</v>
      </c>
      <c r="CE144" s="8">
        <v>7.26</v>
      </c>
      <c r="CF144" s="8">
        <v>4.3899999999999997</v>
      </c>
      <c r="CG144" s="8">
        <v>29.5</v>
      </c>
      <c r="CH144" s="8">
        <v>100</v>
      </c>
      <c r="CI144" s="8">
        <v>100.15</v>
      </c>
      <c r="CJ144" s="8">
        <v>80.59479025529771</v>
      </c>
      <c r="CK144" s="8">
        <v>75.500039979886608</v>
      </c>
    </row>
    <row r="145" spans="1:89" x14ac:dyDescent="0.2">
      <c r="A145" s="3" t="s">
        <v>389</v>
      </c>
      <c r="B145" s="4" t="s">
        <v>94</v>
      </c>
      <c r="C145" t="s">
        <v>389</v>
      </c>
      <c r="D145" s="3" t="s">
        <v>390</v>
      </c>
      <c r="E145" s="3" t="s">
        <v>97</v>
      </c>
      <c r="F145" s="3" t="s">
        <v>92</v>
      </c>
      <c r="G145" s="3">
        <v>2021</v>
      </c>
      <c r="H145" s="3" t="s">
        <v>94</v>
      </c>
      <c r="I145" s="3" t="s">
        <v>94</v>
      </c>
      <c r="J145" s="3" t="s">
        <v>94</v>
      </c>
      <c r="K145" s="3" t="s">
        <v>94</v>
      </c>
      <c r="L145" s="3" t="s">
        <v>94</v>
      </c>
      <c r="M145" s="3" t="s">
        <v>94</v>
      </c>
      <c r="N145" s="3">
        <f t="shared" si="4"/>
        <v>0</v>
      </c>
      <c r="O145" s="3">
        <f t="shared" si="5"/>
        <v>0</v>
      </c>
      <c r="P145" s="3" t="s">
        <v>220</v>
      </c>
      <c r="Q145" s="3">
        <v>8</v>
      </c>
      <c r="R145" s="3">
        <v>300</v>
      </c>
      <c r="S145" s="5">
        <v>22</v>
      </c>
      <c r="T145" s="6">
        <v>8.954545454545455</v>
      </c>
      <c r="U145" s="7">
        <v>0.56732223903177004</v>
      </c>
      <c r="V145" s="6">
        <v>245.5</v>
      </c>
      <c r="W145" s="7">
        <v>-5.5647334277486693E-2</v>
      </c>
      <c r="X145" s="7">
        <v>-3.8929412852644063E-2</v>
      </c>
      <c r="Y145" s="7">
        <v>-3.8929412852644063E-2</v>
      </c>
      <c r="Z145" s="7">
        <v>-4.7288373565065378E-2</v>
      </c>
      <c r="AA145" s="8">
        <v>5.6758793969849242</v>
      </c>
      <c r="AB145" s="8">
        <v>7.9392000000000014</v>
      </c>
      <c r="AC145" s="8">
        <v>7.9392000000000014</v>
      </c>
      <c r="AD145" s="8">
        <v>6.81812170375688</v>
      </c>
      <c r="AE145" s="6">
        <v>3.0958254269449714</v>
      </c>
      <c r="AF145" s="6">
        <v>3.3630862329803328</v>
      </c>
      <c r="AG145" s="6">
        <v>3.3630862329803328</v>
      </c>
      <c r="AH145" s="6">
        <v>3.1367485506733885</v>
      </c>
      <c r="AI145" s="6">
        <v>-6.9500110407388682E-2</v>
      </c>
      <c r="AJ145" s="6">
        <v>0.19776069562797272</v>
      </c>
      <c r="AK145" s="6">
        <v>0.19776069562797272</v>
      </c>
      <c r="AL145" s="6">
        <v>-2.8576986678971423E-2</v>
      </c>
      <c r="AM145" s="7">
        <v>0.56784109361428947</v>
      </c>
      <c r="AN145" s="7">
        <v>0.58241758241758246</v>
      </c>
      <c r="AO145" s="8">
        <v>1679.3333333333333</v>
      </c>
      <c r="AP145" s="8">
        <v>2224</v>
      </c>
      <c r="AQ145" s="8">
        <v>2224</v>
      </c>
      <c r="AR145" s="8">
        <v>5</v>
      </c>
      <c r="AS145" s="8">
        <v>5</v>
      </c>
      <c r="AT145" s="8">
        <v>8</v>
      </c>
      <c r="AU145" s="9">
        <v>2.214166131691905E-2</v>
      </c>
      <c r="AV145" s="9">
        <v>1.8315018315018316E-2</v>
      </c>
      <c r="AW145" s="9">
        <v>2.7491408934707903E-2</v>
      </c>
      <c r="AX145" s="10">
        <v>13</v>
      </c>
      <c r="AY145" s="10">
        <v>16</v>
      </c>
      <c r="AZ145" s="11">
        <v>7.4821947811638534</v>
      </c>
      <c r="BA145" s="11">
        <v>8.146520146520146</v>
      </c>
      <c r="BB145" s="11">
        <v>8.146520146520146</v>
      </c>
      <c r="BC145" s="11">
        <v>7.8029152977606584</v>
      </c>
      <c r="BD145" s="11">
        <v>8.2747252747252755</v>
      </c>
      <c r="BE145" s="11">
        <v>8.4536082474226806</v>
      </c>
      <c r="BF145" s="11">
        <v>63.102869352869362</v>
      </c>
      <c r="BG145" s="11">
        <v>64.218213058419252</v>
      </c>
      <c r="BH145" s="12">
        <v>63.660541205644307</v>
      </c>
      <c r="BI145" s="3">
        <v>107</v>
      </c>
      <c r="BJ145" s="3">
        <v>1.8426395939086295</v>
      </c>
      <c r="BK145" s="3">
        <v>275</v>
      </c>
      <c r="BL145" s="3">
        <v>2</v>
      </c>
      <c r="BM145" s="10">
        <v>1.6666666666666667</v>
      </c>
      <c r="BN145" s="13">
        <v>0.13220003392978319</v>
      </c>
      <c r="BO145" s="13">
        <v>0.1721311475409836</v>
      </c>
      <c r="BP145" s="13">
        <v>0.17483660130718953</v>
      </c>
      <c r="BQ145" s="13">
        <v>4.612872245552644E-2</v>
      </c>
      <c r="BR145" s="13">
        <v>-6.9686411149825784E-4</v>
      </c>
      <c r="BS145" s="13">
        <v>9.8425196850393706E-2</v>
      </c>
      <c r="BT145" s="13">
        <v>8.2010582010582006E-2</v>
      </c>
      <c r="BU145" s="13">
        <v>9.5238095238095233E-2</v>
      </c>
      <c r="BV145" s="13">
        <v>9.5238095238095233E-2</v>
      </c>
      <c r="BW145" s="11">
        <v>-5.1479656109192196E-2</v>
      </c>
      <c r="BX145" s="11">
        <v>-4.0517037132128508E-2</v>
      </c>
      <c r="BY145" s="11">
        <v>-4.0517037132128508E-2</v>
      </c>
      <c r="BZ145" s="8" t="s">
        <v>94</v>
      </c>
      <c r="CA145" s="8" t="s">
        <v>94</v>
      </c>
      <c r="CB145" s="8" t="s">
        <v>94</v>
      </c>
      <c r="CC145" s="8" t="s">
        <v>94</v>
      </c>
      <c r="CD145" s="8" t="s">
        <v>94</v>
      </c>
      <c r="CE145" s="8" t="s">
        <v>94</v>
      </c>
      <c r="CF145" s="8" t="s">
        <v>94</v>
      </c>
      <c r="CG145" s="8" t="s">
        <v>94</v>
      </c>
      <c r="CH145" s="8" t="s">
        <v>94</v>
      </c>
      <c r="CI145" s="8" t="s">
        <v>94</v>
      </c>
      <c r="CJ145" s="8" t="s">
        <v>94</v>
      </c>
      <c r="CK145" s="8" t="s">
        <v>94</v>
      </c>
    </row>
    <row r="146" spans="1:89" x14ac:dyDescent="0.2">
      <c r="A146" s="3" t="s">
        <v>391</v>
      </c>
      <c r="B146" s="4">
        <v>5.24</v>
      </c>
      <c r="C146" t="s">
        <v>391</v>
      </c>
      <c r="D146" s="3" t="s">
        <v>358</v>
      </c>
      <c r="E146" s="3" t="s">
        <v>104</v>
      </c>
      <c r="F146" s="3" t="s">
        <v>92</v>
      </c>
      <c r="G146" s="3">
        <v>2011</v>
      </c>
      <c r="H146" s="3" t="s">
        <v>94</v>
      </c>
      <c r="I146" s="3" t="s">
        <v>94</v>
      </c>
      <c r="J146" s="3" t="s">
        <v>94</v>
      </c>
      <c r="K146" s="3" t="s">
        <v>94</v>
      </c>
      <c r="L146" s="3" t="s">
        <v>94</v>
      </c>
      <c r="M146" s="3" t="s">
        <v>94</v>
      </c>
      <c r="N146" s="3">
        <f t="shared" si="4"/>
        <v>0</v>
      </c>
      <c r="O146" s="3">
        <f t="shared" si="5"/>
        <v>0</v>
      </c>
      <c r="P146" s="3" t="s">
        <v>211</v>
      </c>
      <c r="Q146" s="3">
        <v>3</v>
      </c>
      <c r="R146" s="3">
        <v>74</v>
      </c>
      <c r="S146" s="5">
        <v>23</v>
      </c>
      <c r="T146" s="6">
        <v>3.6486486486486487</v>
      </c>
      <c r="U146" s="7">
        <v>0.57801047120418847</v>
      </c>
      <c r="V146" s="6">
        <v>222.81081081081081</v>
      </c>
      <c r="W146" s="7">
        <v>-8.4608328144851974E-2</v>
      </c>
      <c r="X146" s="7">
        <v>-1.5410359153676167E-2</v>
      </c>
      <c r="Y146" s="7">
        <v>-1.5410359153676167E-2</v>
      </c>
      <c r="Z146" s="7">
        <v>-5.0009343649264071E-2</v>
      </c>
      <c r="AA146" s="8">
        <v>4.5344827586206904</v>
      </c>
      <c r="AB146" s="8">
        <v>8.7362637362637372</v>
      </c>
      <c r="AC146" s="8">
        <v>8.7362637362637372</v>
      </c>
      <c r="AD146" s="8">
        <v>7.2580000969932899</v>
      </c>
      <c r="AE146" s="6">
        <v>1.1735729386892177</v>
      </c>
      <c r="AF146" s="6">
        <v>4.4002447980416157</v>
      </c>
      <c r="AG146" s="6">
        <v>4.3620689655172411</v>
      </c>
      <c r="AH146" s="6">
        <v>3.3119622340826917</v>
      </c>
      <c r="AI146" s="6">
        <v>-1.5209508823938738</v>
      </c>
      <c r="AJ146" s="6">
        <v>0.88052944222128415</v>
      </c>
      <c r="AK146" s="6">
        <v>0.84235360969690953</v>
      </c>
      <c r="AL146" s="6">
        <v>6.731072317477331E-2</v>
      </c>
      <c r="AM146" s="7">
        <v>0.5460462383446818</v>
      </c>
      <c r="AN146" s="7">
        <v>0.64720194647201945</v>
      </c>
      <c r="AO146" s="8">
        <v>2795</v>
      </c>
      <c r="AP146" s="8">
        <v>3869</v>
      </c>
      <c r="AQ146" s="8">
        <v>3869</v>
      </c>
      <c r="AR146" s="8">
        <v>8</v>
      </c>
      <c r="AS146" s="8">
        <v>12</v>
      </c>
      <c r="AT146" s="8">
        <v>12</v>
      </c>
      <c r="AU146" s="9">
        <v>2.7342600082306212E-2</v>
      </c>
      <c r="AV146" s="9">
        <v>2.9197080291970802E-2</v>
      </c>
      <c r="AW146" s="9">
        <v>3.5460992907801421E-2</v>
      </c>
      <c r="AX146" s="10">
        <v>32</v>
      </c>
      <c r="AY146" s="10">
        <v>32</v>
      </c>
      <c r="AZ146" s="11">
        <v>8.2441407567178455</v>
      </c>
      <c r="BA146" s="11">
        <v>9.4136253041362536</v>
      </c>
      <c r="BB146" s="11">
        <v>9.4136253041362536</v>
      </c>
      <c r="BC146" s="11">
        <v>8.3600301409768925</v>
      </c>
      <c r="BD146" s="11">
        <v>9.6569343065693438</v>
      </c>
      <c r="BE146" s="11">
        <v>9.6997518610421842</v>
      </c>
      <c r="BF146" s="11">
        <v>124.13321167883211</v>
      </c>
      <c r="BG146" s="11">
        <v>124.13321167883211</v>
      </c>
      <c r="BH146" s="12">
        <v>82.606665457607804</v>
      </c>
      <c r="BI146" s="3">
        <v>58</v>
      </c>
      <c r="BJ146" s="3">
        <v>-1.0444444444444445</v>
      </c>
      <c r="BK146" s="3">
        <v>-29</v>
      </c>
      <c r="BL146" s="3">
        <v>4</v>
      </c>
      <c r="BM146" s="10">
        <v>2.3333333333333335</v>
      </c>
      <c r="BN146" s="13">
        <v>0.11247453150040669</v>
      </c>
      <c r="BO146" s="13">
        <v>0.10864197530864197</v>
      </c>
      <c r="BP146" s="13">
        <v>0.15343915343915343</v>
      </c>
      <c r="BQ146" s="13">
        <v>-2.6023976751583477E-2</v>
      </c>
      <c r="BR146" s="13">
        <v>-3.9029535864978905E-2</v>
      </c>
      <c r="BS146" s="13">
        <v>-1.7365269461077845E-2</v>
      </c>
      <c r="BT146" s="13">
        <v>0.11331090407177363</v>
      </c>
      <c r="BU146" s="13">
        <v>0.19047619047619047</v>
      </c>
      <c r="BV146" s="13">
        <v>0.19047619047619047</v>
      </c>
      <c r="BW146" s="11">
        <v>-5.7274177412989291E-2</v>
      </c>
      <c r="BX146" s="11">
        <v>-1.2665612398994663E-2</v>
      </c>
      <c r="BY146" s="11">
        <v>-1.2665612398994663E-2</v>
      </c>
      <c r="BZ146" s="8">
        <v>28.501332348792911</v>
      </c>
      <c r="CA146" s="8">
        <v>253</v>
      </c>
      <c r="CB146" s="8">
        <v>79</v>
      </c>
      <c r="CC146" s="8" t="s">
        <v>94</v>
      </c>
      <c r="CD146" s="8">
        <v>5.37</v>
      </c>
      <c r="CE146" s="8" t="s">
        <v>94</v>
      </c>
      <c r="CF146" s="8" t="s">
        <v>94</v>
      </c>
      <c r="CG146" s="8">
        <v>24</v>
      </c>
      <c r="CH146" s="8">
        <v>103</v>
      </c>
      <c r="CI146" s="8">
        <v>92.3</v>
      </c>
      <c r="CJ146" s="8">
        <v>70.201365241861652</v>
      </c>
      <c r="CK146" s="8">
        <v>60.84899000541283</v>
      </c>
    </row>
    <row r="147" spans="1:89" x14ac:dyDescent="0.2">
      <c r="A147" s="3" t="s">
        <v>392</v>
      </c>
      <c r="B147" s="4" t="s">
        <v>94</v>
      </c>
      <c r="C147" t="s">
        <v>392</v>
      </c>
      <c r="D147" s="3" t="s">
        <v>199</v>
      </c>
      <c r="E147" s="3" t="s">
        <v>200</v>
      </c>
      <c r="F147" s="3" t="s">
        <v>92</v>
      </c>
      <c r="G147" s="3">
        <v>2022</v>
      </c>
      <c r="H147" s="3" t="s">
        <v>94</v>
      </c>
      <c r="I147" s="3" t="s">
        <v>94</v>
      </c>
      <c r="J147" s="3" t="s">
        <v>94</v>
      </c>
      <c r="K147" s="3" t="s">
        <v>94</v>
      </c>
      <c r="L147" s="3" t="s">
        <v>94</v>
      </c>
      <c r="M147" s="3" t="s">
        <v>94</v>
      </c>
      <c r="N147" s="3">
        <f t="shared" si="4"/>
        <v>0</v>
      </c>
      <c r="O147" s="3">
        <f t="shared" si="5"/>
        <v>0</v>
      </c>
      <c r="P147" s="3" t="s">
        <v>94</v>
      </c>
      <c r="Q147" s="3">
        <v>8</v>
      </c>
      <c r="R147" s="3">
        <v>300</v>
      </c>
      <c r="S147" s="5">
        <v>21</v>
      </c>
      <c r="T147" s="6">
        <v>2.6363636363636362</v>
      </c>
      <c r="U147" s="7">
        <v>0.56972789115646261</v>
      </c>
      <c r="V147" s="6">
        <v>147.59090909090909</v>
      </c>
      <c r="W147" s="7">
        <v>-2.3688513911488074E-2</v>
      </c>
      <c r="X147" s="7">
        <v>-2.3688513911488074E-2</v>
      </c>
      <c r="Y147" s="7">
        <v>-2.3688513911488074E-2</v>
      </c>
      <c r="Z147" s="7">
        <v>-2.3688513911488074E-2</v>
      </c>
      <c r="AA147" s="8">
        <v>5.2779043280182236</v>
      </c>
      <c r="AB147" s="8">
        <v>5.2779043280182236</v>
      </c>
      <c r="AC147" s="8">
        <v>4.0753768844221101</v>
      </c>
      <c r="AD147" s="8">
        <v>4.6766406062201664</v>
      </c>
      <c r="AE147" s="6">
        <v>3.1828551676460424</v>
      </c>
      <c r="AF147" s="6">
        <v>3.1828551676460424</v>
      </c>
      <c r="AG147" s="6">
        <v>1.5014421096003296</v>
      </c>
      <c r="AH147" s="6">
        <v>1.6230266286473416</v>
      </c>
      <c r="AI147" s="6">
        <v>0</v>
      </c>
      <c r="AJ147" s="6">
        <v>0</v>
      </c>
      <c r="AK147" s="6">
        <v>-0.61226381445197209</v>
      </c>
      <c r="AL147" s="6">
        <v>-0.85340216815543446</v>
      </c>
      <c r="AM147" s="7">
        <v>0.56052675772503358</v>
      </c>
      <c r="AN147" s="7">
        <v>0.53977272727272729</v>
      </c>
      <c r="AO147" s="8">
        <v>1123</v>
      </c>
      <c r="AP147" s="8">
        <v>978</v>
      </c>
      <c r="AQ147" s="8">
        <v>2357</v>
      </c>
      <c r="AR147" s="8">
        <v>3</v>
      </c>
      <c r="AS147" s="8">
        <v>4</v>
      </c>
      <c r="AT147" s="8">
        <v>5</v>
      </c>
      <c r="AU147" s="9">
        <v>1.168084788774444E-2</v>
      </c>
      <c r="AV147" s="9">
        <v>2.2727272727272728E-2</v>
      </c>
      <c r="AW147" s="9">
        <v>2.2727272727272728E-2</v>
      </c>
      <c r="AX147" s="10">
        <v>3</v>
      </c>
      <c r="AY147" s="10">
        <v>11</v>
      </c>
      <c r="AZ147" s="11">
        <v>5.6811184505150027</v>
      </c>
      <c r="BA147" s="11">
        <v>5.5568181818181817</v>
      </c>
      <c r="BB147" s="11">
        <v>5.805418719211823</v>
      </c>
      <c r="BC147" s="11">
        <v>5.4449233716475094</v>
      </c>
      <c r="BD147" s="11">
        <v>4.875</v>
      </c>
      <c r="BE147" s="11">
        <v>5.7931034482758621</v>
      </c>
      <c r="BF147" s="11">
        <v>53.125</v>
      </c>
      <c r="BG147" s="11">
        <v>53.125</v>
      </c>
      <c r="BH147" s="12">
        <v>50.220648604269293</v>
      </c>
      <c r="BI147" s="3">
        <v>33</v>
      </c>
      <c r="BJ147" s="3">
        <v>-2.103448275862069</v>
      </c>
      <c r="BK147" s="3">
        <v>0</v>
      </c>
      <c r="BL147" s="3">
        <v>1</v>
      </c>
      <c r="BM147" s="10">
        <v>0.66666666666666663</v>
      </c>
      <c r="BN147" s="13">
        <v>5.273943737358372E-2</v>
      </c>
      <c r="BO147" s="13">
        <v>5.18018018018018E-2</v>
      </c>
      <c r="BP147" s="13">
        <v>0.10153846153846154</v>
      </c>
      <c r="BQ147" s="13">
        <v>-2.5522614211882299E-2</v>
      </c>
      <c r="BR147" s="13">
        <v>-3.8133181559476377E-2</v>
      </c>
      <c r="BS147" s="13">
        <v>0</v>
      </c>
      <c r="BT147" s="13">
        <v>4.9999999999999996E-2</v>
      </c>
      <c r="BU147" s="13">
        <v>8.3333333333333329E-2</v>
      </c>
      <c r="BV147" s="13">
        <v>8.3333333333333329E-2</v>
      </c>
      <c r="BW147" s="11">
        <v>-2.6179291040600017E-2</v>
      </c>
      <c r="BX147" s="11">
        <v>0</v>
      </c>
      <c r="BY147" s="11">
        <v>-2.6179291040600017E-2</v>
      </c>
      <c r="BZ147" s="8" t="s">
        <v>94</v>
      </c>
      <c r="CA147" s="8" t="s">
        <v>94</v>
      </c>
      <c r="CB147" s="8" t="s">
        <v>94</v>
      </c>
      <c r="CC147" s="8" t="s">
        <v>94</v>
      </c>
      <c r="CD147" s="8" t="s">
        <v>94</v>
      </c>
      <c r="CE147" s="8" t="s">
        <v>94</v>
      </c>
      <c r="CF147" s="8" t="s">
        <v>94</v>
      </c>
      <c r="CG147" s="8" t="s">
        <v>94</v>
      </c>
      <c r="CH147" s="8" t="s">
        <v>94</v>
      </c>
      <c r="CI147" s="8" t="s">
        <v>94</v>
      </c>
      <c r="CJ147" s="8" t="s">
        <v>94</v>
      </c>
      <c r="CK147" s="8" t="s">
        <v>94</v>
      </c>
    </row>
    <row r="148" spans="1:89" x14ac:dyDescent="0.2">
      <c r="A148" s="3" t="s">
        <v>393</v>
      </c>
      <c r="B148" s="4" t="s">
        <v>94</v>
      </c>
      <c r="C148" t="s">
        <v>393</v>
      </c>
      <c r="D148" s="3" t="s">
        <v>262</v>
      </c>
      <c r="E148" s="3" t="s">
        <v>174</v>
      </c>
      <c r="F148" s="3" t="s">
        <v>92</v>
      </c>
      <c r="G148" s="3">
        <v>2017</v>
      </c>
      <c r="H148" s="3" t="s">
        <v>94</v>
      </c>
      <c r="I148" s="3" t="s">
        <v>94</v>
      </c>
      <c r="J148" s="3" t="s">
        <v>94</v>
      </c>
      <c r="K148" s="3" t="s">
        <v>94</v>
      </c>
      <c r="L148" s="3" t="s">
        <v>94</v>
      </c>
      <c r="M148" s="3" t="s">
        <v>94</v>
      </c>
      <c r="N148" s="3">
        <f t="shared" si="4"/>
        <v>0</v>
      </c>
      <c r="O148" s="3">
        <f t="shared" si="5"/>
        <v>0</v>
      </c>
      <c r="P148" s="3" t="s">
        <v>94</v>
      </c>
      <c r="Q148" s="3">
        <v>8</v>
      </c>
      <c r="R148" s="3">
        <v>300</v>
      </c>
      <c r="S148" s="5">
        <v>23</v>
      </c>
      <c r="T148" s="6">
        <v>4.8235294117647056</v>
      </c>
      <c r="U148" s="7">
        <v>0.6354679802955665</v>
      </c>
      <c r="V148" s="6">
        <v>202.3235294117647</v>
      </c>
      <c r="W148" s="7">
        <v>-3.6537696744595172E-3</v>
      </c>
      <c r="X148" s="7">
        <v>2.4506328478433814E-2</v>
      </c>
      <c r="Y148" s="7">
        <v>2.4506328478433814E-2</v>
      </c>
      <c r="Z148" s="7">
        <v>1.0426279401987149E-2</v>
      </c>
      <c r="AA148" s="8">
        <v>3.8746355685131189</v>
      </c>
      <c r="AB148" s="8">
        <v>9.3047945205479454</v>
      </c>
      <c r="AC148" s="8">
        <v>9.3047945205479454</v>
      </c>
      <c r="AD148" s="8">
        <v>6.5897150445305321</v>
      </c>
      <c r="AE148" s="6">
        <v>2.7072599531615924</v>
      </c>
      <c r="AF148" s="6">
        <v>5.5831160365058663</v>
      </c>
      <c r="AG148" s="6">
        <v>5.5831160365058663</v>
      </c>
      <c r="AH148" s="6">
        <v>2.2226160847284775</v>
      </c>
      <c r="AI148" s="6">
        <v>1.4030885613576682E-2</v>
      </c>
      <c r="AJ148" s="6">
        <v>2.8898869689578506</v>
      </c>
      <c r="AK148" s="6">
        <v>2.8898869689578506</v>
      </c>
      <c r="AL148" s="6">
        <v>-0.47061298281953845</v>
      </c>
      <c r="AM148" s="7">
        <v>0.62702689128687861</v>
      </c>
      <c r="AN148" s="7">
        <v>0.66330645161290325</v>
      </c>
      <c r="AO148" s="8">
        <v>1634.75</v>
      </c>
      <c r="AP148" s="8">
        <v>4617</v>
      </c>
      <c r="AQ148" s="8">
        <v>4617</v>
      </c>
      <c r="AR148" s="8">
        <v>6</v>
      </c>
      <c r="AS148" s="8">
        <v>8</v>
      </c>
      <c r="AT148" s="8">
        <v>13</v>
      </c>
      <c r="AU148" s="9">
        <v>4.5598094363448513E-2</v>
      </c>
      <c r="AV148" s="9">
        <v>1.6129032258064516E-2</v>
      </c>
      <c r="AW148" s="9">
        <v>0.12</v>
      </c>
      <c r="AX148" s="10">
        <v>41</v>
      </c>
      <c r="AY148" s="10">
        <v>41</v>
      </c>
      <c r="AZ148" s="11">
        <v>7.7058352944552864</v>
      </c>
      <c r="BA148" s="11">
        <v>9.308467741935484</v>
      </c>
      <c r="BB148" s="11">
        <v>9.308467741935484</v>
      </c>
      <c r="BC148" s="11">
        <v>5.6260714183216622</v>
      </c>
      <c r="BD148" s="11">
        <v>10.235887096774194</v>
      </c>
      <c r="BE148" s="11">
        <v>10.235887096774194</v>
      </c>
      <c r="BF148" s="11">
        <v>72.521841397849457</v>
      </c>
      <c r="BG148" s="11">
        <v>76.742289442467367</v>
      </c>
      <c r="BH148" s="12">
        <v>74.632065420158412</v>
      </c>
      <c r="BI148" s="3">
        <v>88</v>
      </c>
      <c r="BJ148" s="3">
        <v>2.0731707317073171</v>
      </c>
      <c r="BK148" s="3">
        <v>277</v>
      </c>
      <c r="BL148" s="3">
        <v>4</v>
      </c>
      <c r="BM148" s="10">
        <v>1.75</v>
      </c>
      <c r="BN148" s="13">
        <v>0.1010625708539474</v>
      </c>
      <c r="BO148" s="13">
        <v>0.21945137157107231</v>
      </c>
      <c r="BP148" s="13">
        <v>0.21945137157107231</v>
      </c>
      <c r="BQ148" s="13">
        <v>4.0437125078127939E-2</v>
      </c>
      <c r="BR148" s="13">
        <v>0.13066037735849056</v>
      </c>
      <c r="BS148" s="13">
        <v>0.13066037735849056</v>
      </c>
      <c r="BT148" s="13">
        <v>8.6904761904761901E-2</v>
      </c>
      <c r="BU148" s="13">
        <v>0.13333333333333333</v>
      </c>
      <c r="BV148" s="13">
        <v>0.21428571428571427</v>
      </c>
      <c r="BW148" s="11">
        <v>-6.7759167043363044E-4</v>
      </c>
      <c r="BX148" s="11">
        <v>-1.9797883979997266E-3</v>
      </c>
      <c r="BY148" s="11">
        <v>6.2460505713246572E-4</v>
      </c>
      <c r="BZ148" s="8" t="s">
        <v>94</v>
      </c>
      <c r="CA148" s="8" t="s">
        <v>94</v>
      </c>
      <c r="CB148" s="8" t="s">
        <v>94</v>
      </c>
      <c r="CC148" s="8" t="s">
        <v>94</v>
      </c>
      <c r="CD148" s="8" t="s">
        <v>94</v>
      </c>
      <c r="CE148" s="8" t="s">
        <v>94</v>
      </c>
      <c r="CF148" s="8" t="s">
        <v>94</v>
      </c>
      <c r="CG148" s="8" t="s">
        <v>94</v>
      </c>
      <c r="CH148" s="8" t="s">
        <v>94</v>
      </c>
      <c r="CI148" s="8" t="s">
        <v>94</v>
      </c>
      <c r="CJ148" s="8" t="s">
        <v>94</v>
      </c>
      <c r="CK148" s="8" t="s">
        <v>94</v>
      </c>
    </row>
    <row r="149" spans="1:89" x14ac:dyDescent="0.2">
      <c r="A149" s="3" t="s">
        <v>394</v>
      </c>
      <c r="B149" s="4">
        <v>4.92</v>
      </c>
      <c r="C149" t="s">
        <v>394</v>
      </c>
      <c r="D149" s="3" t="s">
        <v>395</v>
      </c>
      <c r="E149" s="3" t="s">
        <v>174</v>
      </c>
      <c r="F149" s="3" t="s">
        <v>92</v>
      </c>
      <c r="G149" s="3">
        <v>2013</v>
      </c>
      <c r="H149" s="3" t="s">
        <v>94</v>
      </c>
      <c r="I149" s="3" t="s">
        <v>94</v>
      </c>
      <c r="J149" s="3" t="s">
        <v>94</v>
      </c>
      <c r="K149" s="3" t="s">
        <v>94</v>
      </c>
      <c r="L149" s="3" t="s">
        <v>94</v>
      </c>
      <c r="M149" s="3" t="s">
        <v>94</v>
      </c>
      <c r="N149" s="3">
        <f t="shared" si="4"/>
        <v>0</v>
      </c>
      <c r="O149" s="3">
        <f t="shared" si="5"/>
        <v>0</v>
      </c>
      <c r="P149" s="3" t="s">
        <v>94</v>
      </c>
      <c r="Q149" s="3">
        <v>8</v>
      </c>
      <c r="R149" s="3">
        <v>300</v>
      </c>
      <c r="S149" s="5">
        <v>23</v>
      </c>
      <c r="T149" s="6">
        <v>3.5476190476190474</v>
      </c>
      <c r="U149" s="7">
        <v>0.59885386819484243</v>
      </c>
      <c r="V149" s="6">
        <v>206.76190476190476</v>
      </c>
      <c r="W149" s="7">
        <v>3.3672683000518733E-2</v>
      </c>
      <c r="X149" s="7">
        <v>3.3672683000518733E-2</v>
      </c>
      <c r="Y149" s="7">
        <v>2.4742752034877191E-2</v>
      </c>
      <c r="Z149" s="7">
        <v>4.9318465471367423E-3</v>
      </c>
      <c r="AA149" s="8">
        <v>5.0120000000000005</v>
      </c>
      <c r="AB149" s="8">
        <v>5.9835680751173719</v>
      </c>
      <c r="AC149" s="8">
        <v>5.9835680751173719</v>
      </c>
      <c r="AD149" s="8">
        <v>5.3101867626673993</v>
      </c>
      <c r="AE149" s="6">
        <v>2.3364238410596028</v>
      </c>
      <c r="AF149" s="6">
        <v>4.3576431808817464</v>
      </c>
      <c r="AG149" s="6">
        <v>4.3576431808817464</v>
      </c>
      <c r="AH149" s="6">
        <v>3.0774417062472326</v>
      </c>
      <c r="AI149" s="6">
        <v>-0.77001636203538082</v>
      </c>
      <c r="AJ149" s="6">
        <v>1.2512029777867628</v>
      </c>
      <c r="AK149" s="6">
        <v>1.2512029777867628</v>
      </c>
      <c r="AL149" s="6">
        <v>-2.8998496847751354E-2</v>
      </c>
      <c r="AM149" s="7">
        <v>0.60319936522841344</v>
      </c>
      <c r="AN149" s="7">
        <v>0.62182741116751272</v>
      </c>
      <c r="AO149" s="8">
        <v>2256.5</v>
      </c>
      <c r="AP149" s="8">
        <v>2771</v>
      </c>
      <c r="AQ149" s="8">
        <v>2771</v>
      </c>
      <c r="AR149" s="8">
        <v>8.75</v>
      </c>
      <c r="AS149" s="8">
        <v>11</v>
      </c>
      <c r="AT149" s="8">
        <v>11</v>
      </c>
      <c r="AU149" s="9">
        <v>2.5240247254642502E-2</v>
      </c>
      <c r="AV149" s="9">
        <v>2.7918781725888325E-2</v>
      </c>
      <c r="AW149" s="9">
        <v>2.7918781725888325E-2</v>
      </c>
      <c r="AX149" s="10">
        <v>20</v>
      </c>
      <c r="AY149" s="10">
        <v>20</v>
      </c>
      <c r="AZ149" s="11">
        <v>6.4410572510595143</v>
      </c>
      <c r="BA149" s="11">
        <v>7.032994923857868</v>
      </c>
      <c r="BB149" s="11">
        <v>7.032994923857868</v>
      </c>
      <c r="BC149" s="11">
        <v>6.1092417024032386</v>
      </c>
      <c r="BD149" s="11">
        <v>6.7918781725888326</v>
      </c>
      <c r="BE149" s="11">
        <v>6.7918781725888326</v>
      </c>
      <c r="BF149" s="11">
        <v>110.83439086294416</v>
      </c>
      <c r="BG149" s="11">
        <v>110.83439086294416</v>
      </c>
      <c r="BH149" s="12">
        <v>94.269180327522406</v>
      </c>
      <c r="BI149" s="3">
        <v>50</v>
      </c>
      <c r="BJ149" s="3">
        <v>-2.2953020134228188</v>
      </c>
      <c r="BK149" s="3">
        <v>-10</v>
      </c>
      <c r="BL149" s="3">
        <v>1</v>
      </c>
      <c r="BM149" s="10">
        <v>0.25</v>
      </c>
      <c r="BN149" s="13">
        <v>0.10099335630511427</v>
      </c>
      <c r="BO149" s="13">
        <v>0.11678832116788321</v>
      </c>
      <c r="BP149" s="13">
        <v>0.12048192771084337</v>
      </c>
      <c r="BQ149" s="13">
        <v>-9.7775950654661187E-2</v>
      </c>
      <c r="BR149" s="13">
        <v>-0.24007561436672967</v>
      </c>
      <c r="BS149" s="13">
        <v>-6.269592476489028E-3</v>
      </c>
      <c r="BT149" s="13">
        <v>2.7777777777777776E-2</v>
      </c>
      <c r="BU149" s="13">
        <v>0</v>
      </c>
      <c r="BV149" s="13">
        <v>0.1111111111111111</v>
      </c>
      <c r="BW149" s="11">
        <v>1.8705095847631192E-3</v>
      </c>
      <c r="BX149" s="11">
        <v>1.7954720058230844E-2</v>
      </c>
      <c r="BY149" s="11">
        <v>3.2350620240945371E-2</v>
      </c>
      <c r="BZ149" s="8" t="s">
        <v>94</v>
      </c>
      <c r="CA149" s="8" t="s">
        <v>94</v>
      </c>
      <c r="CB149" s="8" t="s">
        <v>94</v>
      </c>
      <c r="CC149" s="8" t="s">
        <v>94</v>
      </c>
      <c r="CD149" s="8" t="s">
        <v>94</v>
      </c>
      <c r="CE149" s="8" t="s">
        <v>94</v>
      </c>
      <c r="CF149" s="8" t="s">
        <v>94</v>
      </c>
      <c r="CG149" s="8" t="s">
        <v>94</v>
      </c>
      <c r="CH149" s="8" t="s">
        <v>94</v>
      </c>
      <c r="CI149" s="8" t="s">
        <v>94</v>
      </c>
      <c r="CJ149" s="8" t="s">
        <v>94</v>
      </c>
      <c r="CK149" s="8" t="s">
        <v>94</v>
      </c>
    </row>
    <row r="150" spans="1:89" x14ac:dyDescent="0.2">
      <c r="A150" s="3" t="s">
        <v>396</v>
      </c>
      <c r="B150" s="4" t="s">
        <v>94</v>
      </c>
      <c r="C150" t="s">
        <v>396</v>
      </c>
      <c r="D150" s="3" t="s">
        <v>397</v>
      </c>
      <c r="E150" s="3" t="s">
        <v>209</v>
      </c>
      <c r="F150" s="3" t="s">
        <v>92</v>
      </c>
      <c r="G150" s="3">
        <v>2020</v>
      </c>
      <c r="H150" s="3" t="s">
        <v>94</v>
      </c>
      <c r="I150" s="3" t="s">
        <v>94</v>
      </c>
      <c r="J150" s="3" t="s">
        <v>94</v>
      </c>
      <c r="K150" s="3" t="s">
        <v>94</v>
      </c>
      <c r="L150" s="3" t="s">
        <v>94</v>
      </c>
      <c r="M150" s="3" t="s">
        <v>94</v>
      </c>
      <c r="N150" s="3">
        <f t="shared" si="4"/>
        <v>0</v>
      </c>
      <c r="O150" s="3">
        <f t="shared" si="5"/>
        <v>0</v>
      </c>
      <c r="P150" s="3" t="s">
        <v>94</v>
      </c>
      <c r="Q150" s="3">
        <v>8</v>
      </c>
      <c r="R150" s="3">
        <v>300</v>
      </c>
      <c r="S150" s="5">
        <v>23</v>
      </c>
      <c r="T150" s="6">
        <v>8.4</v>
      </c>
      <c r="U150" s="7">
        <v>0.59580230196343942</v>
      </c>
      <c r="V150" s="6">
        <v>230.84444444444443</v>
      </c>
      <c r="W150" s="7">
        <v>-2.5881276813409571E-2</v>
      </c>
      <c r="X150" s="7">
        <v>3.731809167767608E-3</v>
      </c>
      <c r="Y150" s="7">
        <v>-2.9296211180827481E-2</v>
      </c>
      <c r="Z150" s="7">
        <v>-2.1200282391091424E-2</v>
      </c>
      <c r="AA150" s="8">
        <v>5.7724425887265145</v>
      </c>
      <c r="AB150" s="8">
        <v>5.7724425887265145</v>
      </c>
      <c r="AC150" s="8">
        <v>5.1028938906752419</v>
      </c>
      <c r="AD150" s="8">
        <v>5.573151142203761</v>
      </c>
      <c r="AE150" s="6">
        <v>3.2825442274261176</v>
      </c>
      <c r="AF150" s="6">
        <v>3.5417185554171855</v>
      </c>
      <c r="AG150" s="6">
        <v>2.4658776126920174</v>
      </c>
      <c r="AH150" s="6">
        <v>3.185180370501898</v>
      </c>
      <c r="AI150" s="6">
        <v>0.19281719864365732</v>
      </c>
      <c r="AJ150" s="6">
        <v>0.45199152663472519</v>
      </c>
      <c r="AK150" s="6">
        <v>-0.48874103712580386</v>
      </c>
      <c r="AL150" s="6">
        <v>0.12247501751236536</v>
      </c>
      <c r="AM150" s="7">
        <v>0.58848931500750634</v>
      </c>
      <c r="AN150" s="7">
        <v>0.57751937984496127</v>
      </c>
      <c r="AO150" s="8">
        <v>1795.6</v>
      </c>
      <c r="AP150" s="8">
        <v>1585</v>
      </c>
      <c r="AQ150" s="8">
        <v>2541</v>
      </c>
      <c r="AR150" s="8">
        <v>6</v>
      </c>
      <c r="AS150" s="8">
        <v>5</v>
      </c>
      <c r="AT150" s="8">
        <v>12</v>
      </c>
      <c r="AU150" s="9">
        <v>2.1485059021162191E-2</v>
      </c>
      <c r="AV150" s="9">
        <v>1.937984496124031E-2</v>
      </c>
      <c r="AW150" s="9">
        <v>3.0456852791878174E-2</v>
      </c>
      <c r="AX150" s="10">
        <v>9</v>
      </c>
      <c r="AY150" s="10">
        <v>16</v>
      </c>
      <c r="AZ150" s="11">
        <v>6.0340023395256361</v>
      </c>
      <c r="BA150" s="11">
        <v>6.1434108527131785</v>
      </c>
      <c r="BB150" s="11">
        <v>6.4492385786802027</v>
      </c>
      <c r="BC150" s="11">
        <v>6.0006523165902035</v>
      </c>
      <c r="BD150" s="11">
        <v>5.9689922480620154</v>
      </c>
      <c r="BE150" s="11">
        <v>6.5050505050505052</v>
      </c>
      <c r="BF150" s="11">
        <v>94.985465116279087</v>
      </c>
      <c r="BG150" s="11">
        <v>110.27918781725887</v>
      </c>
      <c r="BH150" s="12">
        <v>75.553846301420265</v>
      </c>
      <c r="BI150" s="3">
        <v>127</v>
      </c>
      <c r="BJ150" s="3">
        <v>3.7301587301587302</v>
      </c>
      <c r="BK150" s="3">
        <v>540</v>
      </c>
      <c r="BL150" s="3">
        <v>8</v>
      </c>
      <c r="BM150" s="10">
        <v>3</v>
      </c>
      <c r="BN150" s="13">
        <v>0.17195206888116668</v>
      </c>
      <c r="BO150" s="13">
        <v>0.15542521994134897</v>
      </c>
      <c r="BP150" s="13">
        <v>0.24660194174757283</v>
      </c>
      <c r="BQ150" s="13">
        <v>0.13554351599111111</v>
      </c>
      <c r="BR150" s="13">
        <v>3.282122905027933E-2</v>
      </c>
      <c r="BS150" s="13">
        <v>0.2116710875331565</v>
      </c>
      <c r="BT150" s="13">
        <v>0.14066666666666666</v>
      </c>
      <c r="BU150" s="13">
        <v>0</v>
      </c>
      <c r="BV150" s="13">
        <v>0.32</v>
      </c>
      <c r="BW150" s="11">
        <v>-2.2606327220971251E-2</v>
      </c>
      <c r="BX150" s="11">
        <v>-2.7609412879694872E-2</v>
      </c>
      <c r="BY150" s="11">
        <v>2.2414838723006092E-3</v>
      </c>
      <c r="BZ150" s="8" t="s">
        <v>94</v>
      </c>
      <c r="CA150" s="8" t="s">
        <v>94</v>
      </c>
      <c r="CB150" s="8" t="s">
        <v>94</v>
      </c>
      <c r="CC150" s="8" t="s">
        <v>94</v>
      </c>
      <c r="CD150" s="8" t="s">
        <v>94</v>
      </c>
      <c r="CE150" s="8" t="s">
        <v>94</v>
      </c>
      <c r="CF150" s="8" t="s">
        <v>94</v>
      </c>
      <c r="CG150" s="8" t="s">
        <v>94</v>
      </c>
      <c r="CH150" s="8" t="s">
        <v>94</v>
      </c>
      <c r="CI150" s="8" t="s">
        <v>94</v>
      </c>
      <c r="CJ150" s="8" t="s">
        <v>94</v>
      </c>
      <c r="CK150" s="8" t="s">
        <v>94</v>
      </c>
    </row>
    <row r="151" spans="1:89" x14ac:dyDescent="0.2">
      <c r="A151" s="3" t="s">
        <v>398</v>
      </c>
      <c r="B151" s="4">
        <v>4.9800000000000004</v>
      </c>
      <c r="C151" t="s">
        <v>398</v>
      </c>
      <c r="D151" s="3" t="s">
        <v>271</v>
      </c>
      <c r="E151" s="3" t="s">
        <v>272</v>
      </c>
      <c r="F151" s="3" t="s">
        <v>92</v>
      </c>
      <c r="G151" s="3">
        <v>2018</v>
      </c>
      <c r="H151" s="3" t="s">
        <v>94</v>
      </c>
      <c r="I151" s="3" t="s">
        <v>94</v>
      </c>
      <c r="J151" s="3" t="s">
        <v>94</v>
      </c>
      <c r="K151" s="3" t="s">
        <v>94</v>
      </c>
      <c r="L151" s="3" t="s">
        <v>94</v>
      </c>
      <c r="M151" s="3" t="s">
        <v>94</v>
      </c>
      <c r="N151" s="3">
        <f t="shared" si="4"/>
        <v>0</v>
      </c>
      <c r="O151" s="3">
        <f t="shared" si="5"/>
        <v>0</v>
      </c>
      <c r="P151" s="3" t="s">
        <v>94</v>
      </c>
      <c r="Q151" s="3">
        <v>8</v>
      </c>
      <c r="R151" s="3">
        <v>300</v>
      </c>
      <c r="S151" s="5">
        <v>23</v>
      </c>
      <c r="T151" s="6">
        <v>4.8076923076923075</v>
      </c>
      <c r="U151" s="7">
        <v>0.63140676117775352</v>
      </c>
      <c r="V151" s="6">
        <v>304.11538461538464</v>
      </c>
      <c r="W151" s="7">
        <v>1.5418140287905113E-2</v>
      </c>
      <c r="X151" s="7">
        <v>1.5418140287905113E-2</v>
      </c>
      <c r="Y151" s="7">
        <v>-3.3555038191455111E-3</v>
      </c>
      <c r="Z151" s="7">
        <v>6.0313182343798011E-3</v>
      </c>
      <c r="AA151" s="8">
        <v>7.5836575875486369</v>
      </c>
      <c r="AB151" s="8">
        <v>9.0037878787878789</v>
      </c>
      <c r="AC151" s="8">
        <v>9.0037878787878789</v>
      </c>
      <c r="AD151" s="8">
        <v>8.2937227331682575</v>
      </c>
      <c r="AE151" s="6">
        <v>3.8350951374207187</v>
      </c>
      <c r="AF151" s="6">
        <v>4.6561479869423286</v>
      </c>
      <c r="AG151" s="6">
        <v>4.6561479869423286</v>
      </c>
      <c r="AH151" s="6">
        <v>4.2456215621815234</v>
      </c>
      <c r="AI151" s="6">
        <v>1.118805227873529</v>
      </c>
      <c r="AJ151" s="6">
        <v>1.9398580773951388</v>
      </c>
      <c r="AK151" s="6">
        <v>1.9398580773951388</v>
      </c>
      <c r="AL151" s="6">
        <v>1.5293316526343339</v>
      </c>
      <c r="AM151" s="7">
        <v>0.63142793191797386</v>
      </c>
      <c r="AN151" s="7">
        <v>0.63080168776371304</v>
      </c>
      <c r="AO151" s="8">
        <v>3977.5</v>
      </c>
      <c r="AP151" s="8">
        <v>4257</v>
      </c>
      <c r="AQ151" s="8">
        <v>4257</v>
      </c>
      <c r="AR151" s="8">
        <v>9.5</v>
      </c>
      <c r="AS151" s="8">
        <v>9</v>
      </c>
      <c r="AT151" s="8">
        <v>10</v>
      </c>
      <c r="AU151" s="9">
        <v>2.0780352601651571E-2</v>
      </c>
      <c r="AV151" s="9">
        <v>1.8987341772151899E-2</v>
      </c>
      <c r="AW151" s="9">
        <v>2.2573363431151242E-2</v>
      </c>
      <c r="AX151" s="10">
        <v>38</v>
      </c>
      <c r="AY151" s="10">
        <v>38</v>
      </c>
      <c r="AZ151" s="11">
        <v>8.6643212275337902</v>
      </c>
      <c r="BA151" s="11">
        <v>8.9810126582278489</v>
      </c>
      <c r="BB151" s="11">
        <v>8.9810126582278489</v>
      </c>
      <c r="BC151" s="11">
        <v>9.2532407539693882</v>
      </c>
      <c r="BD151" s="11">
        <v>9.7299578059071727</v>
      </c>
      <c r="BE151" s="11">
        <v>9.7299578059071727</v>
      </c>
      <c r="BF151" s="11">
        <v>110.86058368495077</v>
      </c>
      <c r="BG151" s="11">
        <v>110.86058368495077</v>
      </c>
      <c r="BH151" s="12">
        <v>91.57589003660631</v>
      </c>
      <c r="BI151" s="3">
        <v>71</v>
      </c>
      <c r="BJ151" s="3">
        <v>-0.38400000000000001</v>
      </c>
      <c r="BK151" s="3">
        <v>22</v>
      </c>
      <c r="BL151" s="3">
        <v>6</v>
      </c>
      <c r="BM151" s="10">
        <v>5</v>
      </c>
      <c r="BN151" s="13">
        <v>0.13819296375266527</v>
      </c>
      <c r="BO151" s="13">
        <v>0.125</v>
      </c>
      <c r="BP151" s="13">
        <v>0.1513859275053305</v>
      </c>
      <c r="BQ151" s="13">
        <v>-1.2459103009612064E-2</v>
      </c>
      <c r="BR151" s="13">
        <v>8.5106382978723406E-3</v>
      </c>
      <c r="BS151" s="13">
        <v>8.5106382978723406E-3</v>
      </c>
      <c r="BT151" s="13">
        <v>0.17786561264822134</v>
      </c>
      <c r="BU151" s="13">
        <v>0.18181818181818182</v>
      </c>
      <c r="BV151" s="13">
        <v>0.18181818181818182</v>
      </c>
      <c r="BW151" s="11">
        <v>3.6854064312431545E-3</v>
      </c>
      <c r="BX151" s="11">
        <v>-6.817379989232486E-3</v>
      </c>
      <c r="BY151" s="11">
        <v>1.4188192851718795E-2</v>
      </c>
      <c r="BZ151" s="8">
        <v>26.497942780872446</v>
      </c>
      <c r="CA151" s="8">
        <v>212</v>
      </c>
      <c r="CB151" s="8">
        <v>75</v>
      </c>
      <c r="CC151" s="8" t="s">
        <v>94</v>
      </c>
      <c r="CD151" s="8">
        <v>4.9800000000000004</v>
      </c>
      <c r="CE151" s="8">
        <v>6.96</v>
      </c>
      <c r="CF151" s="8">
        <v>4.4000000000000004</v>
      </c>
      <c r="CG151" s="8">
        <v>29</v>
      </c>
      <c r="CH151" s="8">
        <v>110</v>
      </c>
      <c r="CI151" s="8">
        <v>104.3</v>
      </c>
      <c r="CJ151" s="8">
        <v>71.656883892881481</v>
      </c>
      <c r="CK151" s="8">
        <v>68.936381846960074</v>
      </c>
    </row>
    <row r="152" spans="1:89" x14ac:dyDescent="0.2">
      <c r="A152" s="3" t="s">
        <v>399</v>
      </c>
      <c r="B152" s="4" t="s">
        <v>94</v>
      </c>
      <c r="C152" t="s">
        <v>399</v>
      </c>
      <c r="D152" s="3" t="s">
        <v>206</v>
      </c>
      <c r="E152" s="3" t="s">
        <v>229</v>
      </c>
      <c r="F152" s="3" t="s">
        <v>92</v>
      </c>
      <c r="G152" s="3">
        <v>2011</v>
      </c>
      <c r="H152" s="3" t="s">
        <v>94</v>
      </c>
      <c r="I152" s="3" t="s">
        <v>94</v>
      </c>
      <c r="J152" s="3" t="s">
        <v>94</v>
      </c>
      <c r="K152" s="3" t="s">
        <v>94</v>
      </c>
      <c r="L152" s="3" t="s">
        <v>94</v>
      </c>
      <c r="M152" s="3" t="s">
        <v>94</v>
      </c>
      <c r="N152" s="3">
        <f t="shared" si="4"/>
        <v>0</v>
      </c>
      <c r="O152" s="3">
        <f t="shared" si="5"/>
        <v>0</v>
      </c>
      <c r="P152" s="3" t="s">
        <v>93</v>
      </c>
      <c r="Q152" s="3">
        <v>5</v>
      </c>
      <c r="R152" s="3">
        <v>135</v>
      </c>
      <c r="S152" s="5">
        <v>23</v>
      </c>
      <c r="T152" s="6">
        <v>1.5</v>
      </c>
      <c r="U152" s="7">
        <v>0.60400616332819723</v>
      </c>
      <c r="V152" s="6">
        <v>143.52631578947367</v>
      </c>
      <c r="W152" s="7">
        <v>-4.5890575327321548E-2</v>
      </c>
      <c r="X152" s="7">
        <v>1.0489964081492054E-2</v>
      </c>
      <c r="Y152" s="7">
        <v>1.0489964081492054E-2</v>
      </c>
      <c r="Z152" s="7">
        <v>-1.7700305622914747E-2</v>
      </c>
      <c r="AA152" s="8">
        <v>6.848684210526315</v>
      </c>
      <c r="AB152" s="8">
        <v>9.3739130434782609</v>
      </c>
      <c r="AC152" s="8">
        <v>9.3739130434782609</v>
      </c>
      <c r="AD152" s="8">
        <v>8.111298627002288</v>
      </c>
      <c r="AE152" s="6">
        <v>0.2</v>
      </c>
      <c r="AF152" s="6">
        <v>3.8811369509043923</v>
      </c>
      <c r="AG152" s="6">
        <v>3.8811369509043923</v>
      </c>
      <c r="AH152" s="6">
        <v>1.8969713617191544</v>
      </c>
      <c r="AI152" s="6">
        <v>-2.4945238210830913</v>
      </c>
      <c r="AJ152" s="6">
        <v>1.1866131298213007</v>
      </c>
      <c r="AK152" s="6">
        <v>1.1866131298213007</v>
      </c>
      <c r="AL152" s="6">
        <v>-0.79755245936393693</v>
      </c>
      <c r="AM152" s="7">
        <v>0.60153985507246377</v>
      </c>
      <c r="AN152" s="7">
        <v>0.64057971014492754</v>
      </c>
      <c r="AO152" s="8">
        <v>1355.25</v>
      </c>
      <c r="AP152" s="8">
        <v>3004</v>
      </c>
      <c r="AQ152" s="8">
        <v>3004</v>
      </c>
      <c r="AR152" s="8">
        <v>5.25</v>
      </c>
      <c r="AS152" s="8">
        <v>6</v>
      </c>
      <c r="AT152" s="8">
        <v>15</v>
      </c>
      <c r="AU152" s="9">
        <v>3.336670480549199E-2</v>
      </c>
      <c r="AV152" s="9">
        <v>1.7391304347826087E-2</v>
      </c>
      <c r="AW152" s="9">
        <v>4.9342105263157895E-2</v>
      </c>
      <c r="AX152" s="10">
        <v>25</v>
      </c>
      <c r="AY152" s="10">
        <v>25</v>
      </c>
      <c r="AZ152" s="11">
        <v>8.3289521357742196</v>
      </c>
      <c r="BA152" s="11">
        <v>8.7072463768115949</v>
      </c>
      <c r="BB152" s="11">
        <v>8.7072463768115949</v>
      </c>
      <c r="BC152" s="11">
        <v>8.111298627002288</v>
      </c>
      <c r="BD152" s="11">
        <v>9.3739130434782609</v>
      </c>
      <c r="BE152" s="11">
        <v>9.3739130434782609</v>
      </c>
      <c r="BF152" s="11">
        <v>108.95531400966183</v>
      </c>
      <c r="BG152" s="11">
        <v>108.95531400966183</v>
      </c>
      <c r="BH152" s="12">
        <v>95.52069428553267</v>
      </c>
      <c r="BI152" s="3">
        <v>56</v>
      </c>
      <c r="BJ152" s="3">
        <v>0.57894736842105265</v>
      </c>
      <c r="BK152" s="3">
        <v>20</v>
      </c>
      <c r="BL152" s="3">
        <v>0</v>
      </c>
      <c r="BM152" s="10">
        <v>0</v>
      </c>
      <c r="BN152" s="13">
        <v>3.5009281341799682E-2</v>
      </c>
      <c r="BO152" s="13">
        <v>0</v>
      </c>
      <c r="BP152" s="13">
        <v>0.13759213759213759</v>
      </c>
      <c r="BQ152" s="13">
        <v>4.6630445485925367E-3</v>
      </c>
      <c r="BR152" s="13">
        <v>0</v>
      </c>
      <c r="BS152" s="13">
        <v>1.002004008016032E-2</v>
      </c>
      <c r="BT152" s="13">
        <v>0</v>
      </c>
      <c r="BU152" s="13">
        <v>0</v>
      </c>
      <c r="BV152" s="13">
        <v>0</v>
      </c>
      <c r="BW152" s="11">
        <v>-2.1725796757866789E-2</v>
      </c>
      <c r="BX152" s="11">
        <v>5.943863511282288E-3</v>
      </c>
      <c r="BY152" s="11">
        <v>5.943863511282288E-3</v>
      </c>
      <c r="BZ152" s="8">
        <v>27.144165982658297</v>
      </c>
      <c r="CA152" s="8">
        <v>223</v>
      </c>
      <c r="CB152" s="8">
        <v>76</v>
      </c>
      <c r="CC152" s="8" t="s">
        <v>94</v>
      </c>
      <c r="CD152" s="8">
        <v>4.87</v>
      </c>
      <c r="CE152" s="8">
        <v>6.95</v>
      </c>
      <c r="CF152" s="8">
        <v>4.43</v>
      </c>
      <c r="CG152" s="8">
        <v>32.5</v>
      </c>
      <c r="CH152" s="8">
        <v>110</v>
      </c>
      <c r="CI152" s="8">
        <v>110.25</v>
      </c>
      <c r="CJ152" s="8">
        <v>84.640613314063074</v>
      </c>
      <c r="CK152" s="8">
        <v>79.290108813377429</v>
      </c>
    </row>
    <row r="153" spans="1:89" x14ac:dyDescent="0.2">
      <c r="A153" s="3" t="s">
        <v>400</v>
      </c>
      <c r="B153" s="4" t="s">
        <v>94</v>
      </c>
      <c r="C153" t="s">
        <v>400</v>
      </c>
      <c r="D153" s="3" t="s">
        <v>338</v>
      </c>
      <c r="E153" s="3" t="s">
        <v>339</v>
      </c>
      <c r="F153" s="3" t="s">
        <v>92</v>
      </c>
      <c r="G153" s="3">
        <v>2021</v>
      </c>
      <c r="H153" s="3" t="s">
        <v>94</v>
      </c>
      <c r="I153" s="3" t="s">
        <v>94</v>
      </c>
      <c r="J153" s="3" t="s">
        <v>94</v>
      </c>
      <c r="K153" s="3" t="s">
        <v>94</v>
      </c>
      <c r="L153" s="3" t="s">
        <v>94</v>
      </c>
      <c r="M153" s="3" t="s">
        <v>94</v>
      </c>
      <c r="N153" s="3">
        <f t="shared" si="4"/>
        <v>0</v>
      </c>
      <c r="O153" s="3">
        <f t="shared" si="5"/>
        <v>0</v>
      </c>
      <c r="P153" s="3" t="s">
        <v>220</v>
      </c>
      <c r="Q153" s="3">
        <v>8</v>
      </c>
      <c r="R153" s="3">
        <v>300</v>
      </c>
      <c r="S153" s="5">
        <v>25</v>
      </c>
      <c r="T153" s="6">
        <v>2.375</v>
      </c>
      <c r="U153" s="7">
        <v>0.61473684210526314</v>
      </c>
      <c r="V153" s="6">
        <v>149.33333333333334</v>
      </c>
      <c r="W153" s="7">
        <v>-5.6157309035078984E-2</v>
      </c>
      <c r="X153" s="7">
        <v>1.5855202083162823E-2</v>
      </c>
      <c r="Y153" s="7">
        <v>1.5855202083162823E-2</v>
      </c>
      <c r="Z153" s="7">
        <v>-2.0151053475958081E-2</v>
      </c>
      <c r="AA153" s="8">
        <v>5.3243243243243237</v>
      </c>
      <c r="AB153" s="8">
        <v>6.5288753799392092</v>
      </c>
      <c r="AC153" s="8">
        <v>6.5288753799392092</v>
      </c>
      <c r="AD153" s="8">
        <v>5.9265998521317664</v>
      </c>
      <c r="AE153" s="6">
        <v>0.60544069640914033</v>
      </c>
      <c r="AF153" s="6">
        <v>3.3889243876464326</v>
      </c>
      <c r="AG153" s="6">
        <v>3.3889243876464326</v>
      </c>
      <c r="AH153" s="6">
        <v>1.5728181536969781</v>
      </c>
      <c r="AI153" s="6">
        <v>-2.1619592461600634</v>
      </c>
      <c r="AJ153" s="6">
        <v>0.46637229228790078</v>
      </c>
      <c r="AK153" s="6">
        <v>0.46637229228790078</v>
      </c>
      <c r="AL153" s="6">
        <v>-1.2851794393180893</v>
      </c>
      <c r="AM153" s="7">
        <v>0.60050151447440292</v>
      </c>
      <c r="AN153" s="7">
        <v>0.6462585034013606</v>
      </c>
      <c r="AO153" s="8">
        <v>720.4</v>
      </c>
      <c r="AP153" s="8">
        <v>2312</v>
      </c>
      <c r="AQ153" s="8">
        <v>2312</v>
      </c>
      <c r="AR153" s="8">
        <v>3</v>
      </c>
      <c r="AS153" s="8">
        <v>9</v>
      </c>
      <c r="AT153" s="8">
        <v>9</v>
      </c>
      <c r="AU153" s="9">
        <v>1.4881573067183079E-2</v>
      </c>
      <c r="AV153" s="9">
        <v>3.0612244897959183E-2</v>
      </c>
      <c r="AW153" s="9">
        <v>4.3795620437956206E-2</v>
      </c>
      <c r="AX153" s="10">
        <v>14</v>
      </c>
      <c r="AY153" s="10">
        <v>14</v>
      </c>
      <c r="AZ153" s="11">
        <v>7.3078851978747696</v>
      </c>
      <c r="BA153" s="11">
        <v>7.8639455782312924</v>
      </c>
      <c r="BB153" s="11">
        <v>7.8639455782312924</v>
      </c>
      <c r="BC153" s="11">
        <v>6.7621366157611025</v>
      </c>
      <c r="BD153" s="11">
        <v>7.4387755102040813</v>
      </c>
      <c r="BE153" s="11">
        <v>10.409090909090908</v>
      </c>
      <c r="BF153" s="11">
        <v>79.414682539682545</v>
      </c>
      <c r="BG153" s="11">
        <v>79.414682539682545</v>
      </c>
      <c r="BH153" s="12">
        <v>77.929664870814506</v>
      </c>
      <c r="BI153" s="3">
        <v>35</v>
      </c>
      <c r="BJ153" s="3">
        <v>-0.31578947368421051</v>
      </c>
      <c r="BK153" s="3">
        <v>13</v>
      </c>
      <c r="BL153" s="3">
        <v>0</v>
      </c>
      <c r="BM153" s="10">
        <v>0</v>
      </c>
      <c r="BN153" s="13">
        <v>2.4529242518775619E-2</v>
      </c>
      <c r="BO153" s="13">
        <v>7.4946466809421838E-2</v>
      </c>
      <c r="BP153" s="13">
        <v>7.4946466809421838E-2</v>
      </c>
      <c r="BQ153" s="13">
        <v>-8.2003143917305126E-4</v>
      </c>
      <c r="BR153" s="13">
        <v>-1.6250000000000001E-2</v>
      </c>
      <c r="BS153" s="13">
        <v>9.1356289529163741E-3</v>
      </c>
      <c r="BT153" s="13">
        <v>0</v>
      </c>
      <c r="BU153" s="13">
        <v>0</v>
      </c>
      <c r="BV153" s="13">
        <v>0</v>
      </c>
      <c r="BW153" s="11">
        <v>-1.6626230486017413E-2</v>
      </c>
      <c r="BX153" s="11">
        <v>2.2225490749571808E-2</v>
      </c>
      <c r="BY153" s="11">
        <v>2.2225490749571808E-2</v>
      </c>
      <c r="BZ153" s="8" t="s">
        <v>94</v>
      </c>
      <c r="CA153" s="8" t="s">
        <v>94</v>
      </c>
      <c r="CB153" s="8" t="s">
        <v>94</v>
      </c>
      <c r="CC153" s="8" t="s">
        <v>94</v>
      </c>
      <c r="CD153" s="8" t="s">
        <v>94</v>
      </c>
      <c r="CE153" s="8" t="s">
        <v>94</v>
      </c>
      <c r="CF153" s="8" t="s">
        <v>94</v>
      </c>
      <c r="CG153" s="8" t="s">
        <v>94</v>
      </c>
      <c r="CH153" s="8" t="s">
        <v>94</v>
      </c>
      <c r="CI153" s="8" t="s">
        <v>94</v>
      </c>
      <c r="CJ153" s="8" t="s">
        <v>94</v>
      </c>
      <c r="CK153" s="8" t="s">
        <v>94</v>
      </c>
    </row>
    <row r="154" spans="1:89" ht="16" x14ac:dyDescent="0.2">
      <c r="A154" s="3" t="s">
        <v>401</v>
      </c>
      <c r="B154" s="4" t="s">
        <v>94</v>
      </c>
      <c r="C154" t="s">
        <v>401</v>
      </c>
      <c r="D154" s="3" t="s">
        <v>322</v>
      </c>
      <c r="E154" s="3" t="s">
        <v>125</v>
      </c>
      <c r="F154" s="3" t="s">
        <v>92</v>
      </c>
      <c r="G154" s="3">
        <v>2021</v>
      </c>
      <c r="H154" s="3" t="s">
        <v>94</v>
      </c>
      <c r="I154" s="3" t="s">
        <v>94</v>
      </c>
      <c r="J154" s="3" t="s">
        <v>94</v>
      </c>
      <c r="K154" s="3" t="s">
        <v>94</v>
      </c>
      <c r="L154" s="3" t="s">
        <v>94</v>
      </c>
      <c r="M154" s="3" t="s">
        <v>94</v>
      </c>
      <c r="N154" s="3">
        <f t="shared" si="4"/>
        <v>0</v>
      </c>
      <c r="O154" s="3">
        <f t="shared" si="5"/>
        <v>0</v>
      </c>
      <c r="P154" s="3" t="s">
        <v>220</v>
      </c>
      <c r="Q154" s="3">
        <v>8</v>
      </c>
      <c r="R154" s="3">
        <v>300</v>
      </c>
      <c r="S154" s="5">
        <v>21</v>
      </c>
      <c r="T154" s="6">
        <v>6.7272727272727275</v>
      </c>
      <c r="U154" s="7">
        <v>0.42307692307692307</v>
      </c>
      <c r="V154" s="6">
        <v>62.909090909090907</v>
      </c>
      <c r="W154" s="7">
        <v>0</v>
      </c>
      <c r="X154" s="7">
        <v>0</v>
      </c>
      <c r="Y154" s="7">
        <v>0</v>
      </c>
      <c r="Z154" s="7">
        <v>0</v>
      </c>
      <c r="AA154" s="8">
        <v>0</v>
      </c>
      <c r="AB154" s="8">
        <v>0</v>
      </c>
      <c r="AC154" s="8">
        <v>0</v>
      </c>
      <c r="AD154" s="8">
        <v>0</v>
      </c>
      <c r="AE154" s="6">
        <v>0.1620828749541621</v>
      </c>
      <c r="AF154" s="6">
        <v>1.546953405017921</v>
      </c>
      <c r="AG154" s="6">
        <v>0.81368469717984282</v>
      </c>
      <c r="AH154" s="6">
        <v>0.84090699238397537</v>
      </c>
      <c r="AI154" s="6">
        <v>-2.9518116110786825</v>
      </c>
      <c r="AJ154" s="6">
        <v>-1.5669410810149238</v>
      </c>
      <c r="AK154" s="6">
        <v>-1.7524796298874408</v>
      </c>
      <c r="AL154" s="6">
        <v>-2.0904107739936824</v>
      </c>
      <c r="AM154" s="7" t="s">
        <v>94</v>
      </c>
      <c r="AN154" s="7" t="s">
        <v>94</v>
      </c>
      <c r="AO154" s="8">
        <v>119.66666666666667</v>
      </c>
      <c r="AP154" s="8">
        <v>93</v>
      </c>
      <c r="AQ154" s="8">
        <v>257</v>
      </c>
      <c r="AR154" s="8">
        <v>0.33333333333333331</v>
      </c>
      <c r="AS154" s="8">
        <v>0</v>
      </c>
      <c r="AT154" s="8">
        <v>1</v>
      </c>
      <c r="AU154" s="9">
        <v>9.0090090090090089E-3</v>
      </c>
      <c r="AV154" s="9">
        <v>0</v>
      </c>
      <c r="AW154" s="9">
        <v>2.7027027027027029E-2</v>
      </c>
      <c r="AX154" s="10">
        <v>2</v>
      </c>
      <c r="AY154" s="10">
        <v>2</v>
      </c>
      <c r="AZ154" s="11">
        <v>0</v>
      </c>
      <c r="BA154" s="11">
        <v>0</v>
      </c>
      <c r="BB154" s="11">
        <v>0</v>
      </c>
      <c r="BC154" s="11">
        <v>7.3036036036036043</v>
      </c>
      <c r="BD154" s="11">
        <v>13.3</v>
      </c>
      <c r="BE154" s="11">
        <v>13.3</v>
      </c>
      <c r="BF154" s="11">
        <v>0</v>
      </c>
      <c r="BG154" s="11">
        <v>0</v>
      </c>
      <c r="BH154" s="12" t="s">
        <v>94</v>
      </c>
      <c r="BI154" s="3">
        <v>50</v>
      </c>
      <c r="BJ154" s="3">
        <v>4.5</v>
      </c>
      <c r="BK154" s="3">
        <v>241</v>
      </c>
      <c r="BL154" s="3">
        <v>2</v>
      </c>
      <c r="BM154" s="10">
        <v>1</v>
      </c>
      <c r="BN154" s="13">
        <v>4.8874810476027798E-2</v>
      </c>
      <c r="BO154" s="13">
        <v>3.1982942430703626E-2</v>
      </c>
      <c r="BP154" s="13">
        <v>9.5969289827255277E-2</v>
      </c>
      <c r="BQ154" s="13">
        <v>4.8467555092429199E-2</v>
      </c>
      <c r="BR154" s="13">
        <v>2.5225903614457833E-2</v>
      </c>
      <c r="BS154" s="13">
        <v>0.10841205578047683</v>
      </c>
      <c r="BT154" s="13">
        <v>4.2648709315375982E-2</v>
      </c>
      <c r="BU154" s="13">
        <v>3.7037037037037035E-2</v>
      </c>
      <c r="BV154" s="13">
        <v>9.0909090909090912E-2</v>
      </c>
      <c r="BW154" s="11">
        <v>0</v>
      </c>
      <c r="BX154" s="11">
        <v>0</v>
      </c>
      <c r="BY154" s="11">
        <v>0</v>
      </c>
      <c r="BZ154" s="8" t="s">
        <v>94</v>
      </c>
      <c r="CA154" s="8" t="s">
        <v>94</v>
      </c>
      <c r="CB154" s="8" t="s">
        <v>94</v>
      </c>
      <c r="CC154" s="8" t="s">
        <v>94</v>
      </c>
      <c r="CD154" s="8" t="s">
        <v>94</v>
      </c>
      <c r="CE154" s="8" t="s">
        <v>94</v>
      </c>
      <c r="CF154" s="8" t="s">
        <v>94</v>
      </c>
      <c r="CG154" s="8" t="s">
        <v>94</v>
      </c>
      <c r="CH154" s="8" t="s">
        <v>94</v>
      </c>
      <c r="CI154" s="8" t="s">
        <v>94</v>
      </c>
      <c r="CJ154" s="8" t="s">
        <v>94</v>
      </c>
      <c r="CK154" s="8" t="s">
        <v>94</v>
      </c>
    </row>
    <row r="155" spans="1:89" x14ac:dyDescent="0.2">
      <c r="A155" s="3" t="s">
        <v>402</v>
      </c>
      <c r="B155" s="4" t="s">
        <v>94</v>
      </c>
      <c r="C155" t="s">
        <v>402</v>
      </c>
      <c r="D155" s="3" t="s">
        <v>309</v>
      </c>
      <c r="E155" s="3" t="s">
        <v>256</v>
      </c>
      <c r="F155" s="3" t="s">
        <v>92</v>
      </c>
      <c r="G155" s="3">
        <v>2017</v>
      </c>
      <c r="H155" s="3" t="s">
        <v>94</v>
      </c>
      <c r="I155" s="3" t="s">
        <v>94</v>
      </c>
      <c r="J155" s="3" t="s">
        <v>94</v>
      </c>
      <c r="K155" s="3" t="s">
        <v>94</v>
      </c>
      <c r="L155" s="3" t="s">
        <v>94</v>
      </c>
      <c r="M155" s="3" t="s">
        <v>94</v>
      </c>
      <c r="N155" s="3">
        <f t="shared" si="4"/>
        <v>0</v>
      </c>
      <c r="O155" s="3">
        <f t="shared" si="5"/>
        <v>0</v>
      </c>
      <c r="P155" s="3" t="s">
        <v>94</v>
      </c>
      <c r="Q155" s="3">
        <v>8</v>
      </c>
      <c r="R155" s="3">
        <v>300</v>
      </c>
      <c r="S155" s="5">
        <v>23</v>
      </c>
      <c r="T155" s="6">
        <v>5.5357142857142856</v>
      </c>
      <c r="U155" s="7">
        <v>0.59097525473071322</v>
      </c>
      <c r="V155" s="6">
        <v>186.46428571428572</v>
      </c>
      <c r="W155" s="7">
        <v>-0.10093830354317052</v>
      </c>
      <c r="X155" s="7">
        <v>8.289057303867331E-2</v>
      </c>
      <c r="Y155" s="7">
        <v>8.289057303867331E-2</v>
      </c>
      <c r="Z155" s="7">
        <v>-9.0238652522486029E-3</v>
      </c>
      <c r="AA155" s="8">
        <v>4.4276315789473681</v>
      </c>
      <c r="AB155" s="8">
        <v>6.5158150851581507</v>
      </c>
      <c r="AC155" s="8">
        <v>6.5158150851581507</v>
      </c>
      <c r="AD155" s="8">
        <v>5.6788788760877411</v>
      </c>
      <c r="AE155" s="6">
        <v>2.0140195208518188</v>
      </c>
      <c r="AF155" s="6">
        <v>3.3898734177215193</v>
      </c>
      <c r="AG155" s="6">
        <v>3.3898734177215193</v>
      </c>
      <c r="AH155" s="6">
        <v>2.6065348406571931</v>
      </c>
      <c r="AI155" s="6">
        <v>0.51826729213909317</v>
      </c>
      <c r="AJ155" s="6">
        <v>1.0014348431213973</v>
      </c>
      <c r="AK155" s="6">
        <v>1.0014348431213973</v>
      </c>
      <c r="AL155" s="6">
        <v>0.8132204966486688</v>
      </c>
      <c r="AM155" s="7">
        <v>0.55929349709115816</v>
      </c>
      <c r="AN155" s="7">
        <v>0.6790830945558739</v>
      </c>
      <c r="AO155" s="8">
        <v>1600</v>
      </c>
      <c r="AP155" s="8">
        <v>2621</v>
      </c>
      <c r="AQ155" s="8">
        <v>2621</v>
      </c>
      <c r="AR155" s="8">
        <v>7.333333333333333</v>
      </c>
      <c r="AS155" s="8">
        <v>8</v>
      </c>
      <c r="AT155" s="8">
        <v>8</v>
      </c>
      <c r="AU155" s="9">
        <v>3.5937426522216438E-2</v>
      </c>
      <c r="AV155" s="9">
        <v>2.2922636103151862E-2</v>
      </c>
      <c r="AW155" s="9">
        <v>5.2631578947368418E-2</v>
      </c>
      <c r="AX155" s="10">
        <v>16</v>
      </c>
      <c r="AY155" s="10">
        <v>16</v>
      </c>
      <c r="AZ155" s="11">
        <v>6.758318360756931</v>
      </c>
      <c r="BA155" s="11">
        <v>7.5100286532951293</v>
      </c>
      <c r="BB155" s="11">
        <v>7.5100286532951293</v>
      </c>
      <c r="BC155" s="11">
        <v>6.1202271534429622</v>
      </c>
      <c r="BD155" s="11">
        <v>7.3954154727793693</v>
      </c>
      <c r="BE155" s="11">
        <v>7.3954154727793693</v>
      </c>
      <c r="BF155" s="11">
        <v>73.065902578796553</v>
      </c>
      <c r="BG155" s="11">
        <v>105.3763440860215</v>
      </c>
      <c r="BH155" s="12">
        <v>81.858307367804855</v>
      </c>
      <c r="BI155" s="3">
        <v>93</v>
      </c>
      <c r="BJ155" s="3">
        <v>2.7161290322580647</v>
      </c>
      <c r="BK155" s="3">
        <v>364</v>
      </c>
      <c r="BL155" s="3">
        <v>6</v>
      </c>
      <c r="BM155" s="10">
        <v>2.6666666666666665</v>
      </c>
      <c r="BN155" s="13">
        <v>0.10851133488157198</v>
      </c>
      <c r="BO155" s="13">
        <v>0.15736040609137056</v>
      </c>
      <c r="BP155" s="13">
        <v>0.16817359855334538</v>
      </c>
      <c r="BQ155" s="13">
        <v>6.0861575254098625E-2</v>
      </c>
      <c r="BR155" s="13">
        <v>3.5514018691588788E-2</v>
      </c>
      <c r="BS155" s="13">
        <v>0.14707070707070707</v>
      </c>
      <c r="BT155" s="13">
        <v>0.13823857302118173</v>
      </c>
      <c r="BU155" s="13">
        <v>0.15384615384615385</v>
      </c>
      <c r="BV155" s="13">
        <v>0.2608695652173913</v>
      </c>
      <c r="BW155" s="11">
        <v>-7.0980186746409657E-3</v>
      </c>
      <c r="BX155" s="11">
        <v>8.0945203793951648E-2</v>
      </c>
      <c r="BY155" s="11">
        <v>8.0945203793951648E-2</v>
      </c>
      <c r="BZ155" s="8" t="s">
        <v>94</v>
      </c>
      <c r="CA155" s="8" t="s">
        <v>94</v>
      </c>
      <c r="CB155" s="8" t="s">
        <v>94</v>
      </c>
      <c r="CC155" s="8" t="s">
        <v>94</v>
      </c>
      <c r="CD155" s="8" t="s">
        <v>94</v>
      </c>
      <c r="CE155" s="8" t="s">
        <v>94</v>
      </c>
      <c r="CF155" s="8" t="s">
        <v>94</v>
      </c>
      <c r="CG155" s="8" t="s">
        <v>94</v>
      </c>
      <c r="CH155" s="8" t="s">
        <v>94</v>
      </c>
      <c r="CI155" s="8" t="s">
        <v>94</v>
      </c>
      <c r="CJ155" s="8" t="s">
        <v>94</v>
      </c>
      <c r="CK155" s="8" t="s">
        <v>94</v>
      </c>
    </row>
    <row r="156" spans="1:89" x14ac:dyDescent="0.2">
      <c r="A156" s="3" t="s">
        <v>403</v>
      </c>
      <c r="B156" s="4" t="s">
        <v>94</v>
      </c>
      <c r="C156" t="s">
        <v>403</v>
      </c>
      <c r="D156" s="3" t="s">
        <v>404</v>
      </c>
      <c r="E156" s="3" t="s">
        <v>97</v>
      </c>
      <c r="F156" s="3" t="s">
        <v>92</v>
      </c>
      <c r="G156" s="3">
        <v>2021</v>
      </c>
      <c r="H156" s="3" t="s">
        <v>94</v>
      </c>
      <c r="I156" s="3" t="s">
        <v>94</v>
      </c>
      <c r="J156" s="3" t="s">
        <v>94</v>
      </c>
      <c r="K156" s="3" t="s">
        <v>94</v>
      </c>
      <c r="L156" s="3" t="s">
        <v>94</v>
      </c>
      <c r="M156" s="3" t="s">
        <v>94</v>
      </c>
      <c r="N156" s="3">
        <f t="shared" si="4"/>
        <v>0</v>
      </c>
      <c r="O156" s="3">
        <f t="shared" si="5"/>
        <v>0</v>
      </c>
      <c r="P156" s="3" t="s">
        <v>220</v>
      </c>
      <c r="Q156" s="3">
        <v>8</v>
      </c>
      <c r="R156" s="3">
        <v>300</v>
      </c>
      <c r="S156" s="5">
        <v>21</v>
      </c>
      <c r="T156" s="6">
        <v>6.291666666666667</v>
      </c>
      <c r="U156" s="7">
        <v>0.59777777777777774</v>
      </c>
      <c r="V156" s="6">
        <v>179.375</v>
      </c>
      <c r="W156" s="7">
        <v>-9.5273622308742478E-3</v>
      </c>
      <c r="X156" s="7">
        <v>-9.5273622308742478E-3</v>
      </c>
      <c r="Y156" s="7">
        <v>-9.5273622308742478E-3</v>
      </c>
      <c r="Z156" s="7">
        <v>-9.5273622308742478E-3</v>
      </c>
      <c r="AA156" s="8">
        <v>6.9806295399515736</v>
      </c>
      <c r="AB156" s="8">
        <v>6.9806295399515736</v>
      </c>
      <c r="AC156" s="8">
        <v>6.9806295399515736</v>
      </c>
      <c r="AD156" s="8">
        <v>6.9806295399515736</v>
      </c>
      <c r="AE156" s="6">
        <v>6.2970936490850365E-2</v>
      </c>
      <c r="AF156" s="6">
        <v>4.0037634408602152</v>
      </c>
      <c r="AG156" s="6">
        <v>3.21875</v>
      </c>
      <c r="AH156" s="6">
        <v>2.0420501066834453</v>
      </c>
      <c r="AI156" s="6">
        <v>-2.4467303844088848</v>
      </c>
      <c r="AJ156" s="6">
        <v>1.4635699112247109</v>
      </c>
      <c r="AK156" s="6">
        <v>0.46246721955159487</v>
      </c>
      <c r="AL156" s="6">
        <v>-0.5369196312873995</v>
      </c>
      <c r="AM156" s="7">
        <v>0.61011904761904767</v>
      </c>
      <c r="AN156" s="7">
        <v>0.61011904761904767</v>
      </c>
      <c r="AO156" s="8">
        <v>923.5</v>
      </c>
      <c r="AP156" s="8">
        <v>914</v>
      </c>
      <c r="AQ156" s="8">
        <v>2558</v>
      </c>
      <c r="AR156" s="8">
        <v>2.25</v>
      </c>
      <c r="AS156" s="8">
        <v>4</v>
      </c>
      <c r="AT156" s="8">
        <v>5</v>
      </c>
      <c r="AU156" s="9">
        <v>1.413690476190476E-2</v>
      </c>
      <c r="AV156" s="9">
        <v>4.1666666666666664E-2</v>
      </c>
      <c r="AW156" s="9">
        <v>4.1666666666666664E-2</v>
      </c>
      <c r="AX156" s="10">
        <v>7</v>
      </c>
      <c r="AY156" s="10">
        <v>17</v>
      </c>
      <c r="AZ156" s="11">
        <v>7.6130952380952381</v>
      </c>
      <c r="BA156" s="11">
        <v>7.6130952380952381</v>
      </c>
      <c r="BB156" s="11">
        <v>7.6130952380952381</v>
      </c>
      <c r="BC156" s="11">
        <v>8.3586309523809526</v>
      </c>
      <c r="BD156" s="11">
        <v>9.1041666666666661</v>
      </c>
      <c r="BE156" s="11">
        <v>16.375</v>
      </c>
      <c r="BF156" s="11">
        <v>59.790426587301596</v>
      </c>
      <c r="BG156" s="11">
        <v>59.790426587301596</v>
      </c>
      <c r="BH156" s="12">
        <v>59.790426587301596</v>
      </c>
      <c r="BI156" s="3">
        <v>77</v>
      </c>
      <c r="BJ156" s="3">
        <v>4.0463576158940393</v>
      </c>
      <c r="BK156" s="3">
        <v>322</v>
      </c>
      <c r="BL156" s="3">
        <v>5</v>
      </c>
      <c r="BM156" s="10">
        <v>2</v>
      </c>
      <c r="BN156" s="13">
        <v>9.4457824703709295E-2</v>
      </c>
      <c r="BO156" s="13">
        <v>0.1072961373390558</v>
      </c>
      <c r="BP156" s="13">
        <v>0.2175141242937853</v>
      </c>
      <c r="BQ156" s="13">
        <v>8.6979086656642737E-2</v>
      </c>
      <c r="BR156" s="13">
        <v>0.1585425898572132</v>
      </c>
      <c r="BS156" s="13">
        <v>0.1585425898572132</v>
      </c>
      <c r="BT156" s="13">
        <v>0.12770562770562771</v>
      </c>
      <c r="BU156" s="13">
        <v>0.23809523809523808</v>
      </c>
      <c r="BV156" s="13">
        <v>0.27272727272727271</v>
      </c>
      <c r="BW156" s="11">
        <v>-1.2603737614438004E-2</v>
      </c>
      <c r="BX156" s="11">
        <v>-1.2603737614438004E-2</v>
      </c>
      <c r="BY156" s="11">
        <v>-1.2603737614438004E-2</v>
      </c>
      <c r="BZ156" s="8" t="s">
        <v>94</v>
      </c>
      <c r="CA156" s="8" t="s">
        <v>94</v>
      </c>
      <c r="CB156" s="8" t="s">
        <v>94</v>
      </c>
      <c r="CC156" s="8" t="s">
        <v>94</v>
      </c>
      <c r="CD156" s="8" t="s">
        <v>94</v>
      </c>
      <c r="CE156" s="8" t="s">
        <v>94</v>
      </c>
      <c r="CF156" s="8" t="s">
        <v>94</v>
      </c>
      <c r="CG156" s="8" t="s">
        <v>94</v>
      </c>
      <c r="CH156" s="8" t="s">
        <v>94</v>
      </c>
      <c r="CI156" s="8" t="s">
        <v>94</v>
      </c>
      <c r="CJ156" s="8" t="s">
        <v>94</v>
      </c>
      <c r="CK156" s="8" t="s">
        <v>94</v>
      </c>
    </row>
    <row r="157" spans="1:89" x14ac:dyDescent="0.2">
      <c r="A157" s="3" t="s">
        <v>405</v>
      </c>
      <c r="B157" s="4">
        <v>4.8</v>
      </c>
      <c r="C157" t="s">
        <v>405</v>
      </c>
      <c r="D157" s="3" t="s">
        <v>199</v>
      </c>
      <c r="E157" s="3" t="s">
        <v>200</v>
      </c>
      <c r="F157" s="3" t="s">
        <v>92</v>
      </c>
      <c r="G157" s="3">
        <v>2021</v>
      </c>
      <c r="H157" s="3" t="s">
        <v>94</v>
      </c>
      <c r="I157" s="3" t="s">
        <v>94</v>
      </c>
      <c r="J157" s="3" t="s">
        <v>94</v>
      </c>
      <c r="K157" s="3" t="s">
        <v>94</v>
      </c>
      <c r="L157" s="3" t="s">
        <v>94</v>
      </c>
      <c r="M157" s="3" t="s">
        <v>94</v>
      </c>
      <c r="N157" s="3">
        <f t="shared" si="4"/>
        <v>0</v>
      </c>
      <c r="O157" s="3">
        <f t="shared" si="5"/>
        <v>0</v>
      </c>
      <c r="P157" s="3" t="s">
        <v>220</v>
      </c>
      <c r="Q157" s="3">
        <v>8</v>
      </c>
      <c r="R157" s="3">
        <v>300</v>
      </c>
      <c r="S157" s="5">
        <v>23</v>
      </c>
      <c r="T157" s="6">
        <v>9.6</v>
      </c>
      <c r="U157" s="7">
        <v>0.6523500810372771</v>
      </c>
      <c r="V157" s="6">
        <v>234.82499999999999</v>
      </c>
      <c r="W157" s="7">
        <v>5.8482520740533506E-2</v>
      </c>
      <c r="X157" s="7">
        <v>5.935165235081663E-2</v>
      </c>
      <c r="Y157" s="7">
        <v>1.235438273375955E-2</v>
      </c>
      <c r="Z157" s="7">
        <v>4.6859783607108269E-2</v>
      </c>
      <c r="AA157" s="8">
        <v>5.0269360269360268</v>
      </c>
      <c r="AB157" s="8">
        <v>7.2569269521410584</v>
      </c>
      <c r="AC157" s="8">
        <v>5.2459016393442619</v>
      </c>
      <c r="AD157" s="8">
        <v>5.7820827316662688</v>
      </c>
      <c r="AE157" s="6">
        <v>2.3915857605177995</v>
      </c>
      <c r="AF157" s="6">
        <v>3.7415990730011583</v>
      </c>
      <c r="AG157" s="6">
        <v>2.9819277108433737</v>
      </c>
      <c r="AH157" s="6">
        <v>3.1602555341060183</v>
      </c>
      <c r="AI157" s="6">
        <v>-6.4138994121387238E-2</v>
      </c>
      <c r="AJ157" s="6">
        <v>1.2858743183619716</v>
      </c>
      <c r="AK157" s="6">
        <v>0.45095007415913457</v>
      </c>
      <c r="AL157" s="6">
        <v>0.68571755895556852</v>
      </c>
      <c r="AM157" s="7">
        <v>0.6508857179675609</v>
      </c>
      <c r="AN157" s="7">
        <v>0.60992907801418439</v>
      </c>
      <c r="AO157" s="8">
        <v>2078.5</v>
      </c>
      <c r="AP157" s="8">
        <v>1733</v>
      </c>
      <c r="AQ157" s="8">
        <v>2875</v>
      </c>
      <c r="AR157" s="8">
        <v>7.75</v>
      </c>
      <c r="AS157" s="8">
        <v>8</v>
      </c>
      <c r="AT157" s="8">
        <v>13</v>
      </c>
      <c r="AU157" s="9">
        <v>2.4627119736140957E-2</v>
      </c>
      <c r="AV157" s="9">
        <v>2.8368794326241134E-2</v>
      </c>
      <c r="AW157" s="9">
        <v>2.9082774049217001E-2</v>
      </c>
      <c r="AX157" s="10">
        <v>12</v>
      </c>
      <c r="AY157" s="10">
        <v>19</v>
      </c>
      <c r="AZ157" s="11">
        <v>6.7161186204750809</v>
      </c>
      <c r="BA157" s="11">
        <v>6.1453900709219855</v>
      </c>
      <c r="BB157" s="11">
        <v>8.18</v>
      </c>
      <c r="BC157" s="11">
        <v>6.4937612596924197</v>
      </c>
      <c r="BD157" s="11">
        <v>5.7198581560283692</v>
      </c>
      <c r="BE157" s="11">
        <v>8.2966666666666669</v>
      </c>
      <c r="BF157" s="11">
        <v>106.58983451536643</v>
      </c>
      <c r="BG157" s="11">
        <v>112.65846383296048</v>
      </c>
      <c r="BH157" s="12">
        <v>98.782391321499063</v>
      </c>
      <c r="BI157" s="3">
        <v>111</v>
      </c>
      <c r="BJ157" s="3">
        <v>2.8098958333333335</v>
      </c>
      <c r="BK157" s="3">
        <v>354</v>
      </c>
      <c r="BL157" s="3">
        <v>7</v>
      </c>
      <c r="BM157" s="10">
        <v>4.25</v>
      </c>
      <c r="BN157" s="13">
        <v>0.23764487371774859</v>
      </c>
      <c r="BO157" s="13">
        <v>0.22105263157894736</v>
      </c>
      <c r="BP157" s="13">
        <v>0.29057591623036649</v>
      </c>
      <c r="BQ157" s="13">
        <v>0.16806107390041328</v>
      </c>
      <c r="BR157" s="13">
        <v>0.16711772665764546</v>
      </c>
      <c r="BS157" s="13">
        <v>0.20427005193306405</v>
      </c>
      <c r="BT157" s="13">
        <v>0.25629528985507244</v>
      </c>
      <c r="BU157" s="13">
        <v>0.1875</v>
      </c>
      <c r="BV157" s="13">
        <v>0.33333333333333331</v>
      </c>
      <c r="BW157" s="11">
        <v>3.8402017801501404E-2</v>
      </c>
      <c r="BX157" s="11">
        <v>8.3649207948698345E-3</v>
      </c>
      <c r="BY157" s="11">
        <v>5.2323691091191504E-2</v>
      </c>
      <c r="BZ157" s="8">
        <v>27.604116031721279</v>
      </c>
      <c r="CA157" s="8">
        <v>215</v>
      </c>
      <c r="CB157" s="8">
        <v>74</v>
      </c>
      <c r="CC157" s="8" t="s">
        <v>94</v>
      </c>
      <c r="CD157" s="8">
        <v>4.7699999999999996</v>
      </c>
      <c r="CE157" s="8">
        <v>7.28</v>
      </c>
      <c r="CF157" s="8">
        <v>4.41</v>
      </c>
      <c r="CG157" s="8">
        <v>28</v>
      </c>
      <c r="CH157" s="8">
        <v>108</v>
      </c>
      <c r="CI157" s="8">
        <v>101.6</v>
      </c>
      <c r="CJ157" s="8">
        <v>84.05155438375435</v>
      </c>
      <c r="CK157" s="8">
        <v>83.060576178594474</v>
      </c>
    </row>
    <row r="158" spans="1:89" x14ac:dyDescent="0.2">
      <c r="A158" s="3" t="s">
        <v>406</v>
      </c>
      <c r="B158" s="4" t="s">
        <v>94</v>
      </c>
      <c r="C158" t="s">
        <v>406</v>
      </c>
      <c r="D158" s="3" t="s">
        <v>407</v>
      </c>
      <c r="E158" s="3" t="s">
        <v>112</v>
      </c>
      <c r="F158" s="3" t="s">
        <v>92</v>
      </c>
      <c r="G158" s="3">
        <v>2018</v>
      </c>
      <c r="H158" s="3" t="s">
        <v>94</v>
      </c>
      <c r="I158" s="3" t="s">
        <v>94</v>
      </c>
      <c r="J158" s="3" t="s">
        <v>94</v>
      </c>
      <c r="K158" s="3" t="s">
        <v>94</v>
      </c>
      <c r="L158" s="3" t="s">
        <v>94</v>
      </c>
      <c r="M158" s="3" t="s">
        <v>94</v>
      </c>
      <c r="N158" s="3">
        <f t="shared" si="4"/>
        <v>0</v>
      </c>
      <c r="O158" s="3">
        <f t="shared" si="5"/>
        <v>0</v>
      </c>
      <c r="P158" s="3" t="s">
        <v>94</v>
      </c>
      <c r="Q158" s="3">
        <v>8</v>
      </c>
      <c r="R158" s="3">
        <v>300</v>
      </c>
      <c r="S158" s="5">
        <v>23</v>
      </c>
      <c r="T158" s="6">
        <v>2.8048780487804876</v>
      </c>
      <c r="U158" s="7">
        <v>0.6188166828322017</v>
      </c>
      <c r="V158" s="6">
        <v>213.41463414634146</v>
      </c>
      <c r="W158" s="7">
        <v>-2.7572848257243598E-2</v>
      </c>
      <c r="X158" s="7">
        <v>-2.43085303528634E-3</v>
      </c>
      <c r="Y158" s="7">
        <v>-2.43085303528634E-3</v>
      </c>
      <c r="Z158" s="7">
        <v>-1.3768490728348848E-2</v>
      </c>
      <c r="AA158" s="8">
        <v>6.7877237851662402</v>
      </c>
      <c r="AB158" s="8">
        <v>10.111111111111111</v>
      </c>
      <c r="AC158" s="8">
        <v>8.064327485380117</v>
      </c>
      <c r="AD158" s="8">
        <v>8.3210541272191563</v>
      </c>
      <c r="AE158" s="6">
        <v>0.37010676156583633</v>
      </c>
      <c r="AF158" s="6">
        <v>4.1732199787460154</v>
      </c>
      <c r="AG158" s="6">
        <v>4.1732199787460154</v>
      </c>
      <c r="AH158" s="6">
        <v>2.6294137559439146</v>
      </c>
      <c r="AI158" s="6">
        <v>-2.189463856954688</v>
      </c>
      <c r="AJ158" s="6">
        <v>1.6136493602254909</v>
      </c>
      <c r="AK158" s="6">
        <v>1.6136493602254909</v>
      </c>
      <c r="AL158" s="6">
        <v>6.98431374233901E-2</v>
      </c>
      <c r="AM158" s="7">
        <v>0.62248794813445196</v>
      </c>
      <c r="AN158" s="7">
        <v>0.61873638344226578</v>
      </c>
      <c r="AO158" s="8">
        <v>2138.5</v>
      </c>
      <c r="AP158" s="8">
        <v>3804</v>
      </c>
      <c r="AQ158" s="8">
        <v>3804</v>
      </c>
      <c r="AR158" s="8">
        <v>6.75</v>
      </c>
      <c r="AS158" s="8">
        <v>10</v>
      </c>
      <c r="AT158" s="8">
        <v>12</v>
      </c>
      <c r="AU158" s="9">
        <v>2.0336048797532605E-2</v>
      </c>
      <c r="AV158" s="9">
        <v>2.178649237472767E-2</v>
      </c>
      <c r="AW158" s="9">
        <v>3.4682080924855488E-2</v>
      </c>
      <c r="AX158" s="10">
        <v>29</v>
      </c>
      <c r="AY158" s="10">
        <v>29</v>
      </c>
      <c r="AZ158" s="11">
        <v>8.5531022961432956</v>
      </c>
      <c r="BA158" s="11">
        <v>8.287581699346406</v>
      </c>
      <c r="BB158" s="11">
        <v>9.6318407960199011</v>
      </c>
      <c r="BC158" s="11">
        <v>8.1517136896649411</v>
      </c>
      <c r="BD158" s="11">
        <v>8.5708061002178653</v>
      </c>
      <c r="BE158" s="11">
        <v>10.402985074626866</v>
      </c>
      <c r="BF158" s="11">
        <v>109.73583877995642</v>
      </c>
      <c r="BG158" s="11">
        <v>120.31509121061362</v>
      </c>
      <c r="BH158" s="12">
        <v>103.23309740854582</v>
      </c>
      <c r="BI158" s="3">
        <v>54</v>
      </c>
      <c r="BJ158" s="3">
        <v>1.7043478260869565</v>
      </c>
      <c r="BK158" s="3">
        <v>123</v>
      </c>
      <c r="BL158" s="3">
        <v>4</v>
      </c>
      <c r="BM158" s="10">
        <v>2.25</v>
      </c>
      <c r="BN158" s="13">
        <v>5.8323519932476864E-2</v>
      </c>
      <c r="BO158" s="13">
        <v>0.11203319502074689</v>
      </c>
      <c r="BP158" s="13">
        <v>0.11203319502074689</v>
      </c>
      <c r="BQ158" s="13">
        <v>1.8686309706963632E-2</v>
      </c>
      <c r="BR158" s="13">
        <v>4.9259110933119743E-2</v>
      </c>
      <c r="BS158" s="13">
        <v>4.9259110933119743E-2</v>
      </c>
      <c r="BT158" s="13">
        <v>9.5833333333333326E-2</v>
      </c>
      <c r="BU158" s="13">
        <v>0.16666666666666666</v>
      </c>
      <c r="BV158" s="13">
        <v>0.16666666666666666</v>
      </c>
      <c r="BW158" s="11">
        <v>-3.5336786591903535E-3</v>
      </c>
      <c r="BX158" s="11">
        <v>1.8762508608474171E-3</v>
      </c>
      <c r="BY158" s="11">
        <v>1.8762508608474171E-3</v>
      </c>
      <c r="BZ158" s="8" t="s">
        <v>94</v>
      </c>
      <c r="CA158" s="8" t="s">
        <v>94</v>
      </c>
      <c r="CB158" s="8" t="s">
        <v>94</v>
      </c>
      <c r="CC158" s="8" t="s">
        <v>94</v>
      </c>
      <c r="CD158" s="8" t="s">
        <v>94</v>
      </c>
      <c r="CE158" s="8" t="s">
        <v>94</v>
      </c>
      <c r="CF158" s="8" t="s">
        <v>94</v>
      </c>
      <c r="CG158" s="8" t="s">
        <v>94</v>
      </c>
      <c r="CH158" s="8" t="s">
        <v>94</v>
      </c>
      <c r="CI158" s="8" t="s">
        <v>94</v>
      </c>
      <c r="CJ158" s="8" t="s">
        <v>94</v>
      </c>
      <c r="CK158" s="8" t="s">
        <v>94</v>
      </c>
    </row>
    <row r="159" spans="1:89" x14ac:dyDescent="0.2">
      <c r="A159" s="3" t="s">
        <v>408</v>
      </c>
      <c r="B159" s="4">
        <v>4.6399999999999997</v>
      </c>
      <c r="C159" t="s">
        <v>408</v>
      </c>
      <c r="D159" s="3" t="s">
        <v>134</v>
      </c>
      <c r="E159" s="3" t="s">
        <v>104</v>
      </c>
      <c r="F159" s="3" t="s">
        <v>92</v>
      </c>
      <c r="G159" s="3">
        <v>2019</v>
      </c>
      <c r="H159" s="3" t="s">
        <v>94</v>
      </c>
      <c r="I159" s="3" t="s">
        <v>94</v>
      </c>
      <c r="J159" s="3" t="s">
        <v>94</v>
      </c>
      <c r="K159" s="3" t="s">
        <v>94</v>
      </c>
      <c r="L159" s="3" t="s">
        <v>94</v>
      </c>
      <c r="M159" s="3" t="s">
        <v>94</v>
      </c>
      <c r="N159" s="3">
        <f t="shared" si="4"/>
        <v>0</v>
      </c>
      <c r="O159" s="3">
        <f t="shared" si="5"/>
        <v>0</v>
      </c>
      <c r="P159" s="3" t="s">
        <v>94</v>
      </c>
      <c r="Q159" s="3">
        <v>8</v>
      </c>
      <c r="R159" s="3">
        <v>300</v>
      </c>
      <c r="S159" s="5">
        <v>23</v>
      </c>
      <c r="T159" s="6">
        <v>13.659090909090908</v>
      </c>
      <c r="U159" s="7">
        <v>0.5424628450106157</v>
      </c>
      <c r="V159" s="6">
        <v>223.04545454545453</v>
      </c>
      <c r="W159" s="7">
        <v>-7.1451194833170306E-2</v>
      </c>
      <c r="X159" s="7">
        <v>-6.2092649041368908E-2</v>
      </c>
      <c r="Y159" s="7">
        <v>-0.10425299207342498</v>
      </c>
      <c r="Z159" s="7">
        <v>-7.9265611982654735E-2</v>
      </c>
      <c r="AA159" s="8">
        <v>7.3525179856115095</v>
      </c>
      <c r="AB159" s="8">
        <v>7.3525179856115095</v>
      </c>
      <c r="AC159" s="8">
        <v>6.1015936254980074</v>
      </c>
      <c r="AD159" s="8">
        <v>6.6059836322746017</v>
      </c>
      <c r="AE159" s="6">
        <v>0.73393636930754835</v>
      </c>
      <c r="AF159" s="6">
        <v>4.1372549019607838</v>
      </c>
      <c r="AG159" s="6">
        <v>3.8865424430641822</v>
      </c>
      <c r="AH159" s="6">
        <v>2.9746797598200256</v>
      </c>
      <c r="AI159" s="6">
        <v>-2.5596725696411236</v>
      </c>
      <c r="AJ159" s="6">
        <v>0.84364596301211181</v>
      </c>
      <c r="AK159" s="6">
        <v>0.59293350411551016</v>
      </c>
      <c r="AL159" s="6">
        <v>-0.31892917912864616</v>
      </c>
      <c r="AM159" s="7">
        <v>0.5382981929693812</v>
      </c>
      <c r="AN159" s="7">
        <v>0.51601423487544484</v>
      </c>
      <c r="AO159" s="8">
        <v>1551.75</v>
      </c>
      <c r="AP159" s="8">
        <v>1767</v>
      </c>
      <c r="AQ159" s="8">
        <v>2423</v>
      </c>
      <c r="AR159" s="8">
        <v>7.5</v>
      </c>
      <c r="AS159" s="8">
        <v>9</v>
      </c>
      <c r="AT159" s="8">
        <v>11</v>
      </c>
      <c r="AU159" s="9">
        <v>2.4547709809339721E-2</v>
      </c>
      <c r="AV159" s="9">
        <v>3.2028469750889681E-2</v>
      </c>
      <c r="AW159" s="9">
        <v>3.8461538461538464E-2</v>
      </c>
      <c r="AX159" s="10">
        <v>16</v>
      </c>
      <c r="AY159" s="10">
        <v>21</v>
      </c>
      <c r="AZ159" s="11">
        <v>6.4103122719559851</v>
      </c>
      <c r="BA159" s="11">
        <v>6.2882562277580067</v>
      </c>
      <c r="BB159" s="11">
        <v>6.7119113573407203</v>
      </c>
      <c r="BC159" s="11">
        <v>9.8087384023001771</v>
      </c>
      <c r="BD159" s="11">
        <v>5.9857651245551597</v>
      </c>
      <c r="BE159" s="11">
        <v>21.071428571428573</v>
      </c>
      <c r="BF159" s="11">
        <v>102.98042704626333</v>
      </c>
      <c r="BG159" s="11">
        <v>112.43444055944056</v>
      </c>
      <c r="BH159" s="12">
        <v>92.846045434588277</v>
      </c>
      <c r="BI159" s="3">
        <v>221</v>
      </c>
      <c r="BJ159" s="3">
        <v>6.0016638935108153</v>
      </c>
      <c r="BK159" s="3">
        <v>1375</v>
      </c>
      <c r="BL159" s="3">
        <v>16</v>
      </c>
      <c r="BM159" s="10">
        <v>11.5</v>
      </c>
      <c r="BN159" s="13">
        <v>0.29177930003674452</v>
      </c>
      <c r="BO159" s="13">
        <v>0.45850622406639002</v>
      </c>
      <c r="BP159" s="13">
        <v>0.45850622406639002</v>
      </c>
      <c r="BQ159" s="13">
        <v>0.30794147481096446</v>
      </c>
      <c r="BR159" s="13">
        <v>0.39402460456942001</v>
      </c>
      <c r="BS159" s="13">
        <v>0.46249579549276826</v>
      </c>
      <c r="BT159" s="13">
        <v>0.45485632183908048</v>
      </c>
      <c r="BU159" s="13">
        <v>0.52</v>
      </c>
      <c r="BV159" s="13">
        <v>0.66666666666666663</v>
      </c>
      <c r="BW159" s="11">
        <v>-8.5797551886899082E-2</v>
      </c>
      <c r="BX159" s="11">
        <v>-0.10745474567973512</v>
      </c>
      <c r="BY159" s="11">
        <v>-6.5194045906495468E-2</v>
      </c>
      <c r="BZ159" s="8">
        <v>26.799445768786057</v>
      </c>
      <c r="CA159" s="8">
        <v>226</v>
      </c>
      <c r="CB159" s="8">
        <v>77</v>
      </c>
      <c r="CC159" s="8" t="s">
        <v>94</v>
      </c>
      <c r="CD159" s="8">
        <v>4.6399999999999997</v>
      </c>
      <c r="CE159" s="8" t="s">
        <v>94</v>
      </c>
      <c r="CF159" s="8" t="s">
        <v>94</v>
      </c>
      <c r="CG159" s="8">
        <v>29.5</v>
      </c>
      <c r="CH159" s="8">
        <v>115</v>
      </c>
      <c r="CI159" s="8">
        <v>107.65</v>
      </c>
      <c r="CJ159" s="8">
        <v>106.85593591713473</v>
      </c>
      <c r="CK159" s="8">
        <v>97.513896969521326</v>
      </c>
    </row>
    <row r="160" spans="1:89" x14ac:dyDescent="0.2">
      <c r="A160" s="3" t="s">
        <v>409</v>
      </c>
      <c r="B160" s="4" t="s">
        <v>94</v>
      </c>
      <c r="C160" t="s">
        <v>409</v>
      </c>
      <c r="D160" s="3" t="s">
        <v>206</v>
      </c>
      <c r="E160" s="3" t="s">
        <v>200</v>
      </c>
      <c r="F160" s="3" t="s">
        <v>92</v>
      </c>
      <c r="G160" s="3">
        <v>2020</v>
      </c>
      <c r="H160" s="3" t="s">
        <v>94</v>
      </c>
      <c r="I160" s="3" t="s">
        <v>94</v>
      </c>
      <c r="J160" s="3" t="s">
        <v>94</v>
      </c>
      <c r="K160" s="3" t="s">
        <v>94</v>
      </c>
      <c r="L160" s="3" t="s">
        <v>94</v>
      </c>
      <c r="M160" s="3" t="s">
        <v>94</v>
      </c>
      <c r="N160" s="3">
        <f t="shared" si="4"/>
        <v>0</v>
      </c>
      <c r="O160" s="3">
        <f t="shared" si="5"/>
        <v>0</v>
      </c>
      <c r="P160" s="3" t="s">
        <v>190</v>
      </c>
      <c r="Q160" s="3">
        <v>7</v>
      </c>
      <c r="R160" s="3">
        <v>244</v>
      </c>
      <c r="S160" s="5">
        <v>23</v>
      </c>
      <c r="T160" s="6">
        <v>3.6590909090909092</v>
      </c>
      <c r="U160" s="7">
        <v>0.58268398268398269</v>
      </c>
      <c r="V160" s="6">
        <v>186.20454545454547</v>
      </c>
      <c r="W160" s="7">
        <v>-3.7056406975508938E-2</v>
      </c>
      <c r="X160" s="7">
        <v>-6.4474235117570888E-3</v>
      </c>
      <c r="Y160" s="7">
        <v>-1.1273039152627007E-2</v>
      </c>
      <c r="Z160" s="7">
        <v>-1.8258956546631011E-2</v>
      </c>
      <c r="AA160" s="8">
        <v>6.4174999999999995</v>
      </c>
      <c r="AB160" s="8">
        <v>6.8194444444444455</v>
      </c>
      <c r="AC160" s="8">
        <v>6.28</v>
      </c>
      <c r="AD160" s="8">
        <v>6.5056481481481478</v>
      </c>
      <c r="AE160" s="6">
        <v>0.20666666666666667</v>
      </c>
      <c r="AF160" s="6">
        <v>3.48</v>
      </c>
      <c r="AG160" s="6">
        <v>3.48</v>
      </c>
      <c r="AH160" s="6">
        <v>2.447128189317386</v>
      </c>
      <c r="AI160" s="6">
        <v>-2.1965280170279273</v>
      </c>
      <c r="AJ160" s="6">
        <v>1.0768053163054061</v>
      </c>
      <c r="AK160" s="6">
        <v>1.0768053163054061</v>
      </c>
      <c r="AL160" s="6">
        <v>4.3933505622792079E-2</v>
      </c>
      <c r="AM160" s="7">
        <v>0.58194128808163903</v>
      </c>
      <c r="AN160" s="7">
        <v>0.59398496240601506</v>
      </c>
      <c r="AO160" s="8">
        <v>2074.25</v>
      </c>
      <c r="AP160" s="8">
        <v>2951</v>
      </c>
      <c r="AQ160" s="8">
        <v>2951</v>
      </c>
      <c r="AR160" s="8">
        <v>5.75</v>
      </c>
      <c r="AS160" s="8">
        <v>7</v>
      </c>
      <c r="AT160" s="8">
        <v>10</v>
      </c>
      <c r="AU160" s="9">
        <v>1.4972600498916289E-2</v>
      </c>
      <c r="AV160" s="9">
        <v>1.7543859649122806E-2</v>
      </c>
      <c r="AW160" s="9">
        <v>2.5252525252525252E-2</v>
      </c>
      <c r="AX160" s="10">
        <v>16</v>
      </c>
      <c r="AY160" s="10">
        <v>26</v>
      </c>
      <c r="AZ160" s="11">
        <v>7.1755950352441582</v>
      </c>
      <c r="BA160" s="11">
        <v>7.3959899749373434</v>
      </c>
      <c r="BB160" s="11">
        <v>7.3959899749373434</v>
      </c>
      <c r="BC160" s="11">
        <v>7.3293059279901387</v>
      </c>
      <c r="BD160" s="11">
        <v>7.4085213032581452</v>
      </c>
      <c r="BE160" s="11">
        <v>7.6410256410256414</v>
      </c>
      <c r="BF160" s="11">
        <v>99.759816207184628</v>
      </c>
      <c r="BG160" s="11">
        <v>106.53409090909092</v>
      </c>
      <c r="BH160" s="12">
        <v>87.037823423057333</v>
      </c>
      <c r="BI160" s="3">
        <v>76</v>
      </c>
      <c r="BJ160" s="3">
        <v>-0.64596273291925466</v>
      </c>
      <c r="BK160" s="3">
        <v>7</v>
      </c>
      <c r="BL160" s="3">
        <v>1</v>
      </c>
      <c r="BM160" s="10">
        <v>0.5</v>
      </c>
      <c r="BN160" s="13">
        <v>8.8697558826377088E-2</v>
      </c>
      <c r="BO160" s="13">
        <v>0.17233560090702948</v>
      </c>
      <c r="BP160" s="13">
        <v>0.17233560090702948</v>
      </c>
      <c r="BQ160" s="13">
        <v>-1.4332176514092356E-2</v>
      </c>
      <c r="BR160" s="13">
        <v>3.8482682792743265E-3</v>
      </c>
      <c r="BS160" s="13">
        <v>3.8482682792743265E-3</v>
      </c>
      <c r="BT160" s="13">
        <v>2.7863777089783281E-2</v>
      </c>
      <c r="BU160" s="13">
        <v>5.8823529411764705E-2</v>
      </c>
      <c r="BV160" s="13">
        <v>5.8823529411764705E-2</v>
      </c>
      <c r="BW160" s="11">
        <v>-2.9763425368611023E-2</v>
      </c>
      <c r="BX160" s="11">
        <v>-1.7777245895391758E-2</v>
      </c>
      <c r="BY160" s="11">
        <v>-1.7777245895391758E-2</v>
      </c>
      <c r="BZ160" s="8">
        <v>28.604838591590578</v>
      </c>
      <c r="CA160" s="8">
        <v>235</v>
      </c>
      <c r="CB160" s="8">
        <v>76</v>
      </c>
      <c r="CC160" s="8" t="s">
        <v>94</v>
      </c>
      <c r="CD160" s="8">
        <v>4.8099999999999996</v>
      </c>
      <c r="CE160" s="8">
        <v>7.26</v>
      </c>
      <c r="CF160" s="8">
        <v>4.4800000000000004</v>
      </c>
      <c r="CG160" s="8">
        <v>28.5</v>
      </c>
      <c r="CH160" s="8">
        <v>108</v>
      </c>
      <c r="CI160" s="8">
        <v>102.44999999999999</v>
      </c>
      <c r="CJ160" s="8">
        <v>93.737364727323936</v>
      </c>
      <c r="CK160" s="8">
        <v>87.804657349883314</v>
      </c>
    </row>
    <row r="161" spans="1:89" x14ac:dyDescent="0.2">
      <c r="A161" s="3" t="s">
        <v>410</v>
      </c>
      <c r="B161" s="4" t="s">
        <v>94</v>
      </c>
      <c r="C161" t="s">
        <v>410</v>
      </c>
      <c r="D161" s="3" t="s">
        <v>411</v>
      </c>
      <c r="E161" s="3" t="s">
        <v>351</v>
      </c>
      <c r="F161" s="3" t="s">
        <v>92</v>
      </c>
      <c r="G161" s="3">
        <v>2020</v>
      </c>
      <c r="H161" s="3" t="s">
        <v>94</v>
      </c>
      <c r="I161" s="3" t="s">
        <v>94</v>
      </c>
      <c r="J161" s="3" t="s">
        <v>94</v>
      </c>
      <c r="K161" s="3" t="s">
        <v>94</v>
      </c>
      <c r="L161" s="3" t="s">
        <v>94</v>
      </c>
      <c r="M161" s="3" t="s">
        <v>94</v>
      </c>
      <c r="N161" s="3">
        <f t="shared" si="4"/>
        <v>0</v>
      </c>
      <c r="O161" s="3">
        <f t="shared" si="5"/>
        <v>0</v>
      </c>
      <c r="P161" s="3" t="s">
        <v>94</v>
      </c>
      <c r="Q161" s="3">
        <v>8</v>
      </c>
      <c r="R161" s="3">
        <v>300</v>
      </c>
      <c r="S161" s="5">
        <v>22</v>
      </c>
      <c r="T161" s="6">
        <v>10.897435897435898</v>
      </c>
      <c r="U161" s="7">
        <v>0.58724832214765099</v>
      </c>
      <c r="V161" s="6">
        <v>258.74358974358972</v>
      </c>
      <c r="W161" s="7">
        <v>-5.2206602337046659E-2</v>
      </c>
      <c r="X161" s="7">
        <v>-2.9027866562606142E-2</v>
      </c>
      <c r="Y161" s="7">
        <v>-2.9027866562606142E-2</v>
      </c>
      <c r="Z161" s="7">
        <v>-4.0565521900957781E-2</v>
      </c>
      <c r="AA161" s="8">
        <v>8.2867132867132867</v>
      </c>
      <c r="AB161" s="8">
        <v>9.0539215686274517</v>
      </c>
      <c r="AC161" s="8">
        <v>8.5518672199170123</v>
      </c>
      <c r="AD161" s="8">
        <v>8.6308340250859175</v>
      </c>
      <c r="AE161" s="6">
        <v>3.650234741784038</v>
      </c>
      <c r="AF161" s="6">
        <v>4.5406403940886708</v>
      </c>
      <c r="AG161" s="6">
        <v>4.5406403940886708</v>
      </c>
      <c r="AH161" s="6">
        <v>4.0808452174926249</v>
      </c>
      <c r="AI161" s="6">
        <v>0.91155309375049365</v>
      </c>
      <c r="AJ161" s="6">
        <v>1.8019587460551265</v>
      </c>
      <c r="AK161" s="6">
        <v>1.8019587460551265</v>
      </c>
      <c r="AL161" s="6">
        <v>1.3421635694590808</v>
      </c>
      <c r="AM161" s="7">
        <v>0.58655536885335857</v>
      </c>
      <c r="AN161" s="7">
        <v>0.6097560975609756</v>
      </c>
      <c r="AO161" s="8">
        <v>2485.6666666666665</v>
      </c>
      <c r="AP161" s="8">
        <v>2820</v>
      </c>
      <c r="AQ161" s="8">
        <v>2820</v>
      </c>
      <c r="AR161" s="8">
        <v>6.666666666666667</v>
      </c>
      <c r="AS161" s="8">
        <v>5</v>
      </c>
      <c r="AT161" s="8">
        <v>8</v>
      </c>
      <c r="AU161" s="9">
        <v>2.2804528490240405E-2</v>
      </c>
      <c r="AV161" s="9">
        <v>1.524390243902439E-2</v>
      </c>
      <c r="AW161" s="9">
        <v>2.9197080291970802E-2</v>
      </c>
      <c r="AX161" s="10">
        <v>20</v>
      </c>
      <c r="AY161" s="10">
        <v>23</v>
      </c>
      <c r="AZ161" s="11">
        <v>8.341764400795693</v>
      </c>
      <c r="BA161" s="11">
        <v>8.5975609756097562</v>
      </c>
      <c r="BB161" s="11">
        <v>8.8832116788321169</v>
      </c>
      <c r="BC161" s="11">
        <v>8.6698032432529093</v>
      </c>
      <c r="BD161" s="11">
        <v>9.1310975609756095</v>
      </c>
      <c r="BE161" s="11">
        <v>9.2481751824817522</v>
      </c>
      <c r="BF161" s="11">
        <v>103.80462398373984</v>
      </c>
      <c r="BG161" s="11">
        <v>117.86800486618006</v>
      </c>
      <c r="BH161" s="12">
        <v>95.092835948451238</v>
      </c>
      <c r="BI161" s="3">
        <v>154</v>
      </c>
      <c r="BJ161" s="3">
        <v>6.1976470588235291</v>
      </c>
      <c r="BK161" s="3">
        <v>907</v>
      </c>
      <c r="BL161" s="3">
        <v>21</v>
      </c>
      <c r="BM161" s="10">
        <v>16.333333333333332</v>
      </c>
      <c r="BN161" s="13">
        <v>0.28219369638439079</v>
      </c>
      <c r="BO161" s="13">
        <v>0.32217573221757323</v>
      </c>
      <c r="BP161" s="13">
        <v>0.32217573221757323</v>
      </c>
      <c r="BQ161" s="13">
        <v>0.2951006975586063</v>
      </c>
      <c r="BR161" s="13">
        <v>0.32158753709198812</v>
      </c>
      <c r="BS161" s="13">
        <v>0.32158753709198812</v>
      </c>
      <c r="BT161" s="13">
        <v>0.43145161290322581</v>
      </c>
      <c r="BU161" s="13">
        <v>0.41935483870967744</v>
      </c>
      <c r="BV161" s="13">
        <v>0.5</v>
      </c>
      <c r="BW161" s="11">
        <v>-4.1343877201803214E-2</v>
      </c>
      <c r="BX161" s="11">
        <v>-2.0997297532590165E-2</v>
      </c>
      <c r="BY161" s="11">
        <v>-2.0997297532590165E-2</v>
      </c>
      <c r="BZ161" s="8" t="s">
        <v>94</v>
      </c>
      <c r="CA161" s="8" t="s">
        <v>94</v>
      </c>
      <c r="CB161" s="8" t="s">
        <v>94</v>
      </c>
      <c r="CC161" s="8" t="s">
        <v>94</v>
      </c>
      <c r="CD161" s="8" t="s">
        <v>94</v>
      </c>
      <c r="CE161" s="8" t="s">
        <v>94</v>
      </c>
      <c r="CF161" s="8" t="s">
        <v>94</v>
      </c>
      <c r="CG161" s="8" t="s">
        <v>94</v>
      </c>
      <c r="CH161" s="8" t="s">
        <v>94</v>
      </c>
      <c r="CI161" s="8" t="s">
        <v>94</v>
      </c>
      <c r="CJ161" s="8" t="s">
        <v>94</v>
      </c>
      <c r="CK161" s="8" t="s">
        <v>94</v>
      </c>
    </row>
    <row r="162" spans="1:89" x14ac:dyDescent="0.2">
      <c r="A162" s="3" t="s">
        <v>412</v>
      </c>
      <c r="B162" s="4" t="s">
        <v>94</v>
      </c>
      <c r="C162" t="s">
        <v>412</v>
      </c>
      <c r="D162" s="3" t="s">
        <v>413</v>
      </c>
      <c r="E162" s="3" t="s">
        <v>187</v>
      </c>
      <c r="F162" s="3" t="s">
        <v>92</v>
      </c>
      <c r="G162" s="3">
        <v>2011</v>
      </c>
      <c r="H162" s="3" t="s">
        <v>94</v>
      </c>
      <c r="I162" s="3" t="s">
        <v>94</v>
      </c>
      <c r="J162" s="3" t="s">
        <v>94</v>
      </c>
      <c r="K162" s="3" t="s">
        <v>94</v>
      </c>
      <c r="L162" s="3" t="s">
        <v>94</v>
      </c>
      <c r="M162" s="3" t="s">
        <v>94</v>
      </c>
      <c r="N162" s="3">
        <f t="shared" si="4"/>
        <v>0</v>
      </c>
      <c r="O162" s="3">
        <f t="shared" si="5"/>
        <v>0</v>
      </c>
      <c r="P162" s="3" t="s">
        <v>162</v>
      </c>
      <c r="Q162" s="3">
        <v>5</v>
      </c>
      <c r="R162" s="3">
        <v>160</v>
      </c>
      <c r="S162" s="5">
        <v>23</v>
      </c>
      <c r="T162" s="6">
        <v>5.0666666666666664</v>
      </c>
      <c r="U162" s="7">
        <v>0.54590049053959355</v>
      </c>
      <c r="V162" s="6">
        <v>216.33333333333334</v>
      </c>
      <c r="W162" s="7">
        <v>-0.15120807817161164</v>
      </c>
      <c r="X162" s="7">
        <v>-4.8091528340622358E-2</v>
      </c>
      <c r="Y162" s="7">
        <v>-4.8601117013194917E-2</v>
      </c>
      <c r="Z162" s="7">
        <v>-7.5720861242592141E-2</v>
      </c>
      <c r="AA162" s="8">
        <v>3.2057142857142851</v>
      </c>
      <c r="AB162" s="8">
        <v>8.1756373937677047</v>
      </c>
      <c r="AC162" s="8">
        <v>5.3202979515828686</v>
      </c>
      <c r="AD162" s="8">
        <v>5.2055328896939255</v>
      </c>
      <c r="AE162" s="6">
        <v>2.6635550369506027</v>
      </c>
      <c r="AF162" s="6">
        <v>4.0159280528768022</v>
      </c>
      <c r="AG162" s="6">
        <v>3.4252747252747255</v>
      </c>
      <c r="AH162" s="6">
        <v>3.1691806928243436</v>
      </c>
      <c r="AI162" s="6">
        <v>-0.63824660533973265</v>
      </c>
      <c r="AJ162" s="6">
        <v>0.71412641058646686</v>
      </c>
      <c r="AK162" s="6">
        <v>0.12347308298439019</v>
      </c>
      <c r="AL162" s="6">
        <v>-0.13262094946599168</v>
      </c>
      <c r="AM162" s="7">
        <v>0.54201402589258407</v>
      </c>
      <c r="AN162" s="7">
        <v>0.56694560669456062</v>
      </c>
      <c r="AO162" s="8">
        <v>2521</v>
      </c>
      <c r="AP162" s="8">
        <v>3314</v>
      </c>
      <c r="AQ162" s="8">
        <v>3314</v>
      </c>
      <c r="AR162" s="8">
        <v>15</v>
      </c>
      <c r="AS162" s="8">
        <v>16</v>
      </c>
      <c r="AT162" s="8">
        <v>18</v>
      </c>
      <c r="AU162" s="9">
        <v>4.3217283595640331E-2</v>
      </c>
      <c r="AV162" s="9">
        <v>3.3472803347280332E-2</v>
      </c>
      <c r="AW162" s="9">
        <v>6.0402684563758392E-2</v>
      </c>
      <c r="AX162" s="10">
        <v>22</v>
      </c>
      <c r="AY162" s="10">
        <v>22</v>
      </c>
      <c r="AZ162" s="11">
        <v>7.0926612276317815</v>
      </c>
      <c r="BA162" s="11">
        <v>6.9330543933054392</v>
      </c>
      <c r="BB162" s="11">
        <v>9.3141025641025639</v>
      </c>
      <c r="BC162" s="11">
        <v>6.1933435770414142</v>
      </c>
      <c r="BD162" s="11">
        <v>6.3472803347280333</v>
      </c>
      <c r="BE162" s="11">
        <v>9.4262820512820511</v>
      </c>
      <c r="BF162" s="11">
        <v>111.34065550906556</v>
      </c>
      <c r="BG162" s="11">
        <v>120.71981837606837</v>
      </c>
      <c r="BH162" s="12">
        <v>102.11720762018174</v>
      </c>
      <c r="BI162" s="3">
        <v>76</v>
      </c>
      <c r="BJ162" s="3">
        <v>-1.5307017543859649</v>
      </c>
      <c r="BK162" s="3">
        <v>-22</v>
      </c>
      <c r="BL162" s="3">
        <v>1</v>
      </c>
      <c r="BM162" s="10">
        <v>0.75</v>
      </c>
      <c r="BN162" s="13">
        <v>0.13707940229360818</v>
      </c>
      <c r="BO162" s="13">
        <v>0.16343490304709141</v>
      </c>
      <c r="BP162" s="13">
        <v>0.18095238095238095</v>
      </c>
      <c r="BQ162" s="13">
        <v>-6.3660664027175254E-2</v>
      </c>
      <c r="BR162" s="13">
        <v>-0.17526690391459074</v>
      </c>
      <c r="BS162" s="13">
        <v>-1.3690105787181083E-2</v>
      </c>
      <c r="BT162" s="13">
        <v>6.6468253968253968E-2</v>
      </c>
      <c r="BU162" s="13">
        <v>8.3333333333333329E-2</v>
      </c>
      <c r="BV162" s="13">
        <v>0.1111111111111111</v>
      </c>
      <c r="BW162" s="11">
        <v>-7.2294165130721955E-2</v>
      </c>
      <c r="BX162" s="11">
        <v>-5.3824921185363639E-2</v>
      </c>
      <c r="BY162" s="11">
        <v>-3.1821534124981565E-2</v>
      </c>
      <c r="BZ162" s="8">
        <v>29.213452178645703</v>
      </c>
      <c r="CA162" s="8">
        <v>240</v>
      </c>
      <c r="CB162" s="8">
        <v>76</v>
      </c>
      <c r="CC162" s="8" t="s">
        <v>94</v>
      </c>
      <c r="CD162" s="8">
        <v>5.12</v>
      </c>
      <c r="CE162" s="8">
        <v>7.13</v>
      </c>
      <c r="CF162" s="8">
        <v>4.46</v>
      </c>
      <c r="CG162" s="8">
        <v>25.5</v>
      </c>
      <c r="CH162" s="8">
        <v>102</v>
      </c>
      <c r="CI162" s="8">
        <v>94.35</v>
      </c>
      <c r="CJ162" s="8">
        <v>74.571054631811336</v>
      </c>
      <c r="CK162" s="8">
        <v>69.849193096160889</v>
      </c>
    </row>
    <row r="163" spans="1:89" x14ac:dyDescent="0.2">
      <c r="A163" s="3" t="s">
        <v>414</v>
      </c>
      <c r="B163" s="4" t="s">
        <v>94</v>
      </c>
      <c r="C163" t="s">
        <v>414</v>
      </c>
      <c r="D163" s="3" t="s">
        <v>115</v>
      </c>
      <c r="E163" s="3" t="s">
        <v>104</v>
      </c>
      <c r="F163" s="3" t="s">
        <v>92</v>
      </c>
      <c r="G163" s="3">
        <v>2021</v>
      </c>
      <c r="H163" s="3" t="s">
        <v>94</v>
      </c>
      <c r="I163" s="3" t="s">
        <v>94</v>
      </c>
      <c r="J163" s="3" t="s">
        <v>94</v>
      </c>
      <c r="K163" s="3" t="s">
        <v>94</v>
      </c>
      <c r="L163" s="3" t="s">
        <v>94</v>
      </c>
      <c r="M163" s="3" t="s">
        <v>94</v>
      </c>
      <c r="N163" s="3">
        <f t="shared" si="4"/>
        <v>0</v>
      </c>
      <c r="O163" s="3">
        <f t="shared" si="5"/>
        <v>0</v>
      </c>
      <c r="P163" s="3" t="s">
        <v>220</v>
      </c>
      <c r="Q163" s="3">
        <v>8</v>
      </c>
      <c r="R163" s="3">
        <v>300</v>
      </c>
      <c r="S163" s="5">
        <v>22</v>
      </c>
      <c r="T163" s="6">
        <v>1.9444444444444444</v>
      </c>
      <c r="U163" s="7">
        <v>0.60199004975124382</v>
      </c>
      <c r="V163" s="6">
        <v>95.055555555555557</v>
      </c>
      <c r="W163" s="7">
        <v>-4.7235371195420317E-2</v>
      </c>
      <c r="X163" s="7">
        <v>-4.7235371195420317E-2</v>
      </c>
      <c r="Y163" s="7">
        <v>-4.7235371195420317E-2</v>
      </c>
      <c r="Z163" s="7">
        <v>-4.7235371195420317E-2</v>
      </c>
      <c r="AA163" s="8">
        <v>7.8445945945945956</v>
      </c>
      <c r="AB163" s="8">
        <v>7.8445945945945956</v>
      </c>
      <c r="AC163" s="8">
        <v>7.8445945945945956</v>
      </c>
      <c r="AD163" s="8">
        <v>7.8445945945945956</v>
      </c>
      <c r="AE163" s="6">
        <v>0.45999195818254923</v>
      </c>
      <c r="AF163" s="6">
        <v>4.7505518763796912</v>
      </c>
      <c r="AG163" s="6">
        <v>4.7505518763796912</v>
      </c>
      <c r="AH163" s="6">
        <v>1.7055784723467369</v>
      </c>
      <c r="AI163" s="6">
        <v>-2.4037331310694303</v>
      </c>
      <c r="AJ163" s="6">
        <v>1.8868267871277116</v>
      </c>
      <c r="AK163" s="6">
        <v>1.8868267871277116</v>
      </c>
      <c r="AL163" s="6">
        <v>-1.1581466169052428</v>
      </c>
      <c r="AM163" s="7">
        <v>0.60305343511450382</v>
      </c>
      <c r="AN163" s="7">
        <v>0.60305343511450382</v>
      </c>
      <c r="AO163" s="8">
        <v>428</v>
      </c>
      <c r="AP163" s="8">
        <v>1112</v>
      </c>
      <c r="AQ163" s="8">
        <v>1112</v>
      </c>
      <c r="AR163" s="8">
        <v>1.5</v>
      </c>
      <c r="AS163" s="8">
        <v>3</v>
      </c>
      <c r="AT163" s="8">
        <v>3</v>
      </c>
      <c r="AU163" s="9">
        <v>3.2808524173027993E-2</v>
      </c>
      <c r="AV163" s="9">
        <v>2.2900763358778626E-2</v>
      </c>
      <c r="AW163" s="9">
        <v>8.3333333333333329E-2</v>
      </c>
      <c r="AX163" s="10">
        <v>11</v>
      </c>
      <c r="AY163" s="10">
        <v>11</v>
      </c>
      <c r="AZ163" s="11">
        <v>8.4885496183206115</v>
      </c>
      <c r="BA163" s="11">
        <v>8.4885496183206115</v>
      </c>
      <c r="BB163" s="11">
        <v>8.4885496183206115</v>
      </c>
      <c r="BC163" s="11">
        <v>8.209351145038168</v>
      </c>
      <c r="BD163" s="11">
        <v>9.1374045801526709</v>
      </c>
      <c r="BE163" s="11">
        <v>10.833333333333334</v>
      </c>
      <c r="BF163" s="11">
        <v>70.785623409669213</v>
      </c>
      <c r="BG163" s="11">
        <v>70.785623409669213</v>
      </c>
      <c r="BH163" s="12">
        <v>70.785623409669213</v>
      </c>
      <c r="BI163" s="3">
        <v>17</v>
      </c>
      <c r="BJ163" s="3">
        <v>-2.8571428571428571E-2</v>
      </c>
      <c r="BK163" s="3">
        <v>41</v>
      </c>
      <c r="BL163" s="3">
        <v>0</v>
      </c>
      <c r="BM163" s="10">
        <v>0</v>
      </c>
      <c r="BN163" s="13">
        <v>2.153251489719336E-2</v>
      </c>
      <c r="BO163" s="13">
        <v>5.089820359281437E-2</v>
      </c>
      <c r="BP163" s="13">
        <v>5.089820359281437E-2</v>
      </c>
      <c r="BQ163" s="13">
        <v>-4.4000474035555083E-3</v>
      </c>
      <c r="BR163" s="13">
        <v>-3.1468531468531472E-2</v>
      </c>
      <c r="BS163" s="13">
        <v>1.6167192429022082E-2</v>
      </c>
      <c r="BT163" s="13">
        <v>0</v>
      </c>
      <c r="BU163" s="13">
        <v>0</v>
      </c>
      <c r="BV163" s="13">
        <v>0</v>
      </c>
      <c r="BW163" s="11">
        <v>-4.484299338427844E-2</v>
      </c>
      <c r="BX163" s="11">
        <v>-4.484299338427844E-2</v>
      </c>
      <c r="BY163" s="11">
        <v>-4.484299338427844E-2</v>
      </c>
      <c r="BZ163" s="8" t="s">
        <v>94</v>
      </c>
      <c r="CA163" s="8" t="s">
        <v>94</v>
      </c>
      <c r="CB163" s="8" t="s">
        <v>94</v>
      </c>
      <c r="CC163" s="8" t="s">
        <v>94</v>
      </c>
      <c r="CD163" s="8" t="s">
        <v>94</v>
      </c>
      <c r="CE163" s="8" t="s">
        <v>94</v>
      </c>
      <c r="CF163" s="8" t="s">
        <v>94</v>
      </c>
      <c r="CG163" s="8" t="s">
        <v>94</v>
      </c>
      <c r="CH163" s="8" t="s">
        <v>94</v>
      </c>
      <c r="CI163" s="8" t="s">
        <v>94</v>
      </c>
      <c r="CJ163" s="8" t="s">
        <v>94</v>
      </c>
      <c r="CK163" s="8" t="s">
        <v>94</v>
      </c>
    </row>
    <row r="164" spans="1:89" x14ac:dyDescent="0.2">
      <c r="A164" s="3" t="s">
        <v>415</v>
      </c>
      <c r="B164" s="4">
        <v>4.93</v>
      </c>
      <c r="C164" t="s">
        <v>415</v>
      </c>
      <c r="D164" s="3" t="s">
        <v>370</v>
      </c>
      <c r="E164" s="3" t="s">
        <v>200</v>
      </c>
      <c r="F164" s="3" t="s">
        <v>92</v>
      </c>
      <c r="G164" s="3">
        <v>2017</v>
      </c>
      <c r="H164" s="3" t="s">
        <v>94</v>
      </c>
      <c r="I164" s="3" t="s">
        <v>94</v>
      </c>
      <c r="J164" s="3" t="s">
        <v>94</v>
      </c>
      <c r="K164" s="3" t="s">
        <v>94</v>
      </c>
      <c r="L164" s="3" t="s">
        <v>94</v>
      </c>
      <c r="M164" s="3" t="s">
        <v>94</v>
      </c>
      <c r="N164" s="3">
        <f t="shared" si="4"/>
        <v>0</v>
      </c>
      <c r="O164" s="3">
        <f t="shared" si="5"/>
        <v>0</v>
      </c>
      <c r="P164" s="3" t="s">
        <v>94</v>
      </c>
      <c r="Q164" s="3">
        <v>8</v>
      </c>
      <c r="R164" s="3">
        <v>300</v>
      </c>
      <c r="S164" s="5">
        <v>23</v>
      </c>
      <c r="T164" s="6">
        <v>9.4893617021276597</v>
      </c>
      <c r="U164" s="7">
        <v>0.56365403304178818</v>
      </c>
      <c r="V164" s="6">
        <v>186.85106382978722</v>
      </c>
      <c r="W164" s="7">
        <v>1.2066775100778915E-2</v>
      </c>
      <c r="X164" s="7">
        <v>1.2066775100778915E-2</v>
      </c>
      <c r="Y164" s="7">
        <v>-2.7461866796567147E-2</v>
      </c>
      <c r="Z164" s="7">
        <v>-7.6975458478941161E-3</v>
      </c>
      <c r="AA164" s="8">
        <v>6.3636363636363633</v>
      </c>
      <c r="AB164" s="8">
        <v>6.3636363636363633</v>
      </c>
      <c r="AC164" s="8">
        <v>5.6339712918660299</v>
      </c>
      <c r="AD164" s="8">
        <v>5.8643127982673349</v>
      </c>
      <c r="AE164" s="6">
        <v>1.6325581395348836</v>
      </c>
      <c r="AF164" s="6">
        <v>3.4386574074074074</v>
      </c>
      <c r="AG164" s="6">
        <v>3.1859048723897914</v>
      </c>
      <c r="AH164" s="6">
        <v>2.8203284919297946</v>
      </c>
      <c r="AI164" s="6">
        <v>0.13680591082215798</v>
      </c>
      <c r="AJ164" s="6">
        <v>0.70088379509446597</v>
      </c>
      <c r="AK164" s="6">
        <v>0.44813126007684989</v>
      </c>
      <c r="AL164" s="6">
        <v>0.39306022551690734</v>
      </c>
      <c r="AM164" s="7">
        <v>0.55762681413116411</v>
      </c>
      <c r="AN164" s="7">
        <v>0.56351791530944628</v>
      </c>
      <c r="AO164" s="8">
        <v>1821.75</v>
      </c>
      <c r="AP164" s="8">
        <v>2169</v>
      </c>
      <c r="AQ164" s="8">
        <v>2701</v>
      </c>
      <c r="AR164" s="8">
        <v>8</v>
      </c>
      <c r="AS164" s="8">
        <v>12</v>
      </c>
      <c r="AT164" s="8">
        <v>12</v>
      </c>
      <c r="AU164" s="9">
        <v>2.8172690497969846E-2</v>
      </c>
      <c r="AV164" s="9">
        <v>3.9087947882736153E-2</v>
      </c>
      <c r="AW164" s="9">
        <v>3.9087947882736153E-2</v>
      </c>
      <c r="AX164" s="10">
        <v>8</v>
      </c>
      <c r="AY164" s="10">
        <v>14</v>
      </c>
      <c r="AZ164" s="11">
        <v>7.0960027021545189</v>
      </c>
      <c r="BA164" s="11">
        <v>7.0651465798045603</v>
      </c>
      <c r="BB164" s="11">
        <v>7.5864978902953588</v>
      </c>
      <c r="BC164" s="11">
        <v>6.7648638476371126</v>
      </c>
      <c r="BD164" s="11">
        <v>5.8273615635179157</v>
      </c>
      <c r="BE164" s="11">
        <v>8.1282051282051277</v>
      </c>
      <c r="BF164" s="11">
        <v>117.16205211726385</v>
      </c>
      <c r="BG164" s="11">
        <v>117.16205211726385</v>
      </c>
      <c r="BH164" s="12">
        <v>97.867779350740236</v>
      </c>
      <c r="BI164" s="3">
        <v>126</v>
      </c>
      <c r="BJ164" s="3">
        <v>3.3520179372197307</v>
      </c>
      <c r="BK164" s="3">
        <v>452</v>
      </c>
      <c r="BL164" s="3">
        <v>10</v>
      </c>
      <c r="BM164" s="10">
        <v>8.25</v>
      </c>
      <c r="BN164" s="13">
        <v>0.21522236744678327</v>
      </c>
      <c r="BO164" s="13">
        <v>0.20593692022263452</v>
      </c>
      <c r="BP164" s="13">
        <v>0.24429223744292236</v>
      </c>
      <c r="BQ164" s="13">
        <v>0.15674404802690761</v>
      </c>
      <c r="BR164" s="13">
        <v>0.15130219098801156</v>
      </c>
      <c r="BS164" s="13">
        <v>0.1652046783625731</v>
      </c>
      <c r="BT164" s="13">
        <v>0.32118499573742543</v>
      </c>
      <c r="BU164" s="13">
        <v>0.29411764705882354</v>
      </c>
      <c r="BV164" s="13">
        <v>0.35294117647058826</v>
      </c>
      <c r="BW164" s="11">
        <v>-8.1122628379566852E-3</v>
      </c>
      <c r="BX164" s="11">
        <v>-2.8511104031235468E-2</v>
      </c>
      <c r="BY164" s="11">
        <v>1.2286578355322098E-2</v>
      </c>
      <c r="BZ164" s="8">
        <v>28.247806926779116</v>
      </c>
      <c r="CA164" s="8">
        <v>226</v>
      </c>
      <c r="CB164" s="8">
        <v>75</v>
      </c>
      <c r="CC164" s="8" t="s">
        <v>94</v>
      </c>
      <c r="CD164" s="8">
        <v>4.93</v>
      </c>
      <c r="CE164" s="8">
        <v>6.96</v>
      </c>
      <c r="CF164" s="8">
        <v>4.25</v>
      </c>
      <c r="CG164" s="8">
        <v>34.5</v>
      </c>
      <c r="CH164" s="8">
        <v>123</v>
      </c>
      <c r="CI164" s="8">
        <v>120.15</v>
      </c>
      <c r="CJ164" s="8">
        <v>79.543733160770174</v>
      </c>
      <c r="CK164" s="8">
        <v>76.515735584997202</v>
      </c>
    </row>
    <row r="165" spans="1:89" x14ac:dyDescent="0.2">
      <c r="A165" s="3" t="s">
        <v>416</v>
      </c>
      <c r="B165" s="4">
        <v>5.09</v>
      </c>
      <c r="C165" t="s">
        <v>416</v>
      </c>
      <c r="D165" s="3" t="s">
        <v>251</v>
      </c>
      <c r="E165" s="3" t="s">
        <v>244</v>
      </c>
      <c r="F165" s="3" t="s">
        <v>92</v>
      </c>
      <c r="G165" s="3">
        <v>2018</v>
      </c>
      <c r="H165" s="3" t="s">
        <v>94</v>
      </c>
      <c r="I165" s="3" t="s">
        <v>94</v>
      </c>
      <c r="J165" s="3" t="s">
        <v>94</v>
      </c>
      <c r="K165" s="3" t="s">
        <v>94</v>
      </c>
      <c r="L165" s="3" t="s">
        <v>94</v>
      </c>
      <c r="M165" s="3" t="s">
        <v>94</v>
      </c>
      <c r="N165" s="3">
        <f t="shared" si="4"/>
        <v>0</v>
      </c>
      <c r="O165" s="3">
        <f t="shared" si="5"/>
        <v>0</v>
      </c>
      <c r="P165" s="3" t="s">
        <v>135</v>
      </c>
      <c r="Q165" s="3">
        <v>5</v>
      </c>
      <c r="R165" s="3">
        <v>171</v>
      </c>
      <c r="S165" s="5">
        <v>23</v>
      </c>
      <c r="T165" s="6">
        <v>3.0909090909090908</v>
      </c>
      <c r="U165" s="7">
        <v>0.61952620244077528</v>
      </c>
      <c r="V165" s="6">
        <v>245.27272727272728</v>
      </c>
      <c r="W165" s="7">
        <v>-6.3834918754940517E-2</v>
      </c>
      <c r="X165" s="7">
        <v>3.126788903424349E-2</v>
      </c>
      <c r="Y165" s="7">
        <v>3.126788903424349E-2</v>
      </c>
      <c r="Z165" s="7">
        <v>-3.2699938924631522E-2</v>
      </c>
      <c r="AA165" s="8">
        <v>3.6772486772486777</v>
      </c>
      <c r="AB165" s="8">
        <v>10.593258426966292</v>
      </c>
      <c r="AC165" s="8">
        <v>6.7131410256410255</v>
      </c>
      <c r="AD165" s="8">
        <v>6.5365024383680579</v>
      </c>
      <c r="AE165" s="6">
        <v>2.9756795422031477</v>
      </c>
      <c r="AF165" s="6">
        <v>4.5676251331203401</v>
      </c>
      <c r="AG165" s="6">
        <v>4.0676378772112383</v>
      </c>
      <c r="AH165" s="6">
        <v>3.4881198671643197</v>
      </c>
      <c r="AI165" s="6">
        <v>0.60505252435397727</v>
      </c>
      <c r="AJ165" s="6">
        <v>1.0533490307100566</v>
      </c>
      <c r="AK165" s="6">
        <v>0.55336177480095472</v>
      </c>
      <c r="AL165" s="6">
        <v>0.54566830703459246</v>
      </c>
      <c r="AM165" s="7">
        <v>0.59144514576332763</v>
      </c>
      <c r="AN165" s="7">
        <v>0.65714285714285714</v>
      </c>
      <c r="AO165" s="8">
        <v>2815.5</v>
      </c>
      <c r="AP165" s="8">
        <v>4177</v>
      </c>
      <c r="AQ165" s="8">
        <v>4363</v>
      </c>
      <c r="AR165" s="8">
        <v>7.75</v>
      </c>
      <c r="AS165" s="8">
        <v>8</v>
      </c>
      <c r="AT165" s="8">
        <v>9</v>
      </c>
      <c r="AU165" s="9">
        <v>2.7866707156479882E-2</v>
      </c>
      <c r="AV165" s="9">
        <v>1.4285714285714285E-2</v>
      </c>
      <c r="AW165" s="9">
        <v>5.1428571428571428E-2</v>
      </c>
      <c r="AX165" s="10">
        <v>26</v>
      </c>
      <c r="AY165" s="10">
        <v>37</v>
      </c>
      <c r="AZ165" s="11">
        <v>7.7270520104895111</v>
      </c>
      <c r="BA165" s="11">
        <v>7.4589285714285714</v>
      </c>
      <c r="BB165" s="11">
        <v>10.48798076923077</v>
      </c>
      <c r="BC165" s="11">
        <v>7.4009081259649445</v>
      </c>
      <c r="BD165" s="11">
        <v>7.7446428571428569</v>
      </c>
      <c r="BE165" s="11">
        <v>11.509615384615385</v>
      </c>
      <c r="BF165" s="11">
        <v>102.06101190476191</v>
      </c>
      <c r="BG165" s="11">
        <v>102.06101190476191</v>
      </c>
      <c r="BH165" s="12">
        <v>88.523860195202531</v>
      </c>
      <c r="BI165" s="3">
        <v>64</v>
      </c>
      <c r="BJ165" s="3">
        <v>-3.4558823529411766</v>
      </c>
      <c r="BK165" s="3">
        <v>-43</v>
      </c>
      <c r="BL165" s="3">
        <v>6</v>
      </c>
      <c r="BM165" s="10">
        <v>1.5</v>
      </c>
      <c r="BN165" s="13">
        <v>8.7415640755845611E-2</v>
      </c>
      <c r="BO165" s="13">
        <v>0.16666666666666666</v>
      </c>
      <c r="BP165" s="13">
        <v>0.16666666666666666</v>
      </c>
      <c r="BQ165" s="13">
        <v>-0.1139572988667763</v>
      </c>
      <c r="BR165" s="13">
        <v>-0.32682926829268294</v>
      </c>
      <c r="BS165" s="13">
        <v>-2.7966742252456538E-2</v>
      </c>
      <c r="BT165" s="13">
        <v>0.1</v>
      </c>
      <c r="BU165" s="13">
        <v>0.4</v>
      </c>
      <c r="BV165" s="13">
        <v>0.4</v>
      </c>
      <c r="BW165" s="11">
        <v>-3.9264209696138891E-2</v>
      </c>
      <c r="BX165" s="11">
        <v>2.5514380803065784E-2</v>
      </c>
      <c r="BY165" s="11">
        <v>2.5514380803065784E-2</v>
      </c>
      <c r="BZ165" s="8" t="s">
        <v>94</v>
      </c>
      <c r="CA165" s="8" t="s">
        <v>94</v>
      </c>
      <c r="CB165" s="8" t="s">
        <v>94</v>
      </c>
      <c r="CC165" s="8" t="s">
        <v>94</v>
      </c>
      <c r="CD165" s="8" t="s">
        <v>94</v>
      </c>
      <c r="CE165" s="8" t="s">
        <v>94</v>
      </c>
      <c r="CF165" s="8" t="s">
        <v>94</v>
      </c>
      <c r="CG165" s="8" t="s">
        <v>94</v>
      </c>
      <c r="CH165" s="8" t="s">
        <v>94</v>
      </c>
      <c r="CI165" s="8" t="s">
        <v>94</v>
      </c>
      <c r="CJ165" s="8" t="s">
        <v>94</v>
      </c>
      <c r="CK165" s="8" t="s">
        <v>94</v>
      </c>
    </row>
    <row r="166" spans="1:89" x14ac:dyDescent="0.2">
      <c r="A166" s="3" t="s">
        <v>417</v>
      </c>
      <c r="B166" s="4" t="s">
        <v>94</v>
      </c>
      <c r="C166" t="s">
        <v>417</v>
      </c>
      <c r="D166" s="3" t="s">
        <v>333</v>
      </c>
      <c r="E166" s="3" t="s">
        <v>144</v>
      </c>
      <c r="F166" s="3" t="s">
        <v>92</v>
      </c>
      <c r="G166" s="3">
        <v>2016</v>
      </c>
      <c r="H166" s="3" t="s">
        <v>94</v>
      </c>
      <c r="I166" s="3" t="s">
        <v>94</v>
      </c>
      <c r="J166" s="3" t="s">
        <v>94</v>
      </c>
      <c r="K166" s="3" t="s">
        <v>94</v>
      </c>
      <c r="L166" s="3" t="s">
        <v>94</v>
      </c>
      <c r="M166" s="3" t="s">
        <v>94</v>
      </c>
      <c r="N166" s="3">
        <f t="shared" si="4"/>
        <v>0</v>
      </c>
      <c r="O166" s="3">
        <f t="shared" si="5"/>
        <v>0</v>
      </c>
      <c r="P166" s="3" t="s">
        <v>94</v>
      </c>
      <c r="Q166" s="3">
        <v>8</v>
      </c>
      <c r="R166" s="3">
        <v>300</v>
      </c>
      <c r="S166" s="5">
        <v>23</v>
      </c>
      <c r="T166" s="6">
        <v>5.3703703703703702</v>
      </c>
      <c r="U166" s="7">
        <v>0.60497237569060769</v>
      </c>
      <c r="V166" s="6">
        <v>202.88888888888889</v>
      </c>
      <c r="W166" s="7">
        <v>-5.4830294831351711E-3</v>
      </c>
      <c r="X166" s="7">
        <v>-5.4830294831351711E-3</v>
      </c>
      <c r="Y166" s="7">
        <v>-2.0814932936795816E-2</v>
      </c>
      <c r="Z166" s="7">
        <v>-1.3148981209965493E-2</v>
      </c>
      <c r="AA166" s="8">
        <v>7.1745283018867925</v>
      </c>
      <c r="AB166" s="8">
        <v>7.1745283018867925</v>
      </c>
      <c r="AC166" s="8">
        <v>6.6453124999999993</v>
      </c>
      <c r="AD166" s="8">
        <v>6.9099204009433954</v>
      </c>
      <c r="AE166" s="6">
        <v>0.10726072607260727</v>
      </c>
      <c r="AF166" s="6">
        <v>3.7540514775977116</v>
      </c>
      <c r="AG166" s="6">
        <v>3.7540514775977116</v>
      </c>
      <c r="AH166" s="6">
        <v>1.6398870488674335</v>
      </c>
      <c r="AI166" s="6">
        <v>-2.2935175761188842</v>
      </c>
      <c r="AJ166" s="6">
        <v>1.3532731754062204</v>
      </c>
      <c r="AK166" s="6">
        <v>1.3532731754062204</v>
      </c>
      <c r="AL166" s="6">
        <v>-0.7608912533240576</v>
      </c>
      <c r="AM166" s="7">
        <v>0.60857481319482409</v>
      </c>
      <c r="AN166" s="7">
        <v>0.59887005649717517</v>
      </c>
      <c r="AO166" s="8">
        <v>1333</v>
      </c>
      <c r="AP166" s="8">
        <v>3854</v>
      </c>
      <c r="AQ166" s="8">
        <v>3854</v>
      </c>
      <c r="AR166" s="8">
        <v>3.25</v>
      </c>
      <c r="AS166" s="8">
        <v>9</v>
      </c>
      <c r="AT166" s="8">
        <v>9</v>
      </c>
      <c r="AU166" s="9">
        <v>9.613632221614727E-3</v>
      </c>
      <c r="AV166" s="9">
        <v>1.6949152542372881E-2</v>
      </c>
      <c r="AW166" s="9">
        <v>2.1505376344086023E-2</v>
      </c>
      <c r="AX166" s="10">
        <v>30</v>
      </c>
      <c r="AY166" s="10">
        <v>30</v>
      </c>
      <c r="AZ166" s="11">
        <v>7.5134104853897092</v>
      </c>
      <c r="BA166" s="11">
        <v>7.2580037664783426</v>
      </c>
      <c r="BB166" s="11">
        <v>7.768817204301075</v>
      </c>
      <c r="BC166" s="11">
        <v>6.3041583135896975</v>
      </c>
      <c r="BD166" s="11">
        <v>7.6252354048964222</v>
      </c>
      <c r="BE166" s="11">
        <v>8.091397849462366</v>
      </c>
      <c r="BF166" s="11">
        <v>99.00345260514753</v>
      </c>
      <c r="BG166" s="11">
        <v>99.00345260514753</v>
      </c>
      <c r="BH166" s="12">
        <v>83.339091893971613</v>
      </c>
      <c r="BI166" s="3">
        <v>109</v>
      </c>
      <c r="BJ166" s="3">
        <v>1.0068965517241379</v>
      </c>
      <c r="BK166" s="3">
        <v>84</v>
      </c>
      <c r="BL166" s="3">
        <v>6</v>
      </c>
      <c r="BM166" s="10">
        <v>1.5</v>
      </c>
      <c r="BN166" s="13">
        <v>7.0244846078512016E-2</v>
      </c>
      <c r="BO166" s="13">
        <v>0.21083172147001933</v>
      </c>
      <c r="BP166" s="13">
        <v>0.21083172147001933</v>
      </c>
      <c r="BQ166" s="13">
        <v>1.5408230054804937E-2</v>
      </c>
      <c r="BR166" s="13">
        <v>3.7383177570093455E-2</v>
      </c>
      <c r="BS166" s="13">
        <v>3.7383177570093455E-2</v>
      </c>
      <c r="BT166" s="13">
        <v>8.3333333333333329E-2</v>
      </c>
      <c r="BU166" s="13">
        <v>0.33333333333333331</v>
      </c>
      <c r="BV166" s="13">
        <v>0.33333333333333331</v>
      </c>
      <c r="BW166" s="11">
        <v>-2.0205498769487296E-2</v>
      </c>
      <c r="BX166" s="11">
        <v>-2.403171862800324E-2</v>
      </c>
      <c r="BY166" s="11">
        <v>-1.6379278910971351E-2</v>
      </c>
      <c r="BZ166" s="8" t="s">
        <v>94</v>
      </c>
      <c r="CA166" s="8" t="s">
        <v>94</v>
      </c>
      <c r="CB166" s="8" t="s">
        <v>94</v>
      </c>
      <c r="CC166" s="8" t="s">
        <v>94</v>
      </c>
      <c r="CD166" s="8" t="s">
        <v>94</v>
      </c>
      <c r="CE166" s="8" t="s">
        <v>94</v>
      </c>
      <c r="CF166" s="8" t="s">
        <v>94</v>
      </c>
      <c r="CG166" s="8" t="s">
        <v>94</v>
      </c>
      <c r="CH166" s="8" t="s">
        <v>94</v>
      </c>
      <c r="CI166" s="8" t="s">
        <v>94</v>
      </c>
      <c r="CJ166" s="8" t="s">
        <v>94</v>
      </c>
      <c r="CK166" s="8" t="s">
        <v>94</v>
      </c>
    </row>
    <row r="167" spans="1:89" x14ac:dyDescent="0.2">
      <c r="A167" s="3" t="s">
        <v>418</v>
      </c>
      <c r="B167" s="4" t="s">
        <v>94</v>
      </c>
      <c r="C167" t="s">
        <v>419</v>
      </c>
      <c r="D167" s="3" t="s">
        <v>294</v>
      </c>
      <c r="E167" s="3" t="s">
        <v>161</v>
      </c>
      <c r="F167" s="3" t="s">
        <v>92</v>
      </c>
      <c r="G167" s="3">
        <v>2021</v>
      </c>
      <c r="H167" s="3" t="s">
        <v>94</v>
      </c>
      <c r="I167" s="3" t="s">
        <v>94</v>
      </c>
      <c r="J167" s="3" t="s">
        <v>94</v>
      </c>
      <c r="K167" s="3" t="s">
        <v>94</v>
      </c>
      <c r="L167" s="3" t="s">
        <v>94</v>
      </c>
      <c r="M167" s="3" t="s">
        <v>94</v>
      </c>
      <c r="N167" s="3">
        <f t="shared" si="4"/>
        <v>0</v>
      </c>
      <c r="O167" s="3">
        <f t="shared" si="5"/>
        <v>0</v>
      </c>
      <c r="P167" s="3" t="s">
        <v>220</v>
      </c>
      <c r="Q167" s="3">
        <v>8</v>
      </c>
      <c r="R167" s="3">
        <v>300</v>
      </c>
      <c r="S167" s="5">
        <v>21</v>
      </c>
      <c r="T167" s="6">
        <v>3.1333333333333333</v>
      </c>
      <c r="U167" s="7">
        <v>0.61594202898550721</v>
      </c>
      <c r="V167" s="6">
        <v>229.8</v>
      </c>
      <c r="W167" s="7">
        <v>5.2962426776977378E-2</v>
      </c>
      <c r="X167" s="7">
        <v>5.2962426776977378E-2</v>
      </c>
      <c r="Y167" s="7">
        <v>-4.6361646426862912E-2</v>
      </c>
      <c r="Z167" s="7">
        <v>3.3003901750572329E-3</v>
      </c>
      <c r="AA167" s="8">
        <v>8.6428571428571423</v>
      </c>
      <c r="AB167" s="8">
        <v>8.6428571428571423</v>
      </c>
      <c r="AC167" s="8">
        <v>4.022346368715084</v>
      </c>
      <c r="AD167" s="8">
        <v>6.7567485094596504</v>
      </c>
      <c r="AE167" s="6">
        <v>1.2236384704519119</v>
      </c>
      <c r="AF167" s="6">
        <v>4.5910652920962196</v>
      </c>
      <c r="AG167" s="6">
        <v>4.5910652920962196</v>
      </c>
      <c r="AH167" s="6">
        <v>3.1429999923917022</v>
      </c>
      <c r="AI167" s="6">
        <v>-1.2320862841872748</v>
      </c>
      <c r="AJ167" s="6">
        <v>2.1353405374570329</v>
      </c>
      <c r="AK167" s="6">
        <v>2.1353405374570329</v>
      </c>
      <c r="AL167" s="6">
        <v>0.68727523775251542</v>
      </c>
      <c r="AM167" s="7">
        <v>0.62556818181818175</v>
      </c>
      <c r="AN167" s="7">
        <v>0.5636363636363636</v>
      </c>
      <c r="AO167" s="8">
        <v>1086</v>
      </c>
      <c r="AP167" s="8">
        <v>1645</v>
      </c>
      <c r="AQ167" s="8">
        <v>1645</v>
      </c>
      <c r="AR167" s="8">
        <v>2.6666666666666665</v>
      </c>
      <c r="AS167" s="8">
        <v>4</v>
      </c>
      <c r="AT167" s="8">
        <v>4</v>
      </c>
      <c r="AU167" s="9">
        <v>1.4393939393939395E-2</v>
      </c>
      <c r="AV167" s="9">
        <v>1.8181818181818181E-2</v>
      </c>
      <c r="AW167" s="9">
        <v>2.5000000000000001E-2</v>
      </c>
      <c r="AX167" s="10">
        <v>14</v>
      </c>
      <c r="AY167" s="10">
        <v>14</v>
      </c>
      <c r="AZ167" s="11">
        <v>8.0948863636363644</v>
      </c>
      <c r="BA167" s="11">
        <v>7.4772727272727275</v>
      </c>
      <c r="BB167" s="11">
        <v>8.7125000000000004</v>
      </c>
      <c r="BC167" s="11">
        <v>7.9329099821746878</v>
      </c>
      <c r="BD167" s="11">
        <v>7.9318181818181817</v>
      </c>
      <c r="BE167" s="11">
        <v>8.8375000000000004</v>
      </c>
      <c r="BF167" s="11">
        <v>98.200757575757578</v>
      </c>
      <c r="BG167" s="11">
        <v>98.200757575757578</v>
      </c>
      <c r="BH167" s="12">
        <v>89.517045454545453</v>
      </c>
      <c r="BI167" s="3">
        <v>22</v>
      </c>
      <c r="BJ167" s="3">
        <v>4.0212765957446805</v>
      </c>
      <c r="BK167" s="3">
        <v>119</v>
      </c>
      <c r="BL167" s="3">
        <v>2</v>
      </c>
      <c r="BM167" s="10">
        <v>1.3333333333333333</v>
      </c>
      <c r="BN167" s="13">
        <v>4.8176524024787136E-2</v>
      </c>
      <c r="BO167" s="13">
        <v>7.5630252100840331E-2</v>
      </c>
      <c r="BP167" s="13">
        <v>7.5630252100840331E-2</v>
      </c>
      <c r="BQ167" s="13">
        <v>4.2855980497933467E-2</v>
      </c>
      <c r="BR167" s="13">
        <v>3.1725888324873094E-2</v>
      </c>
      <c r="BS167" s="13">
        <v>7.0875521143537817E-2</v>
      </c>
      <c r="BT167" s="13">
        <v>8.4541062801932368E-2</v>
      </c>
      <c r="BU167" s="13">
        <v>0.16666666666666666</v>
      </c>
      <c r="BV167" s="13">
        <v>0.16666666666666666</v>
      </c>
      <c r="BW167" s="11">
        <v>-2.0366145809644465E-2</v>
      </c>
      <c r="BX167" s="11">
        <v>-7.4910613012019844E-2</v>
      </c>
      <c r="BY167" s="11">
        <v>3.4178321392730915E-2</v>
      </c>
      <c r="BZ167" s="8" t="s">
        <v>94</v>
      </c>
      <c r="CA167" s="8" t="s">
        <v>94</v>
      </c>
      <c r="CB167" s="8" t="s">
        <v>94</v>
      </c>
      <c r="CC167" s="8" t="s">
        <v>94</v>
      </c>
      <c r="CD167" s="8" t="s">
        <v>94</v>
      </c>
      <c r="CE167" s="8" t="s">
        <v>94</v>
      </c>
      <c r="CF167" s="8" t="s">
        <v>94</v>
      </c>
      <c r="CG167" s="8" t="s">
        <v>94</v>
      </c>
      <c r="CH167" s="8" t="s">
        <v>94</v>
      </c>
      <c r="CI167" s="8" t="s">
        <v>94</v>
      </c>
      <c r="CJ167" s="8" t="s">
        <v>94</v>
      </c>
      <c r="CK167" s="8" t="s">
        <v>94</v>
      </c>
    </row>
    <row r="168" spans="1:89" x14ac:dyDescent="0.2">
      <c r="A168" s="3" t="s">
        <v>420</v>
      </c>
      <c r="B168" s="4" t="s">
        <v>94</v>
      </c>
      <c r="C168" t="s">
        <v>420</v>
      </c>
      <c r="D168" s="3" t="s">
        <v>146</v>
      </c>
      <c r="E168" s="3" t="s">
        <v>256</v>
      </c>
      <c r="F168" s="3" t="s">
        <v>92</v>
      </c>
      <c r="G168" s="3">
        <v>2021</v>
      </c>
      <c r="H168" s="3" t="s">
        <v>94</v>
      </c>
      <c r="I168" s="3" t="s">
        <v>94</v>
      </c>
      <c r="J168" s="3" t="s">
        <v>94</v>
      </c>
      <c r="K168" s="3" t="s">
        <v>94</v>
      </c>
      <c r="L168" s="3" t="s">
        <v>94</v>
      </c>
      <c r="M168" s="3" t="s">
        <v>94</v>
      </c>
      <c r="N168" s="3">
        <f t="shared" si="4"/>
        <v>0</v>
      </c>
      <c r="O168" s="3">
        <f t="shared" si="5"/>
        <v>0</v>
      </c>
      <c r="P168" s="3" t="s">
        <v>220</v>
      </c>
      <c r="Q168" s="3">
        <v>8</v>
      </c>
      <c r="R168" s="3">
        <v>300</v>
      </c>
      <c r="S168" s="5">
        <v>23</v>
      </c>
      <c r="T168" s="6">
        <v>8.6363636363636367</v>
      </c>
      <c r="U168" s="7">
        <v>0.61764705882352944</v>
      </c>
      <c r="V168" s="6">
        <v>295.78787878787881</v>
      </c>
      <c r="W168" s="7">
        <v>-9.3545474863167E-3</v>
      </c>
      <c r="X168" s="7">
        <v>3.9595287109631672E-2</v>
      </c>
      <c r="Y168" s="7">
        <v>-2.6673467475307744E-2</v>
      </c>
      <c r="Z168" s="7">
        <v>1.1890907160024093E-3</v>
      </c>
      <c r="AA168" s="8">
        <v>4.7844036697247709</v>
      </c>
      <c r="AB168" s="8">
        <v>10.269461077844314</v>
      </c>
      <c r="AC168" s="8">
        <v>3.2470588235294113</v>
      </c>
      <c r="AD168" s="8">
        <v>6.8714265449485366</v>
      </c>
      <c r="AE168" s="6">
        <v>2.9895810955961331</v>
      </c>
      <c r="AF168" s="6">
        <v>5.2305961754780652</v>
      </c>
      <c r="AG168" s="6">
        <v>4.4075342465753424</v>
      </c>
      <c r="AH168" s="6">
        <v>4.2092371725498472</v>
      </c>
      <c r="AI168" s="6">
        <v>-0.22497886786964294</v>
      </c>
      <c r="AJ168" s="6">
        <v>2.0160362120122892</v>
      </c>
      <c r="AK168" s="6">
        <v>1.1929742831095664</v>
      </c>
      <c r="AL168" s="6">
        <v>0.99467720908407087</v>
      </c>
      <c r="AM168" s="7">
        <v>0.61332084335347437</v>
      </c>
      <c r="AN168" s="7">
        <v>0.59169550173010377</v>
      </c>
      <c r="AO168" s="8">
        <v>2894.3333333333335</v>
      </c>
      <c r="AP168" s="8">
        <v>2663</v>
      </c>
      <c r="AQ168" s="8">
        <v>4037</v>
      </c>
      <c r="AR168" s="8">
        <v>7.333333333333333</v>
      </c>
      <c r="AS168" s="8">
        <v>6</v>
      </c>
      <c r="AT168" s="8">
        <v>9</v>
      </c>
      <c r="AU168" s="9">
        <v>2.1459796378218699E-2</v>
      </c>
      <c r="AV168" s="9">
        <v>2.0761245674740483E-2</v>
      </c>
      <c r="AW168" s="9">
        <v>2.2784810126582278E-2</v>
      </c>
      <c r="AX168" s="10">
        <v>25</v>
      </c>
      <c r="AY168" s="10">
        <v>37</v>
      </c>
      <c r="AZ168" s="11">
        <v>8.4455239169383329</v>
      </c>
      <c r="BA168" s="11">
        <v>9.2145328719723185</v>
      </c>
      <c r="BB168" s="11">
        <v>10.220253164556961</v>
      </c>
      <c r="BC168" s="11">
        <v>8.8794196209136427</v>
      </c>
      <c r="BD168" s="11">
        <v>10.010380622837371</v>
      </c>
      <c r="BE168" s="11">
        <v>11.068354430379747</v>
      </c>
      <c r="BF168" s="11">
        <v>110.33016147635524</v>
      </c>
      <c r="BG168" s="11">
        <v>123.12236286919831</v>
      </c>
      <c r="BH168" s="12">
        <v>96.424898988200383</v>
      </c>
      <c r="BI168" s="3">
        <v>106</v>
      </c>
      <c r="BJ168" s="3">
        <v>3.7824561403508774</v>
      </c>
      <c r="BK168" s="3">
        <v>613</v>
      </c>
      <c r="BL168" s="3">
        <v>9</v>
      </c>
      <c r="BM168" s="10">
        <v>6.666666666666667</v>
      </c>
      <c r="BN168" s="13">
        <v>0.19915171914446336</v>
      </c>
      <c r="BO168" s="13">
        <v>0.16288659793814433</v>
      </c>
      <c r="BP168" s="13">
        <v>0.22795698924731184</v>
      </c>
      <c r="BQ168" s="13">
        <v>0.14493761313178535</v>
      </c>
      <c r="BR168" s="13">
        <v>0.10790861159929702</v>
      </c>
      <c r="BS168" s="13">
        <v>0.23477594791267714</v>
      </c>
      <c r="BT168" s="13">
        <v>0.20870357712462972</v>
      </c>
      <c r="BU168" s="13">
        <v>0.27272727272727271</v>
      </c>
      <c r="BV168" s="13">
        <v>0.27272727272727271</v>
      </c>
      <c r="BW168" s="11">
        <v>-1.4539617568232374E-2</v>
      </c>
      <c r="BX168" s="11">
        <v>-3.2192834101707812E-2</v>
      </c>
      <c r="BY168" s="11">
        <v>0</v>
      </c>
      <c r="BZ168" s="8" t="s">
        <v>94</v>
      </c>
      <c r="CA168" s="8" t="s">
        <v>94</v>
      </c>
      <c r="CB168" s="8" t="s">
        <v>94</v>
      </c>
      <c r="CC168" s="8" t="s">
        <v>94</v>
      </c>
      <c r="CD168" s="8" t="s">
        <v>94</v>
      </c>
      <c r="CE168" s="8" t="s">
        <v>94</v>
      </c>
      <c r="CF168" s="8" t="s">
        <v>94</v>
      </c>
      <c r="CG168" s="8" t="s">
        <v>94</v>
      </c>
      <c r="CH168" s="8" t="s">
        <v>94</v>
      </c>
      <c r="CI168" s="8" t="s">
        <v>94</v>
      </c>
      <c r="CJ168" s="8" t="s">
        <v>94</v>
      </c>
      <c r="CK168" s="8" t="s">
        <v>94</v>
      </c>
    </row>
    <row r="169" spans="1:89" x14ac:dyDescent="0.2">
      <c r="A169" s="3" t="s">
        <v>421</v>
      </c>
      <c r="B169" s="4" t="s">
        <v>94</v>
      </c>
      <c r="C169" t="s">
        <v>421</v>
      </c>
      <c r="D169" s="3" t="s">
        <v>143</v>
      </c>
      <c r="E169" s="3" t="s">
        <v>144</v>
      </c>
      <c r="F169" s="3" t="s">
        <v>92</v>
      </c>
      <c r="G169" s="3">
        <v>2013</v>
      </c>
      <c r="H169" s="3" t="s">
        <v>94</v>
      </c>
      <c r="I169" s="3" t="s">
        <v>94</v>
      </c>
      <c r="J169" s="3" t="s">
        <v>94</v>
      </c>
      <c r="K169" s="3" t="s">
        <v>94</v>
      </c>
      <c r="L169" s="3" t="s">
        <v>94</v>
      </c>
      <c r="M169" s="3" t="s">
        <v>94</v>
      </c>
      <c r="N169" s="3">
        <f t="shared" si="4"/>
        <v>0</v>
      </c>
      <c r="O169" s="3">
        <f t="shared" si="5"/>
        <v>0</v>
      </c>
      <c r="P169" s="3" t="s">
        <v>94</v>
      </c>
      <c r="Q169" s="3">
        <v>8</v>
      </c>
      <c r="R169" s="3">
        <v>300</v>
      </c>
      <c r="S169" s="5">
        <v>22</v>
      </c>
      <c r="T169" s="6">
        <v>6.75</v>
      </c>
      <c r="U169" s="7">
        <v>0.61353383458646615</v>
      </c>
      <c r="V169" s="6">
        <v>206.67857142857142</v>
      </c>
      <c r="W169" s="7">
        <v>-1.6216087612770602E-2</v>
      </c>
      <c r="X169" s="7">
        <v>-1.6216087612770602E-2</v>
      </c>
      <c r="Y169" s="7">
        <v>-1.6216087612770602E-2</v>
      </c>
      <c r="Z169" s="7">
        <v>-1.6216087612770602E-2</v>
      </c>
      <c r="AA169" s="8">
        <v>6.7908496732026151</v>
      </c>
      <c r="AB169" s="8">
        <v>6.7908496732026151</v>
      </c>
      <c r="AC169" s="8">
        <v>6.7908496732026151</v>
      </c>
      <c r="AD169" s="8">
        <v>6.7908496732026151</v>
      </c>
      <c r="AE169" s="6">
        <v>1.2144992526158445</v>
      </c>
      <c r="AF169" s="6">
        <v>4.2732632249840661</v>
      </c>
      <c r="AG169" s="6">
        <v>4.2732632249840661</v>
      </c>
      <c r="AH169" s="6">
        <v>2.4337047282807642</v>
      </c>
      <c r="AI169" s="6">
        <v>-1.0818012084013937</v>
      </c>
      <c r="AJ169" s="6">
        <v>0.96622953880338969</v>
      </c>
      <c r="AK169" s="6">
        <v>0.96622953880338969</v>
      </c>
      <c r="AL169" s="6">
        <v>-0.19950680779095328</v>
      </c>
      <c r="AM169" s="7">
        <v>0.60320641282565135</v>
      </c>
      <c r="AN169" s="7">
        <v>0.60320641282565135</v>
      </c>
      <c r="AO169" s="8">
        <v>1612.3333333333333</v>
      </c>
      <c r="AP169" s="8">
        <v>3620</v>
      </c>
      <c r="AQ169" s="8">
        <v>3620</v>
      </c>
      <c r="AR169" s="8">
        <v>6.333333333333333</v>
      </c>
      <c r="AS169" s="8">
        <v>14</v>
      </c>
      <c r="AT169" s="8">
        <v>14</v>
      </c>
      <c r="AU169" s="9">
        <v>3.0219126326497942E-2</v>
      </c>
      <c r="AV169" s="9">
        <v>2.8056112224448898E-2</v>
      </c>
      <c r="AW169" s="9">
        <v>4.1095890410958902E-2</v>
      </c>
      <c r="AX169" s="10">
        <v>27</v>
      </c>
      <c r="AY169" s="10">
        <v>27</v>
      </c>
      <c r="AZ169" s="11">
        <v>7.2545090180360718</v>
      </c>
      <c r="BA169" s="11">
        <v>7.2545090180360718</v>
      </c>
      <c r="BB169" s="11">
        <v>7.2545090180360718</v>
      </c>
      <c r="BC169" s="11">
        <v>6.592153620345222</v>
      </c>
      <c r="BD169" s="11">
        <v>7.0741482965931866</v>
      </c>
      <c r="BE169" s="11">
        <v>8.236559139784946</v>
      </c>
      <c r="BF169" s="11">
        <v>70.758183032732134</v>
      </c>
      <c r="BG169" s="11">
        <v>70.758183032732134</v>
      </c>
      <c r="BH169" s="12">
        <v>70.758183032732134</v>
      </c>
      <c r="BI169" s="3">
        <v>113</v>
      </c>
      <c r="BJ169" s="3">
        <v>5.0264550264550261</v>
      </c>
      <c r="BK169" s="3">
        <v>506</v>
      </c>
      <c r="BL169" s="3">
        <v>6</v>
      </c>
      <c r="BM169" s="10">
        <v>2</v>
      </c>
      <c r="BN169" s="13">
        <v>0.13579589945187528</v>
      </c>
      <c r="BO169" s="13">
        <v>0.22156862745098038</v>
      </c>
      <c r="BP169" s="13">
        <v>0.22156862745098038</v>
      </c>
      <c r="BQ169" s="13">
        <v>0.13601540467466605</v>
      </c>
      <c r="BR169" s="13">
        <v>0.17854622441778406</v>
      </c>
      <c r="BS169" s="13">
        <v>0.17854622441778406</v>
      </c>
      <c r="BT169" s="13">
        <v>6.25E-2</v>
      </c>
      <c r="BU169" s="13">
        <v>0.1875</v>
      </c>
      <c r="BV169" s="13">
        <v>0.1875</v>
      </c>
      <c r="BW169" s="11">
        <v>-3.2498858970621325E-2</v>
      </c>
      <c r="BX169" s="11">
        <v>-3.2498858970621325E-2</v>
      </c>
      <c r="BY169" s="11">
        <v>-3.2498858970621325E-2</v>
      </c>
      <c r="BZ169" s="8">
        <v>27.347333557007595</v>
      </c>
      <c r="CA169" s="8">
        <v>213</v>
      </c>
      <c r="CB169" s="8">
        <v>74</v>
      </c>
      <c r="CC169" s="8" t="s">
        <v>94</v>
      </c>
      <c r="CD169" s="8">
        <v>4.6900000000000004</v>
      </c>
      <c r="CE169" s="8">
        <v>6.69</v>
      </c>
      <c r="CF169" s="8">
        <v>3.99</v>
      </c>
      <c r="CG169" s="8">
        <v>31</v>
      </c>
      <c r="CH169" s="8">
        <v>118</v>
      </c>
      <c r="CI169" s="8">
        <v>111.69999999999999</v>
      </c>
      <c r="CJ169" s="8">
        <v>89.096799366009918</v>
      </c>
      <c r="CK169" s="8">
        <v>88.047743085758967</v>
      </c>
    </row>
    <row r="170" spans="1:89" x14ac:dyDescent="0.2">
      <c r="A170" s="3" t="s">
        <v>422</v>
      </c>
      <c r="B170" s="4">
        <v>4.8</v>
      </c>
      <c r="C170" t="s">
        <v>422</v>
      </c>
      <c r="D170" s="3" t="s">
        <v>423</v>
      </c>
      <c r="E170" s="3" t="s">
        <v>104</v>
      </c>
      <c r="F170" s="3" t="s">
        <v>92</v>
      </c>
      <c r="G170" s="3">
        <v>2022</v>
      </c>
      <c r="H170" s="3" t="s">
        <v>94</v>
      </c>
      <c r="I170" s="3" t="s">
        <v>94</v>
      </c>
      <c r="J170" s="3" t="s">
        <v>94</v>
      </c>
      <c r="K170" s="3" t="s">
        <v>94</v>
      </c>
      <c r="L170" s="3" t="s">
        <v>94</v>
      </c>
      <c r="M170" s="3" t="s">
        <v>94</v>
      </c>
      <c r="N170" s="3">
        <f t="shared" si="4"/>
        <v>0</v>
      </c>
      <c r="O170" s="3">
        <f t="shared" si="5"/>
        <v>0</v>
      </c>
      <c r="P170" s="3" t="s">
        <v>105</v>
      </c>
      <c r="Q170" s="3">
        <v>3</v>
      </c>
      <c r="R170" s="3">
        <v>94</v>
      </c>
      <c r="S170" s="5">
        <v>23</v>
      </c>
      <c r="T170" s="6">
        <v>9.0270270270270263</v>
      </c>
      <c r="U170" s="7">
        <v>0.67252747252747258</v>
      </c>
      <c r="V170" s="6">
        <v>259.97297297297297</v>
      </c>
      <c r="W170" s="7">
        <v>7.3366212340096881E-3</v>
      </c>
      <c r="X170" s="7">
        <v>1.3962021582749173E-2</v>
      </c>
      <c r="Y170" s="7">
        <v>1.3962021582749173E-2</v>
      </c>
      <c r="Z170" s="7">
        <v>1.0649321408379431E-2</v>
      </c>
      <c r="AA170" s="8">
        <v>6.3914893617021269</v>
      </c>
      <c r="AB170" s="8">
        <v>8.8424657534246585</v>
      </c>
      <c r="AC170" s="8">
        <v>8.1194029850746254</v>
      </c>
      <c r="AD170" s="8">
        <v>7.7844527000671375</v>
      </c>
      <c r="AE170" s="6">
        <v>1.1737545565006076</v>
      </c>
      <c r="AF170" s="6">
        <v>4.8522727272727275</v>
      </c>
      <c r="AG170" s="6">
        <v>3.9249753208292204</v>
      </c>
      <c r="AH170" s="6">
        <v>3.008748330965024</v>
      </c>
      <c r="AI170" s="6">
        <v>-1.6899705327513721</v>
      </c>
      <c r="AJ170" s="6">
        <v>1.8533126364524888</v>
      </c>
      <c r="AK170" s="6">
        <v>1.2142050109477802</v>
      </c>
      <c r="AL170" s="6">
        <v>0.14945318616361447</v>
      </c>
      <c r="AM170" s="7">
        <v>0.6585199769459954</v>
      </c>
      <c r="AN170" s="7">
        <v>0.67708333333333337</v>
      </c>
      <c r="AO170" s="8">
        <v>2070.25</v>
      </c>
      <c r="AP170" s="8">
        <v>3343</v>
      </c>
      <c r="AQ170" s="8">
        <v>3343</v>
      </c>
      <c r="AR170" s="8">
        <v>5.75</v>
      </c>
      <c r="AS170" s="8">
        <v>5</v>
      </c>
      <c r="AT170" s="8">
        <v>14</v>
      </c>
      <c r="AU170" s="9">
        <v>2.9568524162055517E-2</v>
      </c>
      <c r="AV170" s="9">
        <v>1.3020833333333334E-2</v>
      </c>
      <c r="AW170" s="9">
        <v>4.5454545454545456E-2</v>
      </c>
      <c r="AX170" s="10">
        <v>20</v>
      </c>
      <c r="AY170" s="10">
        <v>29</v>
      </c>
      <c r="AZ170" s="11">
        <v>8.8645369596478307</v>
      </c>
      <c r="BA170" s="11">
        <v>8.7057291666666661</v>
      </c>
      <c r="BB170" s="11">
        <v>10.236196319018404</v>
      </c>
      <c r="BC170" s="11">
        <v>9.3620149464809046</v>
      </c>
      <c r="BD170" s="11">
        <v>9.1614583333333339</v>
      </c>
      <c r="BE170" s="11">
        <v>10.636363636363637</v>
      </c>
      <c r="BF170" s="11">
        <v>107.66601562500003</v>
      </c>
      <c r="BG170" s="11">
        <v>143.36656441717793</v>
      </c>
      <c r="BH170" s="12">
        <v>103.75009222379715</v>
      </c>
      <c r="BI170" s="3">
        <v>152</v>
      </c>
      <c r="BJ170" s="3">
        <v>4.0059880239520957</v>
      </c>
      <c r="BK170" s="3">
        <v>614</v>
      </c>
      <c r="BL170" s="3">
        <v>11</v>
      </c>
      <c r="BM170" s="10">
        <v>4.5</v>
      </c>
      <c r="BN170" s="13">
        <v>0.161386916962966</v>
      </c>
      <c r="BO170" s="13">
        <v>0.25938566552901021</v>
      </c>
      <c r="BP170" s="13">
        <v>0.25938566552901021</v>
      </c>
      <c r="BQ170" s="13">
        <v>0.13510083971861514</v>
      </c>
      <c r="BR170" s="13">
        <v>0.21536303051560857</v>
      </c>
      <c r="BS170" s="13">
        <v>0.23469387755102042</v>
      </c>
      <c r="BT170" s="13">
        <v>0.1562656171914043</v>
      </c>
      <c r="BU170" s="13">
        <v>0.33333333333333331</v>
      </c>
      <c r="BV170" s="13">
        <v>0.33333333333333331</v>
      </c>
      <c r="BW170" s="11">
        <v>2.7290625461506457E-2</v>
      </c>
      <c r="BX170" s="11">
        <v>1.8746899037753062E-2</v>
      </c>
      <c r="BY170" s="11">
        <v>3.5834351885259852E-2</v>
      </c>
      <c r="BZ170" s="8">
        <v>27.218942319650751</v>
      </c>
      <c r="CA170" s="8">
        <v>212</v>
      </c>
      <c r="CB170" s="8">
        <v>74</v>
      </c>
      <c r="CC170" s="8" t="s">
        <v>94</v>
      </c>
      <c r="CD170" s="8" t="s">
        <v>94</v>
      </c>
      <c r="CE170" s="8" t="s">
        <v>94</v>
      </c>
      <c r="CF170" s="8" t="s">
        <v>94</v>
      </c>
      <c r="CG170" s="8" t="s">
        <v>94</v>
      </c>
      <c r="CH170" s="8" t="s">
        <v>94</v>
      </c>
      <c r="CI170" s="8" t="s">
        <v>94</v>
      </c>
      <c r="CJ170" s="8" t="s">
        <v>94</v>
      </c>
      <c r="CK170" s="8" t="s">
        <v>94</v>
      </c>
    </row>
    <row r="171" spans="1:89" x14ac:dyDescent="0.2">
      <c r="A171" s="3" t="s">
        <v>424</v>
      </c>
      <c r="B171" s="4" t="s">
        <v>94</v>
      </c>
      <c r="C171" t="s">
        <v>424</v>
      </c>
      <c r="D171" s="3" t="s">
        <v>425</v>
      </c>
      <c r="E171" s="3" t="s">
        <v>174</v>
      </c>
      <c r="F171" s="3" t="s">
        <v>92</v>
      </c>
      <c r="G171" s="3">
        <v>2020</v>
      </c>
      <c r="H171" s="3" t="s">
        <v>94</v>
      </c>
      <c r="I171" s="3" t="s">
        <v>94</v>
      </c>
      <c r="J171" s="3" t="s">
        <v>94</v>
      </c>
      <c r="K171" s="3" t="s">
        <v>94</v>
      </c>
      <c r="L171" s="3" t="s">
        <v>94</v>
      </c>
      <c r="M171" s="3" t="s">
        <v>94</v>
      </c>
      <c r="N171" s="3">
        <f t="shared" si="4"/>
        <v>0</v>
      </c>
      <c r="O171" s="3">
        <f t="shared" si="5"/>
        <v>0</v>
      </c>
      <c r="P171" s="3" t="s">
        <v>94</v>
      </c>
      <c r="Q171" s="3">
        <v>8</v>
      </c>
      <c r="R171" s="3">
        <v>300</v>
      </c>
      <c r="S171" s="5">
        <v>23</v>
      </c>
      <c r="T171" s="6">
        <v>6.6326530612244898</v>
      </c>
      <c r="U171" s="7">
        <v>0.62779456193353478</v>
      </c>
      <c r="V171" s="6">
        <v>256.34693877551018</v>
      </c>
      <c r="W171" s="7">
        <v>6.6856680901915544E-3</v>
      </c>
      <c r="X171" s="7">
        <v>2.4750423682063483E-2</v>
      </c>
      <c r="Y171" s="7">
        <v>2.1155110337730654E-2</v>
      </c>
      <c r="Z171" s="7">
        <v>1.8652680469505634E-2</v>
      </c>
      <c r="AA171" s="8">
        <v>4.577464788732394</v>
      </c>
      <c r="AB171" s="8">
        <v>7.7472118959107794</v>
      </c>
      <c r="AC171" s="8">
        <v>6.8336886993603398</v>
      </c>
      <c r="AD171" s="8">
        <v>6.421063837910264</v>
      </c>
      <c r="AE171" s="6">
        <v>2.6061684460260977</v>
      </c>
      <c r="AF171" s="6">
        <v>4.0094637223974763</v>
      </c>
      <c r="AG171" s="6">
        <v>3.5722819593787336</v>
      </c>
      <c r="AH171" s="6">
        <v>3.5440373554799884</v>
      </c>
      <c r="AI171" s="6">
        <v>-7.0944731541590755E-2</v>
      </c>
      <c r="AJ171" s="6">
        <v>1.3323505448297879</v>
      </c>
      <c r="AK171" s="6">
        <v>0.8951687818110452</v>
      </c>
      <c r="AL171" s="6">
        <v>0.86692417791230014</v>
      </c>
      <c r="AM171" s="7">
        <v>0.62368724909677642</v>
      </c>
      <c r="AN171" s="7">
        <v>0.62077294685990336</v>
      </c>
      <c r="AO171" s="8">
        <v>3126.25</v>
      </c>
      <c r="AP171" s="8">
        <v>3088</v>
      </c>
      <c r="AQ171" s="8">
        <v>4052</v>
      </c>
      <c r="AR171" s="8">
        <v>8.5</v>
      </c>
      <c r="AS171" s="8">
        <v>9</v>
      </c>
      <c r="AT171" s="8">
        <v>15</v>
      </c>
      <c r="AU171" s="9">
        <v>2.0227851701005432E-2</v>
      </c>
      <c r="AV171" s="9">
        <v>2.1739130434782608E-2</v>
      </c>
      <c r="AW171" s="9">
        <v>2.9354207436399216E-2</v>
      </c>
      <c r="AX171" s="10">
        <v>29</v>
      </c>
      <c r="AY171" s="10">
        <v>31</v>
      </c>
      <c r="AZ171" s="11">
        <v>7.3747239121528319</v>
      </c>
      <c r="BA171" s="11">
        <v>7.4589371980676331</v>
      </c>
      <c r="BB171" s="11">
        <v>8.0874200426439238</v>
      </c>
      <c r="BC171" s="11">
        <v>7.5208279522893973</v>
      </c>
      <c r="BD171" s="11">
        <v>7.8816425120772946</v>
      </c>
      <c r="BE171" s="11">
        <v>8.7590618336886994</v>
      </c>
      <c r="BF171" s="11">
        <v>106.40599838969405</v>
      </c>
      <c r="BG171" s="11">
        <v>117.00913242009132</v>
      </c>
      <c r="BH171" s="12">
        <v>94.906598637821475</v>
      </c>
      <c r="BI171" s="3">
        <v>107</v>
      </c>
      <c r="BJ171" s="3">
        <v>0.1723076923076923</v>
      </c>
      <c r="BK171" s="3">
        <v>118</v>
      </c>
      <c r="BL171" s="3">
        <v>2</v>
      </c>
      <c r="BM171" s="10">
        <v>1.75</v>
      </c>
      <c r="BN171" s="13">
        <v>0.1870157361730197</v>
      </c>
      <c r="BO171" s="13">
        <v>0.14360313315926893</v>
      </c>
      <c r="BP171" s="13">
        <v>0.23737373737373738</v>
      </c>
      <c r="BQ171" s="13">
        <v>6.9041353969883403E-3</v>
      </c>
      <c r="BR171" s="13">
        <v>-6.2103929024081114E-2</v>
      </c>
      <c r="BS171" s="13">
        <v>7.2839506172839505E-2</v>
      </c>
      <c r="BT171" s="13">
        <v>9.7110389610389619E-2</v>
      </c>
      <c r="BU171" s="13">
        <v>0.18181818181818182</v>
      </c>
      <c r="BV171" s="13">
        <v>0.18181818181818182</v>
      </c>
      <c r="BW171" s="11">
        <v>2.0996226453653538E-2</v>
      </c>
      <c r="BX171" s="11">
        <v>1.4198149568556584E-2</v>
      </c>
      <c r="BY171" s="11">
        <v>3.5858773122037668E-2</v>
      </c>
      <c r="BZ171" s="8" t="s">
        <v>94</v>
      </c>
      <c r="CA171" s="8" t="s">
        <v>94</v>
      </c>
      <c r="CB171" s="8" t="s">
        <v>94</v>
      </c>
      <c r="CC171" s="8" t="s">
        <v>94</v>
      </c>
      <c r="CD171" s="8" t="s">
        <v>94</v>
      </c>
      <c r="CE171" s="8" t="s">
        <v>94</v>
      </c>
      <c r="CF171" s="8" t="s">
        <v>94</v>
      </c>
      <c r="CG171" s="8" t="s">
        <v>94</v>
      </c>
      <c r="CH171" s="8" t="s">
        <v>94</v>
      </c>
      <c r="CI171" s="8" t="s">
        <v>94</v>
      </c>
      <c r="CJ171" s="8" t="s">
        <v>94</v>
      </c>
      <c r="CK171" s="8" t="s">
        <v>94</v>
      </c>
    </row>
    <row r="172" spans="1:89" x14ac:dyDescent="0.2">
      <c r="A172" s="3" t="s">
        <v>426</v>
      </c>
      <c r="B172" s="4" t="s">
        <v>94</v>
      </c>
      <c r="C172" t="s">
        <v>426</v>
      </c>
      <c r="D172" s="3" t="s">
        <v>124</v>
      </c>
      <c r="E172" s="3" t="s">
        <v>125</v>
      </c>
      <c r="F172" s="3" t="s">
        <v>92</v>
      </c>
      <c r="G172" s="3">
        <v>2016</v>
      </c>
      <c r="H172" s="3" t="s">
        <v>94</v>
      </c>
      <c r="I172" s="3" t="s">
        <v>94</v>
      </c>
      <c r="J172" s="3" t="s">
        <v>94</v>
      </c>
      <c r="K172" s="3" t="s">
        <v>94</v>
      </c>
      <c r="L172" s="3" t="s">
        <v>94</v>
      </c>
      <c r="M172" s="3" t="s">
        <v>94</v>
      </c>
      <c r="N172" s="3">
        <f t="shared" si="4"/>
        <v>0</v>
      </c>
      <c r="O172" s="3">
        <f t="shared" si="5"/>
        <v>0</v>
      </c>
      <c r="P172" s="3" t="s">
        <v>94</v>
      </c>
      <c r="Q172" s="3">
        <v>8</v>
      </c>
      <c r="R172" s="3">
        <v>300</v>
      </c>
      <c r="S172" s="5">
        <v>23</v>
      </c>
      <c r="T172" s="6">
        <v>10.673913043478262</v>
      </c>
      <c r="U172" s="7">
        <v>0.61296660117878188</v>
      </c>
      <c r="V172" s="6">
        <v>226.58695652173913</v>
      </c>
      <c r="W172" s="7">
        <v>1.7936010938106928E-2</v>
      </c>
      <c r="X172" s="7">
        <v>1.7936010938106928E-2</v>
      </c>
      <c r="Y172" s="7">
        <v>-4.7308661954017506E-3</v>
      </c>
      <c r="Z172" s="7">
        <v>6.6025723713525886E-3</v>
      </c>
      <c r="AA172" s="8">
        <v>7.2682926829268295</v>
      </c>
      <c r="AB172" s="8">
        <v>8.385214007782098</v>
      </c>
      <c r="AC172" s="8">
        <v>8.385214007782098</v>
      </c>
      <c r="AD172" s="8">
        <v>7.4352268679174687</v>
      </c>
      <c r="AE172" s="6">
        <v>0.54152249134948094</v>
      </c>
      <c r="AF172" s="6">
        <v>4.5423728813559325</v>
      </c>
      <c r="AG172" s="6">
        <v>4.5423728813559325</v>
      </c>
      <c r="AH172" s="6">
        <v>3.0350200001420697</v>
      </c>
      <c r="AI172" s="6">
        <v>-2.2342672671422257</v>
      </c>
      <c r="AJ172" s="6">
        <v>1.7665831228642257</v>
      </c>
      <c r="AK172" s="6">
        <v>1.7665831228642257</v>
      </c>
      <c r="AL172" s="6">
        <v>0.25923024165036268</v>
      </c>
      <c r="AM172" s="7">
        <v>0.60794861111581588</v>
      </c>
      <c r="AN172" s="7">
        <v>0.61235955056179781</v>
      </c>
      <c r="AO172" s="8">
        <v>1991.25</v>
      </c>
      <c r="AP172" s="8">
        <v>3072</v>
      </c>
      <c r="AQ172" s="8">
        <v>3072</v>
      </c>
      <c r="AR172" s="8">
        <v>6.25</v>
      </c>
      <c r="AS172" s="8">
        <v>10</v>
      </c>
      <c r="AT172" s="8">
        <v>10</v>
      </c>
      <c r="AU172" s="9">
        <v>1.9191923652220118E-2</v>
      </c>
      <c r="AV172" s="9">
        <v>2.8089887640449437E-2</v>
      </c>
      <c r="AW172" s="9">
        <v>2.8089887640449437E-2</v>
      </c>
      <c r="AX172" s="10">
        <v>24</v>
      </c>
      <c r="AY172" s="10">
        <v>24</v>
      </c>
      <c r="AZ172" s="11">
        <v>7.8741075249460719</v>
      </c>
      <c r="BA172" s="11">
        <v>8.6292134831460672</v>
      </c>
      <c r="BB172" s="11">
        <v>8.6292134831460672</v>
      </c>
      <c r="BC172" s="11">
        <v>8.1317366595468012</v>
      </c>
      <c r="BD172" s="11">
        <v>8.713483146067416</v>
      </c>
      <c r="BE172" s="11">
        <v>8.713483146067416</v>
      </c>
      <c r="BF172" s="11">
        <v>116.86563670411985</v>
      </c>
      <c r="BG172" s="11">
        <v>116.86563670411985</v>
      </c>
      <c r="BH172" s="12">
        <v>97.682731543605925</v>
      </c>
      <c r="BI172" s="3">
        <v>193</v>
      </c>
      <c r="BJ172" s="3">
        <v>5.0061099796334014</v>
      </c>
      <c r="BK172" s="3">
        <v>948</v>
      </c>
      <c r="BL172" s="3">
        <v>13</v>
      </c>
      <c r="BM172" s="10">
        <v>8.75</v>
      </c>
      <c r="BN172" s="13">
        <v>0.27654278601173116</v>
      </c>
      <c r="BO172" s="13">
        <v>0.33054393305439328</v>
      </c>
      <c r="BP172" s="13">
        <v>0.47303921568627449</v>
      </c>
      <c r="BQ172" s="13">
        <v>0.28214866854315102</v>
      </c>
      <c r="BR172" s="13">
        <v>0.31153466973381533</v>
      </c>
      <c r="BS172" s="13">
        <v>0.45470282746682056</v>
      </c>
      <c r="BT172" s="13">
        <v>0.35156641604010025</v>
      </c>
      <c r="BU172" s="13">
        <v>0.33333333333333331</v>
      </c>
      <c r="BV172" s="13">
        <v>0.65</v>
      </c>
      <c r="BW172" s="11">
        <v>1.089675495995307E-2</v>
      </c>
      <c r="BX172" s="11">
        <v>-5.1368783561608344E-3</v>
      </c>
      <c r="BY172" s="11">
        <v>2.6930388276066974E-2</v>
      </c>
      <c r="BZ172" s="8" t="s">
        <v>94</v>
      </c>
      <c r="CA172" s="8" t="s">
        <v>94</v>
      </c>
      <c r="CB172" s="8" t="s">
        <v>94</v>
      </c>
      <c r="CC172" s="8" t="s">
        <v>94</v>
      </c>
      <c r="CD172" s="8" t="s">
        <v>94</v>
      </c>
      <c r="CE172" s="8" t="s">
        <v>94</v>
      </c>
      <c r="CF172" s="8" t="s">
        <v>94</v>
      </c>
      <c r="CG172" s="8" t="s">
        <v>94</v>
      </c>
      <c r="CH172" s="8" t="s">
        <v>94</v>
      </c>
      <c r="CI172" s="8" t="s">
        <v>94</v>
      </c>
      <c r="CJ172" s="8" t="s">
        <v>94</v>
      </c>
      <c r="CK172" s="8" t="s">
        <v>94</v>
      </c>
    </row>
    <row r="173" spans="1:89" x14ac:dyDescent="0.2">
      <c r="A173" s="3" t="s">
        <v>427</v>
      </c>
      <c r="B173" s="4" t="s">
        <v>94</v>
      </c>
      <c r="C173" t="s">
        <v>427</v>
      </c>
      <c r="D173" s="3" t="s">
        <v>370</v>
      </c>
      <c r="E173" s="3" t="s">
        <v>240</v>
      </c>
      <c r="F173" s="3" t="s">
        <v>92</v>
      </c>
      <c r="G173" s="3">
        <v>2013</v>
      </c>
      <c r="H173" s="3" t="s">
        <v>94</v>
      </c>
      <c r="I173" s="3" t="s">
        <v>94</v>
      </c>
      <c r="J173" s="3" t="s">
        <v>94</v>
      </c>
      <c r="K173" s="3" t="s">
        <v>94</v>
      </c>
      <c r="L173" s="3" t="s">
        <v>94</v>
      </c>
      <c r="M173" s="3" t="s">
        <v>94</v>
      </c>
      <c r="N173" s="3">
        <f t="shared" si="4"/>
        <v>0</v>
      </c>
      <c r="O173" s="3">
        <f t="shared" si="5"/>
        <v>0</v>
      </c>
      <c r="P173" s="3" t="s">
        <v>94</v>
      </c>
      <c r="Q173" s="3">
        <v>8</v>
      </c>
      <c r="R173" s="3">
        <v>300</v>
      </c>
      <c r="S173" s="5">
        <v>23</v>
      </c>
      <c r="T173" s="6">
        <v>7.75</v>
      </c>
      <c r="U173" s="7">
        <v>0.50847457627118642</v>
      </c>
      <c r="V173" s="6">
        <v>86</v>
      </c>
      <c r="W173" s="7">
        <v>0</v>
      </c>
      <c r="X173" s="7">
        <v>0</v>
      </c>
      <c r="Y173" s="7">
        <v>0</v>
      </c>
      <c r="Z173" s="7">
        <v>0</v>
      </c>
      <c r="AA173" s="8">
        <v>5.7791262135922334</v>
      </c>
      <c r="AB173" s="8">
        <v>5.7791262135922334</v>
      </c>
      <c r="AC173" s="8">
        <v>5.7791262135922334</v>
      </c>
      <c r="AD173" s="8">
        <v>5.7791262135922334</v>
      </c>
      <c r="AE173" s="6">
        <v>0.48006775832862791</v>
      </c>
      <c r="AF173" s="6">
        <v>4.6288401253918492</v>
      </c>
      <c r="AG173" s="6">
        <v>1.4431394692264257</v>
      </c>
      <c r="AH173" s="6">
        <v>1.8872340988658305</v>
      </c>
      <c r="AI173" s="6">
        <v>-1.2442972337266864</v>
      </c>
      <c r="AJ173" s="6">
        <v>1.4484209560327552</v>
      </c>
      <c r="AK173" s="6">
        <v>-1.7372797001326683</v>
      </c>
      <c r="AL173" s="6">
        <v>-0.56515798184137367</v>
      </c>
      <c r="AM173" s="7">
        <v>0.50704225352112675</v>
      </c>
      <c r="AN173" s="7">
        <v>0.50704225352112675</v>
      </c>
      <c r="AO173" s="8">
        <v>513.25</v>
      </c>
      <c r="AP173" s="8">
        <v>472</v>
      </c>
      <c r="AQ173" s="8">
        <v>1495</v>
      </c>
      <c r="AR173" s="8">
        <v>2.75</v>
      </c>
      <c r="AS173" s="8">
        <v>2</v>
      </c>
      <c r="AT173" s="8">
        <v>8</v>
      </c>
      <c r="AU173" s="9">
        <v>3.4530914299355453E-2</v>
      </c>
      <c r="AV173" s="9">
        <v>3.3898305084745763E-2</v>
      </c>
      <c r="AW173" s="9">
        <v>6.6666666666666666E-2</v>
      </c>
      <c r="AX173" s="10">
        <v>5</v>
      </c>
      <c r="AY173" s="10">
        <v>8</v>
      </c>
      <c r="AZ173" s="11">
        <v>7.018779342723005</v>
      </c>
      <c r="BA173" s="11">
        <v>7.018779342723005</v>
      </c>
      <c r="BB173" s="11">
        <v>7.018779342723005</v>
      </c>
      <c r="BC173" s="11">
        <v>4.9289925996657917</v>
      </c>
      <c r="BD173" s="11">
        <v>8.1694915254237284</v>
      </c>
      <c r="BE173" s="11">
        <v>8.1694915254237284</v>
      </c>
      <c r="BF173" s="11">
        <v>71.165884194053191</v>
      </c>
      <c r="BG173" s="11">
        <v>71.165884194053191</v>
      </c>
      <c r="BH173" s="12">
        <v>71.165884194053191</v>
      </c>
      <c r="BI173" s="3">
        <v>199</v>
      </c>
      <c r="BJ173" s="3">
        <v>5.0762463343108504</v>
      </c>
      <c r="BK173" s="3">
        <v>966</v>
      </c>
      <c r="BL173" s="3">
        <v>6</v>
      </c>
      <c r="BM173" s="10">
        <v>3</v>
      </c>
      <c r="BN173" s="13">
        <v>0.21600367703571061</v>
      </c>
      <c r="BO173" s="13">
        <v>0.15094339622641509</v>
      </c>
      <c r="BP173" s="13">
        <v>0.54520547945205478</v>
      </c>
      <c r="BQ173" s="13">
        <v>0.26930183481836945</v>
      </c>
      <c r="BR173" s="13">
        <v>0.20323084940072955</v>
      </c>
      <c r="BS173" s="13">
        <v>0.60186915887850467</v>
      </c>
      <c r="BT173" s="13">
        <v>0.28067765567765568</v>
      </c>
      <c r="BU173" s="13">
        <v>0.38461538461538464</v>
      </c>
      <c r="BV173" s="13">
        <v>0.66666666666666663</v>
      </c>
      <c r="BW173" s="11">
        <v>0</v>
      </c>
      <c r="BX173" s="11">
        <v>0</v>
      </c>
      <c r="BY173" s="11">
        <v>0</v>
      </c>
      <c r="BZ173" s="8">
        <v>29.99767107268579</v>
      </c>
      <c r="CA173" s="8">
        <v>240</v>
      </c>
      <c r="CB173" s="8">
        <v>75</v>
      </c>
      <c r="CC173" s="8">
        <v>15</v>
      </c>
      <c r="CD173" s="8">
        <v>4.6500000000000004</v>
      </c>
      <c r="CE173" s="8">
        <v>7.25</v>
      </c>
      <c r="CF173" s="8">
        <v>4.3</v>
      </c>
      <c r="CG173" s="8">
        <v>30</v>
      </c>
      <c r="CH173" s="8">
        <v>111</v>
      </c>
      <c r="CI173" s="8">
        <v>106.5</v>
      </c>
      <c r="CJ173" s="8">
        <v>106.73947731224051</v>
      </c>
      <c r="CK173" s="8">
        <v>102.66665816458402</v>
      </c>
    </row>
    <row r="174" spans="1:89" x14ac:dyDescent="0.2">
      <c r="A174" s="3" t="s">
        <v>428</v>
      </c>
      <c r="B174" s="4">
        <v>4.79</v>
      </c>
      <c r="C174" t="s">
        <v>428</v>
      </c>
      <c r="D174" s="3" t="s">
        <v>429</v>
      </c>
      <c r="E174" s="3" t="s">
        <v>339</v>
      </c>
      <c r="F174" s="3" t="s">
        <v>92</v>
      </c>
      <c r="G174" s="3">
        <v>2018</v>
      </c>
      <c r="H174" s="3" t="s">
        <v>94</v>
      </c>
      <c r="I174" s="3" t="s">
        <v>94</v>
      </c>
      <c r="J174" s="3" t="s">
        <v>94</v>
      </c>
      <c r="K174" s="3" t="s">
        <v>94</v>
      </c>
      <c r="L174" s="3" t="s">
        <v>94</v>
      </c>
      <c r="M174" s="3" t="s">
        <v>94</v>
      </c>
      <c r="N174" s="3">
        <f t="shared" si="4"/>
        <v>0</v>
      </c>
      <c r="O174" s="3">
        <f t="shared" si="5"/>
        <v>0</v>
      </c>
      <c r="P174" s="3" t="s">
        <v>116</v>
      </c>
      <c r="Q174" s="3">
        <v>7</v>
      </c>
      <c r="R174" s="3">
        <v>249</v>
      </c>
      <c r="S174" s="5">
        <v>23</v>
      </c>
      <c r="T174" s="6">
        <v>3.3953488372093021</v>
      </c>
      <c r="U174" s="7">
        <v>0.65094339622641506</v>
      </c>
      <c r="V174" s="6">
        <v>246.55813953488371</v>
      </c>
      <c r="W174" s="7">
        <v>5.4844799729858451E-3</v>
      </c>
      <c r="X174" s="7">
        <v>2.000396074799804E-2</v>
      </c>
      <c r="Y174" s="7">
        <v>-2.0582884296091897E-2</v>
      </c>
      <c r="Z174" s="7">
        <v>1.635185474963996E-3</v>
      </c>
      <c r="AA174" s="8">
        <v>6.9568965517241379</v>
      </c>
      <c r="AB174" s="8">
        <v>10.074725274725276</v>
      </c>
      <c r="AC174" s="8">
        <v>8.9523809523809526</v>
      </c>
      <c r="AD174" s="8">
        <v>8.6613342596101219</v>
      </c>
      <c r="AE174" s="6">
        <v>0.96</v>
      </c>
      <c r="AF174" s="6">
        <v>4.4397394136807824</v>
      </c>
      <c r="AG174" s="6">
        <v>4.1221052631578949</v>
      </c>
      <c r="AH174" s="6">
        <v>3.0471497426411451</v>
      </c>
      <c r="AI174" s="6">
        <v>-1.5620462724023803</v>
      </c>
      <c r="AJ174" s="6">
        <v>1.9176931412784022</v>
      </c>
      <c r="AK174" s="6">
        <v>1.6000589907555147</v>
      </c>
      <c r="AL174" s="6">
        <v>0.52510347023876469</v>
      </c>
      <c r="AM174" s="7">
        <v>0.65290777541065681</v>
      </c>
      <c r="AN174" s="7">
        <v>0.64233576642335766</v>
      </c>
      <c r="AO174" s="8">
        <v>2628.5</v>
      </c>
      <c r="AP174" s="8">
        <v>3882</v>
      </c>
      <c r="AQ174" s="8">
        <v>4129</v>
      </c>
      <c r="AR174" s="8">
        <v>6.25</v>
      </c>
      <c r="AS174" s="8">
        <v>8</v>
      </c>
      <c r="AT174" s="8">
        <v>9</v>
      </c>
      <c r="AU174" s="9">
        <v>1.7005711925035784E-2</v>
      </c>
      <c r="AV174" s="9">
        <v>1.9464720194647202E-2</v>
      </c>
      <c r="AW174" s="9">
        <v>2.7027027027027029E-2</v>
      </c>
      <c r="AX174" s="10">
        <v>28</v>
      </c>
      <c r="AY174" s="10">
        <v>45</v>
      </c>
      <c r="AZ174" s="11">
        <v>8.989505391781611</v>
      </c>
      <c r="BA174" s="11">
        <v>9.445255474452555</v>
      </c>
      <c r="BB174" s="11">
        <v>9.8779904306220097</v>
      </c>
      <c r="BC174" s="11">
        <v>8.7620939221821281</v>
      </c>
      <c r="BD174" s="11">
        <v>9.9318734793187353</v>
      </c>
      <c r="BE174" s="11">
        <v>11.062200956937799</v>
      </c>
      <c r="BF174" s="11">
        <v>114.22850770478507</v>
      </c>
      <c r="BG174" s="11">
        <v>114.22850770478507</v>
      </c>
      <c r="BH174" s="12">
        <v>89.997790317733646</v>
      </c>
      <c r="BI174" s="3">
        <v>52</v>
      </c>
      <c r="BJ174" s="3">
        <v>0.60273972602739723</v>
      </c>
      <c r="BK174" s="3">
        <v>78</v>
      </c>
      <c r="BL174" s="3">
        <v>3</v>
      </c>
      <c r="BM174" s="10">
        <v>1</v>
      </c>
      <c r="BN174" s="13">
        <v>6.9650406038998261E-2</v>
      </c>
      <c r="BO174" s="13">
        <v>9.6774193548387094E-2</v>
      </c>
      <c r="BP174" s="13">
        <v>9.6774193548387094E-2</v>
      </c>
      <c r="BQ174" s="13">
        <v>6.4380224193552804E-3</v>
      </c>
      <c r="BR174" s="13">
        <v>1.2078152753108348E-2</v>
      </c>
      <c r="BS174" s="13">
        <v>2.3353293413173652E-2</v>
      </c>
      <c r="BT174" s="13">
        <v>2.976190476190476E-2</v>
      </c>
      <c r="BU174" s="13">
        <v>3.3333333333333333E-2</v>
      </c>
      <c r="BV174" s="13">
        <v>8.5714285714285715E-2</v>
      </c>
      <c r="BW174" s="11">
        <v>-6.615223057493254E-3</v>
      </c>
      <c r="BX174" s="11">
        <v>-9.6909672802955038E-3</v>
      </c>
      <c r="BY174" s="11">
        <v>-3.1125861434391222E-3</v>
      </c>
      <c r="BZ174" s="8">
        <v>28.101707366893152</v>
      </c>
      <c r="CA174" s="8">
        <v>213</v>
      </c>
      <c r="CB174" s="8">
        <v>73</v>
      </c>
      <c r="CC174" s="8" t="s">
        <v>94</v>
      </c>
      <c r="CD174" s="8">
        <v>4.79</v>
      </c>
      <c r="CE174" s="8">
        <v>6.94</v>
      </c>
      <c r="CF174" s="8">
        <v>4.1500000000000004</v>
      </c>
      <c r="CG174" s="8">
        <v>31.5</v>
      </c>
      <c r="CH174" s="8">
        <v>103</v>
      </c>
      <c r="CI174" s="8">
        <v>105.05</v>
      </c>
      <c r="CJ174" s="8">
        <v>79.686268108577451</v>
      </c>
      <c r="CK174" s="8">
        <v>80.92217469487656</v>
      </c>
    </row>
    <row r="175" spans="1:89" x14ac:dyDescent="0.2">
      <c r="A175" s="3" t="s">
        <v>430</v>
      </c>
      <c r="B175" s="4" t="s">
        <v>94</v>
      </c>
      <c r="C175" t="s">
        <v>430</v>
      </c>
      <c r="D175" s="3" t="s">
        <v>322</v>
      </c>
      <c r="E175" s="3" t="s">
        <v>125</v>
      </c>
      <c r="F175" s="3" t="s">
        <v>92</v>
      </c>
      <c r="G175" s="3">
        <v>2014</v>
      </c>
      <c r="H175" s="3" t="s">
        <v>94</v>
      </c>
      <c r="I175" s="3" t="s">
        <v>94</v>
      </c>
      <c r="J175" s="3" t="s">
        <v>94</v>
      </c>
      <c r="K175" s="3" t="s">
        <v>94</v>
      </c>
      <c r="L175" s="3" t="s">
        <v>94</v>
      </c>
      <c r="M175" s="3" t="s">
        <v>94</v>
      </c>
      <c r="N175" s="3">
        <f t="shared" si="4"/>
        <v>0</v>
      </c>
      <c r="O175" s="3">
        <f t="shared" si="5"/>
        <v>0</v>
      </c>
      <c r="P175" s="3" t="s">
        <v>101</v>
      </c>
      <c r="Q175" s="3">
        <v>4</v>
      </c>
      <c r="R175" s="3">
        <v>120</v>
      </c>
      <c r="S175" s="5">
        <v>23</v>
      </c>
      <c r="T175" s="6">
        <v>11</v>
      </c>
      <c r="U175" s="7">
        <v>0.55528846153846156</v>
      </c>
      <c r="V175" s="6">
        <v>230.26666666666668</v>
      </c>
      <c r="W175" s="7">
        <v>-6.8848230721501036E-3</v>
      </c>
      <c r="X175" s="7">
        <v>-6.8848230721501036E-3</v>
      </c>
      <c r="Y175" s="7">
        <v>-4.6566447355931517E-2</v>
      </c>
      <c r="Z175" s="7">
        <v>-4.6934996850184395E-2</v>
      </c>
      <c r="AA175" s="8">
        <v>6.6764705882352935</v>
      </c>
      <c r="AB175" s="8">
        <v>6.6764705882352935</v>
      </c>
      <c r="AC175" s="8">
        <v>5.4007092198581557</v>
      </c>
      <c r="AD175" s="8">
        <v>5.8609947066226367</v>
      </c>
      <c r="AE175" s="6">
        <v>0.41185860889395665</v>
      </c>
      <c r="AF175" s="6">
        <v>3.7674919268030136</v>
      </c>
      <c r="AG175" s="6">
        <v>3.6364653243847869</v>
      </c>
      <c r="AH175" s="6">
        <v>2.8712353138086373</v>
      </c>
      <c r="AI175" s="6">
        <v>-2.7508527677805761</v>
      </c>
      <c r="AJ175" s="6">
        <v>0.60478055012848086</v>
      </c>
      <c r="AK175" s="6">
        <v>0.47375394771025414</v>
      </c>
      <c r="AL175" s="6">
        <v>-0.29147606286589545</v>
      </c>
      <c r="AM175" s="7">
        <v>0.55865420096057183</v>
      </c>
      <c r="AN175" s="7">
        <v>0.56467661691542292</v>
      </c>
      <c r="AO175" s="8">
        <v>2250.75</v>
      </c>
      <c r="AP175" s="8">
        <v>2907</v>
      </c>
      <c r="AQ175" s="8">
        <v>3013</v>
      </c>
      <c r="AR175" s="8">
        <v>9.75</v>
      </c>
      <c r="AS175" s="8">
        <v>13</v>
      </c>
      <c r="AT175" s="8">
        <v>16</v>
      </c>
      <c r="AU175" s="9">
        <v>2.3802448331020305E-2</v>
      </c>
      <c r="AV175" s="9">
        <v>3.2338308457711441E-2</v>
      </c>
      <c r="AW175" s="9">
        <v>3.7296037296037296E-2</v>
      </c>
      <c r="AX175" s="10">
        <v>15</v>
      </c>
      <c r="AY175" s="10">
        <v>19</v>
      </c>
      <c r="AZ175" s="11">
        <v>7.2914295245287342</v>
      </c>
      <c r="BA175" s="11">
        <v>7.2313432835820892</v>
      </c>
      <c r="BB175" s="11">
        <v>7.7058823529411766</v>
      </c>
      <c r="BC175" s="11">
        <v>6.0656322482342642</v>
      </c>
      <c r="BD175" s="11">
        <v>6.5223880597014929</v>
      </c>
      <c r="BE175" s="11">
        <v>7.5268542199488495</v>
      </c>
      <c r="BF175" s="11">
        <v>111.27176616915422</v>
      </c>
      <c r="BG175" s="11">
        <v>111.27176616915422</v>
      </c>
      <c r="BH175" s="12">
        <v>97.230370202346947</v>
      </c>
      <c r="BI175" s="3">
        <v>174</v>
      </c>
      <c r="BJ175" s="3">
        <v>2.7454545454545456</v>
      </c>
      <c r="BK175" s="3">
        <v>524</v>
      </c>
      <c r="BL175" s="3">
        <v>11</v>
      </c>
      <c r="BM175" s="10">
        <v>6</v>
      </c>
      <c r="BN175" s="13">
        <v>0.2488796254812034</v>
      </c>
      <c r="BO175" s="13">
        <v>0.35064935064935066</v>
      </c>
      <c r="BP175" s="13">
        <v>0.35294117647058826</v>
      </c>
      <c r="BQ175" s="13">
        <v>0.17137077375758891</v>
      </c>
      <c r="BR175" s="13">
        <v>0.22918054630246501</v>
      </c>
      <c r="BS175" s="13">
        <v>0.26639552618200307</v>
      </c>
      <c r="BT175" s="13">
        <v>0.2895927601809955</v>
      </c>
      <c r="BU175" s="13">
        <v>0.23529411764705882</v>
      </c>
      <c r="BV175" s="13">
        <v>0.5</v>
      </c>
      <c r="BW175" s="11">
        <v>-4.3438160610128652E-2</v>
      </c>
      <c r="BX175" s="11">
        <v>-3.5578062140648292E-2</v>
      </c>
      <c r="BY175" s="11">
        <v>-1.2859709440612432E-2</v>
      </c>
      <c r="BZ175" s="8">
        <v>28.659017605191675</v>
      </c>
      <c r="CA175" s="8">
        <v>248</v>
      </c>
      <c r="CB175" s="8">
        <v>78</v>
      </c>
      <c r="CC175" s="8" t="s">
        <v>94</v>
      </c>
      <c r="CD175" s="8">
        <v>4.6100000000000003</v>
      </c>
      <c r="CE175" s="8">
        <v>7.05</v>
      </c>
      <c r="CF175" s="8">
        <v>4.18</v>
      </c>
      <c r="CG175" s="8">
        <v>35.5</v>
      </c>
      <c r="CH175" s="8">
        <v>118</v>
      </c>
      <c r="CI175" s="8">
        <v>119.35</v>
      </c>
      <c r="CJ175" s="8">
        <v>123.50531438298395</v>
      </c>
      <c r="CK175" s="8">
        <v>109.81912395047213</v>
      </c>
    </row>
    <row r="176" spans="1:89" x14ac:dyDescent="0.2">
      <c r="A176" s="3" t="s">
        <v>431</v>
      </c>
      <c r="B176" s="4" t="s">
        <v>94</v>
      </c>
      <c r="C176" t="s">
        <v>431</v>
      </c>
      <c r="D176" s="3" t="s">
        <v>432</v>
      </c>
      <c r="E176" s="3" t="s">
        <v>331</v>
      </c>
      <c r="F176" s="3" t="s">
        <v>92</v>
      </c>
      <c r="G176" s="3">
        <v>2010</v>
      </c>
      <c r="H176" s="3" t="s">
        <v>94</v>
      </c>
      <c r="I176" s="3" t="s">
        <v>94</v>
      </c>
      <c r="J176" s="3" t="s">
        <v>94</v>
      </c>
      <c r="K176" s="3" t="s">
        <v>94</v>
      </c>
      <c r="L176" s="3" t="s">
        <v>94</v>
      </c>
      <c r="M176" s="3" t="s">
        <v>94</v>
      </c>
      <c r="N176" s="3">
        <f t="shared" si="4"/>
        <v>0</v>
      </c>
      <c r="O176" s="3">
        <f t="shared" si="5"/>
        <v>0</v>
      </c>
      <c r="P176" s="3" t="s">
        <v>113</v>
      </c>
      <c r="Q176" s="3">
        <v>7</v>
      </c>
      <c r="R176" s="3">
        <v>209</v>
      </c>
      <c r="S176" s="5">
        <v>23</v>
      </c>
      <c r="T176" s="6">
        <v>3.7826086956521738</v>
      </c>
      <c r="U176" s="7">
        <v>0.62891566265060239</v>
      </c>
      <c r="V176" s="6">
        <v>274.26086956521738</v>
      </c>
      <c r="W176" s="7">
        <v>2.8880334316780498E-2</v>
      </c>
      <c r="X176" s="7">
        <v>2.8880334316780498E-2</v>
      </c>
      <c r="Y176" s="7">
        <v>1.64972991810588E-2</v>
      </c>
      <c r="Z176" s="7">
        <v>2.2688816748919649E-2</v>
      </c>
      <c r="AA176" s="8">
        <v>6.1615598885793874</v>
      </c>
      <c r="AB176" s="8">
        <v>7.7706093189964163</v>
      </c>
      <c r="AC176" s="8">
        <v>7.7706093189964163</v>
      </c>
      <c r="AD176" s="8">
        <v>6.9660846037879018</v>
      </c>
      <c r="AE176" s="6">
        <v>2.7952731092436975</v>
      </c>
      <c r="AF176" s="6">
        <v>4.4758403361344543</v>
      </c>
      <c r="AG176" s="6">
        <v>4.4758403361344543</v>
      </c>
      <c r="AH176" s="6">
        <v>3.6355567226890759</v>
      </c>
      <c r="AI176" s="6">
        <v>-0.25890089032800567</v>
      </c>
      <c r="AJ176" s="6">
        <v>1.4216663365627511</v>
      </c>
      <c r="AK176" s="6">
        <v>1.4216663365627511</v>
      </c>
      <c r="AL176" s="6">
        <v>0.58138272311737271</v>
      </c>
      <c r="AM176" s="7">
        <v>0.62673458954133798</v>
      </c>
      <c r="AN176" s="7">
        <v>0.63690476190476186</v>
      </c>
      <c r="AO176" s="8">
        <v>3142</v>
      </c>
      <c r="AP176" s="8">
        <v>4254</v>
      </c>
      <c r="AQ176" s="8">
        <v>4254</v>
      </c>
      <c r="AR176" s="8">
        <v>6</v>
      </c>
      <c r="AS176" s="8">
        <v>9</v>
      </c>
      <c r="AT176" s="8">
        <v>9</v>
      </c>
      <c r="AU176" s="9">
        <v>1.352979842243646E-2</v>
      </c>
      <c r="AV176" s="9">
        <v>1.7857142857142856E-2</v>
      </c>
      <c r="AW176" s="9">
        <v>1.7857142857142856E-2</v>
      </c>
      <c r="AX176" s="10">
        <v>23</v>
      </c>
      <c r="AY176" s="10">
        <v>23</v>
      </c>
      <c r="AZ176" s="11">
        <v>7.3337350277534323</v>
      </c>
      <c r="BA176" s="11">
        <v>8.4404761904761898</v>
      </c>
      <c r="BB176" s="11">
        <v>8.4404761904761898</v>
      </c>
      <c r="BC176" s="11">
        <v>7.6413660044795009</v>
      </c>
      <c r="BD176" s="11">
        <v>8.549603174603174</v>
      </c>
      <c r="BE176" s="11">
        <v>8.549603174603174</v>
      </c>
      <c r="BF176" s="11">
        <v>107.99851190476188</v>
      </c>
      <c r="BG176" s="11">
        <v>107.99851190476188</v>
      </c>
      <c r="BH176" s="12">
        <v>78.465641432953532</v>
      </c>
      <c r="BI176" s="3">
        <v>54</v>
      </c>
      <c r="BJ176" s="3">
        <v>0.27586206896551724</v>
      </c>
      <c r="BK176" s="3">
        <v>17</v>
      </c>
      <c r="BL176" s="3">
        <v>1</v>
      </c>
      <c r="BM176" s="10">
        <v>0.5</v>
      </c>
      <c r="BN176" s="13">
        <v>0.10214078374455733</v>
      </c>
      <c r="BO176" s="13">
        <v>0.12735849056603774</v>
      </c>
      <c r="BP176" s="13">
        <v>0.12735849056603774</v>
      </c>
      <c r="BQ176" s="13">
        <v>5.7094565057612175E-3</v>
      </c>
      <c r="BR176" s="13">
        <v>3.7056643726839597E-3</v>
      </c>
      <c r="BS176" s="13">
        <v>7.7132486388384758E-3</v>
      </c>
      <c r="BT176" s="13">
        <v>1.7241379310344827E-2</v>
      </c>
      <c r="BU176" s="13">
        <v>3.4482758620689655E-2</v>
      </c>
      <c r="BV176" s="13">
        <v>3.4482758620689655E-2</v>
      </c>
      <c r="BW176" s="11">
        <v>1.3786212782035845E-2</v>
      </c>
      <c r="BX176" s="11">
        <v>8.9257199137072751E-3</v>
      </c>
      <c r="BY176" s="11">
        <v>1.8646705650364415E-2</v>
      </c>
      <c r="BZ176" s="8">
        <v>28.622777815187689</v>
      </c>
      <c r="CA176" s="8">
        <v>229</v>
      </c>
      <c r="CB176" s="8">
        <v>75</v>
      </c>
      <c r="CC176" s="8">
        <v>20</v>
      </c>
      <c r="CD176" s="8">
        <v>4.93</v>
      </c>
      <c r="CE176" s="8">
        <v>7.07</v>
      </c>
      <c r="CF176" s="8">
        <v>4.43</v>
      </c>
      <c r="CG176" s="8">
        <v>31.5</v>
      </c>
      <c r="CH176" s="8">
        <v>106</v>
      </c>
      <c r="CI176" s="8">
        <v>106.55</v>
      </c>
      <c r="CJ176" s="8">
        <v>80.60130875959419</v>
      </c>
      <c r="CK176" s="8">
        <v>77.531431190107782</v>
      </c>
    </row>
    <row r="177" spans="1:89" x14ac:dyDescent="0.2">
      <c r="A177" s="3" t="s">
        <v>433</v>
      </c>
      <c r="B177" s="4">
        <v>5.12</v>
      </c>
      <c r="C177" t="s">
        <v>433</v>
      </c>
      <c r="D177" s="3" t="s">
        <v>366</v>
      </c>
      <c r="E177" s="3" t="s">
        <v>209</v>
      </c>
      <c r="F177" s="3" t="s">
        <v>92</v>
      </c>
      <c r="G177" s="3">
        <v>2021</v>
      </c>
      <c r="H177" s="3" t="s">
        <v>94</v>
      </c>
      <c r="I177" s="3" t="s">
        <v>94</v>
      </c>
      <c r="J177" s="3" t="s">
        <v>94</v>
      </c>
      <c r="K177" s="3" t="s">
        <v>94</v>
      </c>
      <c r="L177" s="3" t="s">
        <v>94</v>
      </c>
      <c r="M177" s="3" t="s">
        <v>94</v>
      </c>
      <c r="N177" s="3">
        <f t="shared" si="4"/>
        <v>0</v>
      </c>
      <c r="O177" s="3">
        <f t="shared" si="5"/>
        <v>0</v>
      </c>
      <c r="P177" s="3" t="s">
        <v>434</v>
      </c>
      <c r="Q177" s="3">
        <v>2</v>
      </c>
      <c r="R177" s="3">
        <v>64</v>
      </c>
      <c r="S177" s="5">
        <v>23</v>
      </c>
      <c r="T177" s="6">
        <v>4.8888888888888893</v>
      </c>
      <c r="U177" s="7">
        <v>0.6789667896678967</v>
      </c>
      <c r="V177" s="6">
        <v>275.55555555555554</v>
      </c>
      <c r="W177" s="7">
        <v>3.7666220413292817E-2</v>
      </c>
      <c r="X177" s="7">
        <v>3.7666220413292817E-2</v>
      </c>
      <c r="Y177" s="7">
        <v>3.2516901025926304E-2</v>
      </c>
      <c r="Z177" s="7">
        <v>3.509156071960956E-2</v>
      </c>
      <c r="AA177" s="8">
        <v>7.7074340527577947</v>
      </c>
      <c r="AB177" s="8">
        <v>9.7664670658682642</v>
      </c>
      <c r="AC177" s="8">
        <v>9.7664670658682642</v>
      </c>
      <c r="AD177" s="8">
        <v>8.7369505593130299</v>
      </c>
      <c r="AE177" s="6">
        <v>0.81897926634768736</v>
      </c>
      <c r="AF177" s="6">
        <v>5.4298245614035086</v>
      </c>
      <c r="AG177" s="6">
        <v>5.4298245614035086</v>
      </c>
      <c r="AH177" s="6">
        <v>3.3372534156893465</v>
      </c>
      <c r="AI177" s="6">
        <v>-1.9484206762215164</v>
      </c>
      <c r="AJ177" s="6">
        <v>2.6624246188343048</v>
      </c>
      <c r="AK177" s="6">
        <v>2.6624246188343048</v>
      </c>
      <c r="AL177" s="6">
        <v>0.56985347312014267</v>
      </c>
      <c r="AM177" s="7">
        <v>0.67913935538921</v>
      </c>
      <c r="AN177" s="7">
        <v>0.68878718535469108</v>
      </c>
      <c r="AO177" s="8">
        <v>2462</v>
      </c>
      <c r="AP177" s="8">
        <v>4283</v>
      </c>
      <c r="AQ177" s="8">
        <v>4283</v>
      </c>
      <c r="AR177" s="8">
        <v>5</v>
      </c>
      <c r="AS177" s="8">
        <v>8</v>
      </c>
      <c r="AT177" s="8">
        <v>8</v>
      </c>
      <c r="AU177" s="9">
        <v>1.2693549151680479E-2</v>
      </c>
      <c r="AV177" s="9">
        <v>1.8306636155606407E-2</v>
      </c>
      <c r="AW177" s="9">
        <v>1.977401129943503E-2</v>
      </c>
      <c r="AX177" s="10">
        <v>43</v>
      </c>
      <c r="AY177" s="10">
        <v>43</v>
      </c>
      <c r="AZ177" s="11">
        <v>9.0544124681637772</v>
      </c>
      <c r="BA177" s="11">
        <v>9.8009153318077811</v>
      </c>
      <c r="BB177" s="11">
        <v>9.8009153318077811</v>
      </c>
      <c r="BC177" s="11">
        <v>9.3494386129455744</v>
      </c>
      <c r="BD177" s="11">
        <v>10.94508009153318</v>
      </c>
      <c r="BE177" s="11">
        <v>10.94508009153318</v>
      </c>
      <c r="BF177" s="11">
        <v>118.43535469107553</v>
      </c>
      <c r="BG177" s="11">
        <v>118.43535469107553</v>
      </c>
      <c r="BH177" s="12">
        <v>95.45531858847562</v>
      </c>
      <c r="BI177" s="3">
        <v>64</v>
      </c>
      <c r="BJ177" s="3">
        <v>0.40909090909090912</v>
      </c>
      <c r="BK177" s="3">
        <v>50</v>
      </c>
      <c r="BL177" s="3">
        <v>4</v>
      </c>
      <c r="BM177" s="10">
        <v>2.6666666666666665</v>
      </c>
      <c r="BN177" s="13">
        <v>0.12010876500672418</v>
      </c>
      <c r="BO177" s="13">
        <v>0.18658892128279883</v>
      </c>
      <c r="BP177" s="13">
        <v>0.18658892128279883</v>
      </c>
      <c r="BQ177" s="13">
        <v>1.2429590973056868E-2</v>
      </c>
      <c r="BR177" s="13">
        <v>3.3898305084745763E-2</v>
      </c>
      <c r="BS177" s="13">
        <v>3.3898305084745763E-2</v>
      </c>
      <c r="BT177" s="13">
        <v>0.16197691197691197</v>
      </c>
      <c r="BU177" s="13">
        <v>0.25</v>
      </c>
      <c r="BV177" s="13">
        <v>0.25</v>
      </c>
      <c r="BW177" s="11">
        <v>3.6740258202079157E-2</v>
      </c>
      <c r="BX177" s="11">
        <v>3.3601952686200143E-2</v>
      </c>
      <c r="BY177" s="11">
        <v>3.9878563717958171E-2</v>
      </c>
      <c r="BZ177" s="8">
        <v>27.985261953245615</v>
      </c>
      <c r="CA177" s="8">
        <v>236</v>
      </c>
      <c r="CB177" s="8">
        <v>77</v>
      </c>
      <c r="CC177" s="8" t="s">
        <v>94</v>
      </c>
      <c r="CD177" s="8">
        <v>5.08</v>
      </c>
      <c r="CE177" s="8">
        <v>7.08</v>
      </c>
      <c r="CF177" s="8">
        <v>4.38</v>
      </c>
      <c r="CG177" s="8">
        <v>31.5</v>
      </c>
      <c r="CH177" s="8">
        <v>113</v>
      </c>
      <c r="CI177" s="8">
        <v>110.05</v>
      </c>
      <c r="CJ177" s="8">
        <v>77.669032766948519</v>
      </c>
      <c r="CK177" s="8">
        <v>70.874033495850497</v>
      </c>
    </row>
    <row r="178" spans="1:89" x14ac:dyDescent="0.2">
      <c r="A178" s="3" t="s">
        <v>435</v>
      </c>
      <c r="B178" s="4">
        <v>4.8099999999999996</v>
      </c>
      <c r="C178" t="s">
        <v>435</v>
      </c>
      <c r="D178" s="3" t="s">
        <v>436</v>
      </c>
      <c r="E178" s="3" t="s">
        <v>138</v>
      </c>
      <c r="F178" s="3" t="s">
        <v>92</v>
      </c>
      <c r="G178" s="3">
        <v>2018</v>
      </c>
      <c r="H178" s="3" t="s">
        <v>94</v>
      </c>
      <c r="I178" s="3" t="s">
        <v>94</v>
      </c>
      <c r="J178" s="3" t="s">
        <v>94</v>
      </c>
      <c r="K178" s="3" t="s">
        <v>94</v>
      </c>
      <c r="L178" s="3" t="s">
        <v>94</v>
      </c>
      <c r="M178" s="3" t="s">
        <v>94</v>
      </c>
      <c r="N178" s="3">
        <f t="shared" si="4"/>
        <v>0</v>
      </c>
      <c r="O178" s="3">
        <f t="shared" si="5"/>
        <v>0</v>
      </c>
      <c r="P178" s="3" t="s">
        <v>94</v>
      </c>
      <c r="Q178" s="3">
        <v>4</v>
      </c>
      <c r="R178" s="3">
        <v>108</v>
      </c>
      <c r="S178" s="5">
        <v>22</v>
      </c>
      <c r="T178" s="6">
        <v>5.416666666666667</v>
      </c>
      <c r="U178" s="7">
        <v>0.63256606990622333</v>
      </c>
      <c r="V178" s="6">
        <v>292.63888888888891</v>
      </c>
      <c r="W178" s="7">
        <v>2.1502082787829613E-2</v>
      </c>
      <c r="X178" s="7">
        <v>5.4094535372839925E-2</v>
      </c>
      <c r="Y178" s="7">
        <v>5.4094535372839925E-2</v>
      </c>
      <c r="Z178" s="7">
        <v>3.7034302446720867E-2</v>
      </c>
      <c r="AA178" s="8">
        <v>7.5884861407249469</v>
      </c>
      <c r="AB178" s="8">
        <v>7.874371859296482</v>
      </c>
      <c r="AC178" s="8">
        <v>7.8383233532934131</v>
      </c>
      <c r="AD178" s="8">
        <v>7.767060451104947</v>
      </c>
      <c r="AE178" s="6">
        <v>3.8849372384937233</v>
      </c>
      <c r="AF178" s="6">
        <v>5.0157273918741812</v>
      </c>
      <c r="AG178" s="6">
        <v>5.0157273918741812</v>
      </c>
      <c r="AH178" s="6">
        <v>4.3210266090371539</v>
      </c>
      <c r="AI178" s="6" t="s">
        <v>94</v>
      </c>
      <c r="AJ178" s="6">
        <v>0</v>
      </c>
      <c r="AK178" s="6">
        <v>0</v>
      </c>
      <c r="AL178" s="6" t="s">
        <v>94</v>
      </c>
      <c r="AM178" s="7">
        <v>0.63190050610390402</v>
      </c>
      <c r="AN178" s="7">
        <v>0.64896073903002305</v>
      </c>
      <c r="AO178" s="8">
        <v>3452.3333333333335</v>
      </c>
      <c r="AP178" s="8">
        <v>3737</v>
      </c>
      <c r="AQ178" s="8">
        <v>3737</v>
      </c>
      <c r="AR178" s="8">
        <v>11.666666666666666</v>
      </c>
      <c r="AS178" s="8">
        <v>12</v>
      </c>
      <c r="AT178" s="8">
        <v>15</v>
      </c>
      <c r="AU178" s="9">
        <v>2.9666477774900463E-2</v>
      </c>
      <c r="AV178" s="9">
        <v>2.771362586605081E-2</v>
      </c>
      <c r="AW178" s="9">
        <v>3.8363171355498722E-2</v>
      </c>
      <c r="AX178" s="10">
        <v>28</v>
      </c>
      <c r="AY178" s="10">
        <v>28</v>
      </c>
      <c r="AZ178" s="11">
        <v>8.830518937407966</v>
      </c>
      <c r="BA178" s="11">
        <v>8.6304849884526558</v>
      </c>
      <c r="BB178" s="11">
        <v>9.2020460358056262</v>
      </c>
      <c r="BC178" s="11">
        <v>8.70903667562993</v>
      </c>
      <c r="BD178" s="11">
        <v>8.6766743648960745</v>
      </c>
      <c r="BE178" s="11">
        <v>9.0028653295128933</v>
      </c>
      <c r="BF178" s="11">
        <v>119.54869130100076</v>
      </c>
      <c r="BG178" s="11">
        <v>119.54869130100076</v>
      </c>
      <c r="BH178" s="12">
        <v>107.69854526815932</v>
      </c>
      <c r="BI178" s="3">
        <v>78</v>
      </c>
      <c r="BJ178" s="3">
        <v>0.9128205128205128</v>
      </c>
      <c r="BK178" s="3">
        <v>116</v>
      </c>
      <c r="BL178" s="3">
        <v>7</v>
      </c>
      <c r="BM178" s="10">
        <v>4</v>
      </c>
      <c r="BN178" s="13">
        <v>0.14878495197203143</v>
      </c>
      <c r="BO178" s="13">
        <v>0.20795107033639143</v>
      </c>
      <c r="BP178" s="13">
        <v>0.20795107033639143</v>
      </c>
      <c r="BQ178" s="13">
        <v>3.405977212662701E-2</v>
      </c>
      <c r="BR178" s="13">
        <v>7.3230268510984534E-2</v>
      </c>
      <c r="BS178" s="13">
        <v>7.3230268510984534E-2</v>
      </c>
      <c r="BT178" s="13">
        <v>0.16168091168091167</v>
      </c>
      <c r="BU178" s="13">
        <v>0.25</v>
      </c>
      <c r="BV178" s="13">
        <v>0.25</v>
      </c>
      <c r="BW178" s="11">
        <v>0</v>
      </c>
      <c r="BX178" s="11">
        <v>0</v>
      </c>
      <c r="BY178" s="11">
        <v>0</v>
      </c>
      <c r="BZ178" s="8">
        <v>27.75</v>
      </c>
      <c r="CA178" s="8">
        <v>222</v>
      </c>
      <c r="CB178" s="8">
        <v>75</v>
      </c>
      <c r="CC178" s="8" t="s">
        <v>94</v>
      </c>
      <c r="CD178" s="8">
        <v>4.8099999999999996</v>
      </c>
      <c r="CE178" s="8">
        <v>6.95</v>
      </c>
      <c r="CF178" s="8">
        <v>4.07</v>
      </c>
      <c r="CG178" s="8">
        <v>31</v>
      </c>
      <c r="CH178" s="8">
        <v>113</v>
      </c>
      <c r="CI178" s="8">
        <v>109.19999999999999</v>
      </c>
      <c r="CJ178" s="8">
        <v>86.227418913792732</v>
      </c>
      <c r="CK178" s="8">
        <v>82.947378432655725</v>
      </c>
    </row>
    <row r="179" spans="1:89" x14ac:dyDescent="0.2">
      <c r="A179" s="3" t="s">
        <v>437</v>
      </c>
      <c r="B179" s="4">
        <v>4.95</v>
      </c>
      <c r="C179" t="s">
        <v>437</v>
      </c>
      <c r="D179" s="3" t="s">
        <v>314</v>
      </c>
      <c r="E179" s="3" t="s">
        <v>125</v>
      </c>
      <c r="F179" s="3" t="s">
        <v>92</v>
      </c>
      <c r="G179" s="3">
        <v>2018</v>
      </c>
      <c r="H179" s="3" t="s">
        <v>94</v>
      </c>
      <c r="I179" s="3" t="s">
        <v>94</v>
      </c>
      <c r="J179" s="3" t="s">
        <v>94</v>
      </c>
      <c r="K179" s="3" t="s">
        <v>94</v>
      </c>
      <c r="L179" s="3" t="s">
        <v>94</v>
      </c>
      <c r="M179" s="3" t="s">
        <v>94</v>
      </c>
      <c r="N179" s="3">
        <f t="shared" si="4"/>
        <v>0</v>
      </c>
      <c r="O179" s="3">
        <f t="shared" si="5"/>
        <v>0</v>
      </c>
      <c r="P179" s="3" t="s">
        <v>94</v>
      </c>
      <c r="Q179" s="3">
        <v>8</v>
      </c>
      <c r="R179" s="3">
        <v>300</v>
      </c>
      <c r="S179" s="5">
        <v>23</v>
      </c>
      <c r="T179" s="6">
        <v>4.8148148148148149</v>
      </c>
      <c r="U179" s="7">
        <v>0.57729729729729728</v>
      </c>
      <c r="V179" s="6">
        <v>210.4814814814815</v>
      </c>
      <c r="W179" s="7">
        <v>-4.7008785715864976E-2</v>
      </c>
      <c r="X179" s="7">
        <v>-1.9600655035138193E-2</v>
      </c>
      <c r="Y179" s="7">
        <v>-1.9600655035138193E-2</v>
      </c>
      <c r="Z179" s="7">
        <v>-3.3304720375501584E-2</v>
      </c>
      <c r="AA179" s="8">
        <v>5.1137339055793998</v>
      </c>
      <c r="AB179" s="8">
        <v>5.6428571428571432</v>
      </c>
      <c r="AC179" s="8">
        <v>5.6428571428571432</v>
      </c>
      <c r="AD179" s="8">
        <v>5.378295524218272</v>
      </c>
      <c r="AE179" s="6">
        <v>0.33301707779886147</v>
      </c>
      <c r="AF179" s="6">
        <v>3.5849486887115161</v>
      </c>
      <c r="AG179" s="6">
        <v>3.5849486887115161</v>
      </c>
      <c r="AH179" s="6">
        <v>2.3687926100236916</v>
      </c>
      <c r="AI179" s="6">
        <v>-2.0376099400503089</v>
      </c>
      <c r="AJ179" s="6">
        <v>1.4170156731987076</v>
      </c>
      <c r="AK179" s="6">
        <v>1.4170156731987076</v>
      </c>
      <c r="AL179" s="6">
        <v>0.13329492706542898</v>
      </c>
      <c r="AM179" s="7">
        <v>0.57351902213361461</v>
      </c>
      <c r="AN179" s="7">
        <v>0.58546168958742628</v>
      </c>
      <c r="AO179" s="8">
        <v>1939</v>
      </c>
      <c r="AP179" s="8">
        <v>3207</v>
      </c>
      <c r="AQ179" s="8">
        <v>3207</v>
      </c>
      <c r="AR179" s="8">
        <v>7</v>
      </c>
      <c r="AS179" s="8">
        <v>9</v>
      </c>
      <c r="AT179" s="8">
        <v>11</v>
      </c>
      <c r="AU179" s="9">
        <v>4.825844164642349E-2</v>
      </c>
      <c r="AV179" s="9">
        <v>1.768172888015717E-2</v>
      </c>
      <c r="AW179" s="9">
        <v>0.1</v>
      </c>
      <c r="AX179" s="10">
        <v>25</v>
      </c>
      <c r="AY179" s="10">
        <v>25</v>
      </c>
      <c r="AZ179" s="11">
        <v>6.2931518383384786</v>
      </c>
      <c r="BA179" s="11">
        <v>6.3005893909626716</v>
      </c>
      <c r="BB179" s="11">
        <v>6.3005893909626716</v>
      </c>
      <c r="BC179" s="11">
        <v>4.6294050280501065</v>
      </c>
      <c r="BD179" s="11">
        <v>6.4872298624754423</v>
      </c>
      <c r="BE179" s="11">
        <v>6.4872298624754423</v>
      </c>
      <c r="BF179" s="11">
        <v>94.621807465618843</v>
      </c>
      <c r="BG179" s="11">
        <v>94.621807465618843</v>
      </c>
      <c r="BH179" s="12">
        <v>78.460842156454746</v>
      </c>
      <c r="BI179" s="3">
        <v>65</v>
      </c>
      <c r="BJ179" s="3">
        <v>-1.0307692307692307</v>
      </c>
      <c r="BK179" s="3">
        <v>23</v>
      </c>
      <c r="BL179" s="3">
        <v>2</v>
      </c>
      <c r="BM179" s="10">
        <v>0.66666666666666663</v>
      </c>
      <c r="BN179" s="13">
        <v>0.12002196653411761</v>
      </c>
      <c r="BO179" s="13">
        <v>0.18105849582172701</v>
      </c>
      <c r="BP179" s="13">
        <v>0.18105849582172701</v>
      </c>
      <c r="BQ179" s="13">
        <v>-3.7520001470218202E-2</v>
      </c>
      <c r="BR179" s="13">
        <v>-5.2808046940486172E-2</v>
      </c>
      <c r="BS179" s="13">
        <v>1.1031175059952039E-2</v>
      </c>
      <c r="BT179" s="13">
        <v>2.4691358024691357E-2</v>
      </c>
      <c r="BU179" s="13">
        <v>0</v>
      </c>
      <c r="BV179" s="13">
        <v>7.407407407407407E-2</v>
      </c>
      <c r="BW179" s="11">
        <v>-2.0023091078972655E-2</v>
      </c>
      <c r="BX179" s="11">
        <v>-9.7860513090558543E-3</v>
      </c>
      <c r="BY179" s="11">
        <v>-9.7860513090558543E-3</v>
      </c>
      <c r="BZ179" s="8">
        <v>27.247884557689591</v>
      </c>
      <c r="CA179" s="8">
        <v>218</v>
      </c>
      <c r="CB179" s="8">
        <v>75</v>
      </c>
      <c r="CC179" s="8">
        <v>16</v>
      </c>
      <c r="CD179" s="8">
        <v>4.95</v>
      </c>
      <c r="CE179" s="8">
        <v>7.15</v>
      </c>
      <c r="CF179" s="8">
        <v>4.33</v>
      </c>
      <c r="CG179" s="8">
        <v>31</v>
      </c>
      <c r="CH179" s="8">
        <v>112</v>
      </c>
      <c r="CI179" s="8">
        <v>108.69999999999999</v>
      </c>
      <c r="CJ179" s="8">
        <v>75.491050081891629</v>
      </c>
      <c r="CK179" s="8">
        <v>72.621580012600717</v>
      </c>
    </row>
    <row r="180" spans="1:89" x14ac:dyDescent="0.2">
      <c r="A180" s="3" t="s">
        <v>438</v>
      </c>
      <c r="B180" s="4" t="s">
        <v>94</v>
      </c>
      <c r="C180" t="s">
        <v>438</v>
      </c>
      <c r="D180" s="3" t="s">
        <v>143</v>
      </c>
      <c r="E180" s="3" t="s">
        <v>144</v>
      </c>
      <c r="F180" s="3" t="s">
        <v>92</v>
      </c>
      <c r="G180" s="3">
        <v>2020</v>
      </c>
      <c r="H180" s="3" t="s">
        <v>94</v>
      </c>
      <c r="I180" s="3" t="s">
        <v>94</v>
      </c>
      <c r="J180" s="3" t="s">
        <v>94</v>
      </c>
      <c r="K180" s="3" t="s">
        <v>94</v>
      </c>
      <c r="L180" s="3" t="s">
        <v>94</v>
      </c>
      <c r="M180" s="3" t="s">
        <v>94</v>
      </c>
      <c r="N180" s="3">
        <f t="shared" si="4"/>
        <v>0</v>
      </c>
      <c r="O180" s="3">
        <f t="shared" si="5"/>
        <v>0</v>
      </c>
      <c r="P180" s="3" t="s">
        <v>94</v>
      </c>
      <c r="Q180" s="3">
        <v>8</v>
      </c>
      <c r="R180" s="3">
        <v>300</v>
      </c>
      <c r="S180" s="5">
        <v>21</v>
      </c>
      <c r="T180" s="6">
        <v>9.6060606060606055</v>
      </c>
      <c r="U180" s="7">
        <v>0.59036144578313254</v>
      </c>
      <c r="V180" s="6">
        <v>246.15151515151516</v>
      </c>
      <c r="W180" s="7">
        <v>-7.7254338979945714E-2</v>
      </c>
      <c r="X180" s="7">
        <v>-2.7310265157083236E-2</v>
      </c>
      <c r="Y180" s="7">
        <v>-2.7310265157083236E-2</v>
      </c>
      <c r="Z180" s="7">
        <v>-5.2282302068514475E-2</v>
      </c>
      <c r="AA180" s="8">
        <v>9.3885542168674689</v>
      </c>
      <c r="AB180" s="8">
        <v>9.3885542168674689</v>
      </c>
      <c r="AC180" s="8">
        <v>6.2134831460674151</v>
      </c>
      <c r="AD180" s="8">
        <v>7.8194734472194289</v>
      </c>
      <c r="AE180" s="6">
        <v>4.3746216791839485</v>
      </c>
      <c r="AF180" s="6">
        <v>4.3746216791839485</v>
      </c>
      <c r="AG180" s="6">
        <v>2.9886363636363638</v>
      </c>
      <c r="AH180" s="6">
        <v>3.6055165262901561</v>
      </c>
      <c r="AI180" s="6">
        <v>1.0566335479765057</v>
      </c>
      <c r="AJ180" s="6">
        <v>1.0566335479765057</v>
      </c>
      <c r="AK180" s="6">
        <v>-0.32935176757107909</v>
      </c>
      <c r="AL180" s="6">
        <v>0.28752839508271349</v>
      </c>
      <c r="AM180" s="7">
        <v>0.59484313284227996</v>
      </c>
      <c r="AN180" s="7">
        <v>0.60150375939849621</v>
      </c>
      <c r="AO180" s="8">
        <v>2025</v>
      </c>
      <c r="AP180" s="8">
        <v>1954</v>
      </c>
      <c r="AQ180" s="8">
        <v>2530</v>
      </c>
      <c r="AR180" s="8">
        <v>9.3333333333333339</v>
      </c>
      <c r="AS180" s="8">
        <v>11</v>
      </c>
      <c r="AT180" s="8">
        <v>11</v>
      </c>
      <c r="AU180" s="9">
        <v>3.9374259764250241E-2</v>
      </c>
      <c r="AV180" s="9">
        <v>4.1353383458646614E-2</v>
      </c>
      <c r="AW180" s="9">
        <v>5.027932960893855E-2</v>
      </c>
      <c r="AX180" s="10">
        <v>14</v>
      </c>
      <c r="AY180" s="10">
        <v>26</v>
      </c>
      <c r="AZ180" s="11">
        <v>8.2038720872624431</v>
      </c>
      <c r="BA180" s="11">
        <v>7.3458646616541357</v>
      </c>
      <c r="BB180" s="11">
        <v>8.8882681564245818</v>
      </c>
      <c r="BC180" s="11">
        <v>7.8782742957508463</v>
      </c>
      <c r="BD180" s="11">
        <v>6.5375939849624061</v>
      </c>
      <c r="BE180" s="11">
        <v>8.9072847682119214</v>
      </c>
      <c r="BF180" s="11">
        <v>122.39974937343359</v>
      </c>
      <c r="BG180" s="11">
        <v>122.39974937343359</v>
      </c>
      <c r="BH180" s="12">
        <v>107.76888189000131</v>
      </c>
      <c r="BI180" s="3">
        <v>153</v>
      </c>
      <c r="BJ180" s="3">
        <v>6.4605678233438484</v>
      </c>
      <c r="BK180" s="3">
        <v>1411</v>
      </c>
      <c r="BL180" s="3">
        <v>12</v>
      </c>
      <c r="BM180" s="10">
        <v>5.666666666666667</v>
      </c>
      <c r="BN180" s="13">
        <v>0.21799256375179768</v>
      </c>
      <c r="BO180" s="13">
        <v>0.20361990950226244</v>
      </c>
      <c r="BP180" s="13">
        <v>0.29651162790697677</v>
      </c>
      <c r="BQ180" s="13">
        <v>0.23037426067699329</v>
      </c>
      <c r="BR180" s="13">
        <v>0.19694802098235575</v>
      </c>
      <c r="BS180" s="13">
        <v>0.40165101053230856</v>
      </c>
      <c r="BT180" s="13">
        <v>0.22156068905294912</v>
      </c>
      <c r="BU180" s="13">
        <v>0.15789473684210525</v>
      </c>
      <c r="BV180" s="13">
        <v>0.35294117647058826</v>
      </c>
      <c r="BW180" s="11">
        <v>-4.9383163013931752E-2</v>
      </c>
      <c r="BX180" s="11">
        <v>-2.3584644412840916E-2</v>
      </c>
      <c r="BY180" s="11">
        <v>-2.3584644412840916E-2</v>
      </c>
      <c r="BZ180" s="8" t="s">
        <v>94</v>
      </c>
      <c r="CA180" s="8" t="s">
        <v>94</v>
      </c>
      <c r="CB180" s="8" t="s">
        <v>94</v>
      </c>
      <c r="CC180" s="8" t="s">
        <v>94</v>
      </c>
      <c r="CD180" s="8" t="s">
        <v>94</v>
      </c>
      <c r="CE180" s="8" t="s">
        <v>94</v>
      </c>
      <c r="CF180" s="8" t="s">
        <v>94</v>
      </c>
      <c r="CG180" s="8" t="s">
        <v>94</v>
      </c>
      <c r="CH180" s="8" t="s">
        <v>94</v>
      </c>
      <c r="CI180" s="8" t="s">
        <v>94</v>
      </c>
      <c r="CJ180" s="8" t="s">
        <v>94</v>
      </c>
      <c r="CK180" s="8" t="s">
        <v>94</v>
      </c>
    </row>
    <row r="181" spans="1:89" x14ac:dyDescent="0.2">
      <c r="A181" s="3" t="s">
        <v>439</v>
      </c>
      <c r="B181" s="4">
        <v>5</v>
      </c>
      <c r="C181" t="s">
        <v>439</v>
      </c>
      <c r="D181" s="3" t="s">
        <v>440</v>
      </c>
      <c r="E181" s="3" t="s">
        <v>138</v>
      </c>
      <c r="F181" s="3" t="s">
        <v>92</v>
      </c>
      <c r="G181" s="3">
        <v>2020</v>
      </c>
      <c r="H181" s="3" t="s">
        <v>94</v>
      </c>
      <c r="I181" s="3" t="s">
        <v>94</v>
      </c>
      <c r="J181" s="3" t="s">
        <v>94</v>
      </c>
      <c r="K181" s="3" t="s">
        <v>94</v>
      </c>
      <c r="L181" s="3" t="s">
        <v>94</v>
      </c>
      <c r="M181" s="3" t="s">
        <v>94</v>
      </c>
      <c r="N181" s="3">
        <f t="shared" si="4"/>
        <v>0</v>
      </c>
      <c r="O181" s="3">
        <f t="shared" si="5"/>
        <v>0</v>
      </c>
      <c r="P181" s="3" t="s">
        <v>94</v>
      </c>
      <c r="Q181" s="3">
        <v>8</v>
      </c>
      <c r="R181" s="3">
        <v>300</v>
      </c>
      <c r="S181" s="5">
        <v>23</v>
      </c>
      <c r="T181" s="6">
        <v>3.4</v>
      </c>
      <c r="U181" s="7">
        <v>0.66773162939297126</v>
      </c>
      <c r="V181" s="6">
        <v>254.7</v>
      </c>
      <c r="W181" s="7">
        <v>7.2865425735788136E-2</v>
      </c>
      <c r="X181" s="7">
        <v>7.2865425735788136E-2</v>
      </c>
      <c r="Y181" s="7">
        <v>7.2865425735788136E-2</v>
      </c>
      <c r="Z181" s="7">
        <v>7.2865425735788136E-2</v>
      </c>
      <c r="AA181" s="8">
        <v>7.7146974063400577</v>
      </c>
      <c r="AB181" s="8">
        <v>7.7146974063400577</v>
      </c>
      <c r="AC181" s="8">
        <v>7.7146974063400577</v>
      </c>
      <c r="AD181" s="8">
        <v>7.7146974063400577</v>
      </c>
      <c r="AE181" s="6">
        <v>3.6178977272727266</v>
      </c>
      <c r="AF181" s="6">
        <v>3.6178977272727266</v>
      </c>
      <c r="AG181" s="6">
        <v>3.6178977272727266</v>
      </c>
      <c r="AH181" s="6">
        <v>3.6178977272727266</v>
      </c>
      <c r="AI181" s="6" t="s">
        <v>94</v>
      </c>
      <c r="AJ181" s="6">
        <v>0</v>
      </c>
      <c r="AK181" s="6">
        <v>0</v>
      </c>
      <c r="AL181" s="6" t="s">
        <v>94</v>
      </c>
      <c r="AM181" s="7">
        <v>0.66773162939297126</v>
      </c>
      <c r="AN181" s="7">
        <v>0.66773162939297126</v>
      </c>
      <c r="AO181" s="8">
        <v>2569</v>
      </c>
      <c r="AP181" s="8">
        <v>2569</v>
      </c>
      <c r="AQ181" s="8">
        <v>2569</v>
      </c>
      <c r="AR181" s="8">
        <v>6</v>
      </c>
      <c r="AS181" s="8">
        <v>6</v>
      </c>
      <c r="AT181" s="8">
        <v>6</v>
      </c>
      <c r="AU181" s="9">
        <v>1.9169329073482427E-2</v>
      </c>
      <c r="AV181" s="9">
        <v>1.9169329073482427E-2</v>
      </c>
      <c r="AW181" s="9">
        <v>1.9169329073482427E-2</v>
      </c>
      <c r="AX181" s="10">
        <v>20</v>
      </c>
      <c r="AY181" s="10">
        <v>20</v>
      </c>
      <c r="AZ181" s="11">
        <v>8.2076677316293924</v>
      </c>
      <c r="BA181" s="11">
        <v>8.2076677316293924</v>
      </c>
      <c r="BB181" s="11">
        <v>8.2076677316293924</v>
      </c>
      <c r="BC181" s="11">
        <v>8.6230031948881791</v>
      </c>
      <c r="BD181" s="11">
        <v>8.6230031948881791</v>
      </c>
      <c r="BE181" s="11">
        <v>8.6230031948881791</v>
      </c>
      <c r="BF181" s="11">
        <v>71.312566560170382</v>
      </c>
      <c r="BG181" s="11">
        <v>71.312566560170382</v>
      </c>
      <c r="BH181" s="12">
        <v>71.312566560170382</v>
      </c>
      <c r="BI181" s="3">
        <v>34</v>
      </c>
      <c r="BJ181" s="3">
        <v>-0.6470588235294118</v>
      </c>
      <c r="BK181" s="3">
        <v>-22</v>
      </c>
      <c r="BL181" s="3">
        <v>0</v>
      </c>
      <c r="BM181" s="10">
        <v>0</v>
      </c>
      <c r="BN181" s="13">
        <v>8.8082901554404139E-2</v>
      </c>
      <c r="BO181" s="13">
        <v>8.8082901554404139E-2</v>
      </c>
      <c r="BP181" s="13">
        <v>8.8082901554404139E-2</v>
      </c>
      <c r="BQ181" s="13">
        <v>-1.3357619914996965E-2</v>
      </c>
      <c r="BR181" s="13">
        <v>-1.3357619914996965E-2</v>
      </c>
      <c r="BS181" s="13">
        <v>-1.3357619914996965E-2</v>
      </c>
      <c r="BT181" s="13">
        <v>0</v>
      </c>
      <c r="BU181" s="13">
        <v>0</v>
      </c>
      <c r="BV181" s="13">
        <v>0</v>
      </c>
      <c r="BW181" s="11">
        <v>0</v>
      </c>
      <c r="BX181" s="11">
        <v>0</v>
      </c>
      <c r="BY181" s="11">
        <v>0</v>
      </c>
      <c r="BZ181" s="8">
        <v>27.18</v>
      </c>
      <c r="CA181" s="8">
        <v>224</v>
      </c>
      <c r="CB181" s="8">
        <v>76.13</v>
      </c>
      <c r="CC181" s="8" t="s">
        <v>94</v>
      </c>
      <c r="CD181" s="8">
        <v>4.9800000000000004</v>
      </c>
      <c r="CE181" s="8">
        <v>7.13</v>
      </c>
      <c r="CF181" s="8">
        <v>4.37</v>
      </c>
      <c r="CG181" s="8" t="s">
        <v>94</v>
      </c>
      <c r="CH181" s="8" t="s">
        <v>94</v>
      </c>
      <c r="CI181" s="8" t="s">
        <v>94</v>
      </c>
      <c r="CJ181" s="8">
        <v>78.020580854621628</v>
      </c>
      <c r="CK181" s="8">
        <v>72.838441196788011</v>
      </c>
    </row>
    <row r="182" spans="1:89" x14ac:dyDescent="0.2">
      <c r="A182" s="3" t="s">
        <v>441</v>
      </c>
      <c r="B182" s="4">
        <v>4.6900000000000004</v>
      </c>
      <c r="C182" t="s">
        <v>441</v>
      </c>
      <c r="D182" s="3" t="s">
        <v>208</v>
      </c>
      <c r="E182" s="3" t="s">
        <v>209</v>
      </c>
      <c r="F182" s="3" t="s">
        <v>92</v>
      </c>
      <c r="G182" s="3">
        <v>2020</v>
      </c>
      <c r="H182" s="3" t="s">
        <v>94</v>
      </c>
      <c r="I182" s="3" t="s">
        <v>94</v>
      </c>
      <c r="J182" s="3" t="s">
        <v>94</v>
      </c>
      <c r="K182" s="3" t="s">
        <v>94</v>
      </c>
      <c r="L182" s="3" t="s">
        <v>94</v>
      </c>
      <c r="M182" s="3" t="s">
        <v>94</v>
      </c>
      <c r="N182" s="3">
        <f t="shared" si="4"/>
        <v>0</v>
      </c>
      <c r="O182" s="3">
        <f t="shared" si="5"/>
        <v>0</v>
      </c>
      <c r="P182" s="3" t="s">
        <v>94</v>
      </c>
      <c r="Q182" s="3">
        <v>8</v>
      </c>
      <c r="R182" s="3">
        <v>300</v>
      </c>
      <c r="S182" s="5">
        <v>23</v>
      </c>
      <c r="T182" s="6">
        <v>9.3076923076923084</v>
      </c>
      <c r="U182" s="7">
        <v>0.64566929133858264</v>
      </c>
      <c r="V182" s="6">
        <v>173.53846153846155</v>
      </c>
      <c r="W182" s="7">
        <v>4.9335419297633076E-2</v>
      </c>
      <c r="X182" s="7">
        <v>4.9335419297633076E-2</v>
      </c>
      <c r="Y182" s="7">
        <v>-2.837925291653165E-3</v>
      </c>
      <c r="Z182" s="7">
        <v>2.3248747002989956E-2</v>
      </c>
      <c r="AA182" s="8">
        <v>6.079661016949153</v>
      </c>
      <c r="AB182" s="8">
        <v>6.2989949748743719</v>
      </c>
      <c r="AC182" s="8">
        <v>6.2989949748743719</v>
      </c>
      <c r="AD182" s="8">
        <v>6.1893279959117624</v>
      </c>
      <c r="AE182" s="6">
        <v>0.34308211473565803</v>
      </c>
      <c r="AF182" s="6">
        <v>3.5480144404332128</v>
      </c>
      <c r="AG182" s="6">
        <v>3.5480144404332128</v>
      </c>
      <c r="AH182" s="6">
        <v>1.9308427221453037</v>
      </c>
      <c r="AI182" s="6">
        <v>-2.0371722573330739</v>
      </c>
      <c r="AJ182" s="6">
        <v>1.0254430739037632</v>
      </c>
      <c r="AK182" s="6">
        <v>0.59339579061539149</v>
      </c>
      <c r="AL182" s="6">
        <v>-0.56428450547324593</v>
      </c>
      <c r="AM182" s="7">
        <v>0.63907723549253115</v>
      </c>
      <c r="AN182" s="7">
        <v>0.61986301369863017</v>
      </c>
      <c r="AO182" s="8">
        <v>1110.5999999999999</v>
      </c>
      <c r="AP182" s="8">
        <v>2215</v>
      </c>
      <c r="AQ182" s="8">
        <v>2802</v>
      </c>
      <c r="AR182" s="8">
        <v>3.2</v>
      </c>
      <c r="AS182" s="8">
        <v>6</v>
      </c>
      <c r="AT182" s="8">
        <v>8</v>
      </c>
      <c r="AU182" s="9">
        <v>3.4055615469534381E-2</v>
      </c>
      <c r="AV182" s="9">
        <v>2.0547945205479451E-2</v>
      </c>
      <c r="AW182" s="9">
        <v>0.1111111111111111</v>
      </c>
      <c r="AX182" s="10">
        <v>15</v>
      </c>
      <c r="AY182" s="10">
        <v>15</v>
      </c>
      <c r="AZ182" s="11">
        <v>7.3129087216906452</v>
      </c>
      <c r="BA182" s="11">
        <v>7.5856164383561646</v>
      </c>
      <c r="BB182" s="11">
        <v>7.5856164383561646</v>
      </c>
      <c r="BC182" s="11">
        <v>5.6954601776003297</v>
      </c>
      <c r="BD182" s="11">
        <v>7.6883561643835616</v>
      </c>
      <c r="BE182" s="11">
        <v>8.4444444444444446</v>
      </c>
      <c r="BF182" s="11">
        <v>66.095890410958901</v>
      </c>
      <c r="BG182" s="11">
        <v>66.582914572864325</v>
      </c>
      <c r="BH182" s="12">
        <v>66.339402491911613</v>
      </c>
      <c r="BI182" s="3">
        <v>192</v>
      </c>
      <c r="BJ182" s="3">
        <v>3.3471074380165291</v>
      </c>
      <c r="BK182" s="3">
        <v>665</v>
      </c>
      <c r="BL182" s="3">
        <v>11</v>
      </c>
      <c r="BM182" s="10">
        <v>3.4</v>
      </c>
      <c r="BN182" s="13">
        <v>0.13964191104429444</v>
      </c>
      <c r="BO182" s="13">
        <v>0.23296703296703297</v>
      </c>
      <c r="BP182" s="13">
        <v>0.34972677595628415</v>
      </c>
      <c r="BQ182" s="13">
        <v>9.5506120913143144E-2</v>
      </c>
      <c r="BR182" s="13">
        <v>0.13664596273291926</v>
      </c>
      <c r="BS182" s="13">
        <v>0.24748790472646073</v>
      </c>
      <c r="BT182" s="13">
        <v>9.7817460317460331E-2</v>
      </c>
      <c r="BU182" s="13">
        <v>7.1428571428571425E-2</v>
      </c>
      <c r="BV182" s="13">
        <v>0.27500000000000002</v>
      </c>
      <c r="BW182" s="11">
        <v>1.893896158752123E-2</v>
      </c>
      <c r="BX182" s="11">
        <v>7.8931445627150598E-4</v>
      </c>
      <c r="BY182" s="11">
        <v>3.7088608718770955E-2</v>
      </c>
      <c r="BZ182" s="8">
        <v>28.622777815187689</v>
      </c>
      <c r="CA182" s="8">
        <v>229</v>
      </c>
      <c r="CB182" s="8">
        <v>75</v>
      </c>
      <c r="CC182" s="8" t="s">
        <v>94</v>
      </c>
      <c r="CD182" s="8">
        <v>4.6900000000000004</v>
      </c>
      <c r="CE182" s="8">
        <v>7.33</v>
      </c>
      <c r="CF182" s="8">
        <v>4.51</v>
      </c>
      <c r="CG182" s="8">
        <v>35</v>
      </c>
      <c r="CH182" s="8">
        <v>125</v>
      </c>
      <c r="CI182" s="8">
        <v>122</v>
      </c>
      <c r="CJ182" s="8">
        <v>98.409811502476799</v>
      </c>
      <c r="CK182" s="8">
        <v>94.6616580593371</v>
      </c>
    </row>
    <row r="183" spans="1:89" x14ac:dyDescent="0.2">
      <c r="A183" s="3" t="s">
        <v>442</v>
      </c>
      <c r="B183" s="4">
        <v>4.9400000000000004</v>
      </c>
      <c r="C183" t="s">
        <v>442</v>
      </c>
      <c r="D183" s="3" t="s">
        <v>302</v>
      </c>
      <c r="E183" s="3" t="s">
        <v>171</v>
      </c>
      <c r="F183" s="3" t="s">
        <v>92</v>
      </c>
      <c r="G183" s="3">
        <v>2012</v>
      </c>
      <c r="H183" s="3" t="s">
        <v>94</v>
      </c>
      <c r="I183" s="3" t="s">
        <v>94</v>
      </c>
      <c r="J183" s="3" t="s">
        <v>94</v>
      </c>
      <c r="K183" s="3" t="s">
        <v>94</v>
      </c>
      <c r="L183" s="3" t="s">
        <v>94</v>
      </c>
      <c r="M183" s="3" t="s">
        <v>94</v>
      </c>
      <c r="N183" s="3">
        <f t="shared" si="4"/>
        <v>0</v>
      </c>
      <c r="O183" s="3">
        <f t="shared" si="5"/>
        <v>0</v>
      </c>
      <c r="P183" s="3" t="s">
        <v>94</v>
      </c>
      <c r="Q183" s="3">
        <v>8</v>
      </c>
      <c r="R183" s="3">
        <v>300</v>
      </c>
      <c r="S183" s="5">
        <v>23</v>
      </c>
      <c r="T183" s="6">
        <v>1.9056603773584906</v>
      </c>
      <c r="U183" s="7">
        <v>0.69782870928829921</v>
      </c>
      <c r="V183" s="6">
        <v>274.22641509433964</v>
      </c>
      <c r="W183" s="7">
        <v>5.9498536348922548E-2</v>
      </c>
      <c r="X183" s="7">
        <v>9.3360915922428234E-2</v>
      </c>
      <c r="Y183" s="7">
        <v>9.3360915922428234E-2</v>
      </c>
      <c r="Z183" s="7">
        <v>4.9830063530942798E-2</v>
      </c>
      <c r="AA183" s="8">
        <v>7.959367945823927</v>
      </c>
      <c r="AB183" s="8">
        <v>10.6044776119403</v>
      </c>
      <c r="AC183" s="8">
        <v>9.1263616557734206</v>
      </c>
      <c r="AD183" s="8">
        <v>9.228046308878918</v>
      </c>
      <c r="AE183" s="6">
        <v>4.0279720279720284</v>
      </c>
      <c r="AF183" s="6">
        <v>4.5555555555555554</v>
      </c>
      <c r="AG183" s="6">
        <v>3.9181532004197273</v>
      </c>
      <c r="AH183" s="6">
        <v>4.0880701414612002</v>
      </c>
      <c r="AI183" s="6">
        <v>1.2938044998004994</v>
      </c>
      <c r="AJ183" s="6">
        <v>1.8213880273840264</v>
      </c>
      <c r="AK183" s="6">
        <v>0.64062563450397603</v>
      </c>
      <c r="AL183" s="6">
        <v>1.2180626038536162</v>
      </c>
      <c r="AM183" s="7">
        <v>0.69797728010561377</v>
      </c>
      <c r="AN183" s="7">
        <v>0.74259681093394081</v>
      </c>
      <c r="AO183" s="8">
        <v>3666.75</v>
      </c>
      <c r="AP183" s="8">
        <v>3800</v>
      </c>
      <c r="AQ183" s="8">
        <v>3845</v>
      </c>
      <c r="AR183" s="8">
        <v>7</v>
      </c>
      <c r="AS183" s="8">
        <v>9</v>
      </c>
      <c r="AT183" s="8">
        <v>10</v>
      </c>
      <c r="AU183" s="9">
        <v>1.6954712541512609E-2</v>
      </c>
      <c r="AV183" s="9">
        <v>2.0501138952164009E-2</v>
      </c>
      <c r="AW183" s="9">
        <v>2.4691358024691357E-2</v>
      </c>
      <c r="AX183" s="10">
        <v>43</v>
      </c>
      <c r="AY183" s="10">
        <v>43</v>
      </c>
      <c r="AZ183" s="11">
        <v>8.8766961697112503</v>
      </c>
      <c r="BA183" s="11">
        <v>8.6560364464692476</v>
      </c>
      <c r="BB183" s="11">
        <v>10.039164490861619</v>
      </c>
      <c r="BC183" s="11">
        <v>9.821480766123555</v>
      </c>
      <c r="BD183" s="11">
        <v>9.6924829157175392</v>
      </c>
      <c r="BE183" s="11">
        <v>11.161879895561357</v>
      </c>
      <c r="BF183" s="11">
        <v>120.32080485952923</v>
      </c>
      <c r="BG183" s="11">
        <v>120.32080485952923</v>
      </c>
      <c r="BH183" s="12">
        <v>104.11660833513655</v>
      </c>
      <c r="BI183" s="3">
        <v>38</v>
      </c>
      <c r="BJ183" s="3">
        <v>-1.3168316831683169</v>
      </c>
      <c r="BK183" s="3">
        <v>-5</v>
      </c>
      <c r="BL183" s="3">
        <v>1</v>
      </c>
      <c r="BM183" s="10">
        <v>0.75</v>
      </c>
      <c r="BN183" s="13">
        <v>5.7358009717085531E-2</v>
      </c>
      <c r="BO183" s="13">
        <v>4.1753653444676408E-2</v>
      </c>
      <c r="BP183" s="13">
        <v>8.9834515366430265E-2</v>
      </c>
      <c r="BQ183" s="13">
        <v>-1.5179044122782998E-2</v>
      </c>
      <c r="BR183" s="13">
        <v>-2.9516994633273702E-2</v>
      </c>
      <c r="BS183" s="13">
        <v>-2.0064205457463883E-3</v>
      </c>
      <c r="BT183" s="13">
        <v>2.5882594417077173E-2</v>
      </c>
      <c r="BU183" s="13">
        <v>0</v>
      </c>
      <c r="BV183" s="13">
        <v>3.5714285714285712E-2</v>
      </c>
      <c r="BW183" s="11">
        <v>2.8136529797074095E-2</v>
      </c>
      <c r="BX183" s="11">
        <v>7.403882863641631E-2</v>
      </c>
      <c r="BY183" s="11">
        <v>7.403882863641631E-2</v>
      </c>
      <c r="BZ183" s="8">
        <v>25.990780991915262</v>
      </c>
      <c r="CA183" s="8">
        <v>197</v>
      </c>
      <c r="CB183" s="8">
        <v>73</v>
      </c>
      <c r="CC183" s="8" t="s">
        <v>94</v>
      </c>
      <c r="CD183" s="8">
        <v>4.82</v>
      </c>
      <c r="CE183" s="8">
        <v>7.41</v>
      </c>
      <c r="CF183" s="8">
        <v>4.5599999999999996</v>
      </c>
      <c r="CG183" s="8">
        <v>27</v>
      </c>
      <c r="CH183" s="8">
        <v>99</v>
      </c>
      <c r="CI183" s="8">
        <v>95.4</v>
      </c>
      <c r="CJ183" s="8">
        <v>71.872479253357042</v>
      </c>
      <c r="CK183" s="8">
        <v>72.997513800132552</v>
      </c>
    </row>
    <row r="184" spans="1:89" x14ac:dyDescent="0.2">
      <c r="A184" s="3" t="s">
        <v>443</v>
      </c>
      <c r="B184" s="4">
        <v>4.66</v>
      </c>
      <c r="C184" t="s">
        <v>443</v>
      </c>
      <c r="D184" s="3" t="s">
        <v>183</v>
      </c>
      <c r="E184" s="3" t="s">
        <v>104</v>
      </c>
      <c r="F184" s="3" t="s">
        <v>92</v>
      </c>
      <c r="G184" s="3">
        <v>2021</v>
      </c>
      <c r="H184" s="3" t="s">
        <v>94</v>
      </c>
      <c r="I184" s="3" t="s">
        <v>94</v>
      </c>
      <c r="J184" s="3" t="s">
        <v>94</v>
      </c>
      <c r="K184" s="3" t="s">
        <v>94</v>
      </c>
      <c r="L184" s="3" t="s">
        <v>94</v>
      </c>
      <c r="M184" s="3" t="s">
        <v>94</v>
      </c>
      <c r="N184" s="3">
        <f t="shared" si="4"/>
        <v>0</v>
      </c>
      <c r="O184" s="3">
        <f t="shared" si="5"/>
        <v>0</v>
      </c>
      <c r="P184" s="3" t="s">
        <v>190</v>
      </c>
      <c r="Q184" s="3">
        <v>3</v>
      </c>
      <c r="R184" s="3">
        <v>66</v>
      </c>
      <c r="S184" s="5">
        <v>22</v>
      </c>
      <c r="T184" s="6">
        <v>9.5217391304347831</v>
      </c>
      <c r="U184" s="7">
        <v>0.58983799705449191</v>
      </c>
      <c r="V184" s="6">
        <v>245</v>
      </c>
      <c r="W184" s="7">
        <v>-0.10261820278278166</v>
      </c>
      <c r="X184" s="7">
        <v>-4.2612374706521017E-3</v>
      </c>
      <c r="Y184" s="7">
        <v>-7.1455841513203833E-3</v>
      </c>
      <c r="Z184" s="7">
        <v>-4.4200083142894669E-2</v>
      </c>
      <c r="AA184" s="8">
        <v>5.268987341772152</v>
      </c>
      <c r="AB184" s="8">
        <v>7.8194070080862526</v>
      </c>
      <c r="AC184" s="8">
        <v>7.8194070080862526</v>
      </c>
      <c r="AD184" s="8">
        <v>6.5845392147012456</v>
      </c>
      <c r="AE184" s="6">
        <v>2.3921673819742488</v>
      </c>
      <c r="AF184" s="6">
        <v>3.9283236994219655</v>
      </c>
      <c r="AG184" s="6">
        <v>3.9030303030303033</v>
      </c>
      <c r="AH184" s="6">
        <v>3.4962690015688143</v>
      </c>
      <c r="AI184" s="6">
        <v>-0.47155770727773083</v>
      </c>
      <c r="AJ184" s="6">
        <v>1.0645986101699858</v>
      </c>
      <c r="AK184" s="6">
        <v>1.0393052137783236</v>
      </c>
      <c r="AL184" s="6">
        <v>0.6325439123168346</v>
      </c>
      <c r="AM184" s="7">
        <v>0.58441522526975609</v>
      </c>
      <c r="AN184" s="7">
        <v>0.632996632996633</v>
      </c>
      <c r="AO184" s="8">
        <v>2415.25</v>
      </c>
      <c r="AP184" s="8">
        <v>2282</v>
      </c>
      <c r="AQ184" s="8">
        <v>3107</v>
      </c>
      <c r="AR184" s="8">
        <v>6.75</v>
      </c>
      <c r="AS184" s="8">
        <v>3</v>
      </c>
      <c r="AT184" s="8">
        <v>9</v>
      </c>
      <c r="AU184" s="9">
        <v>1.9924797188613633E-2</v>
      </c>
      <c r="AV184" s="9">
        <v>1.0101010101010102E-2</v>
      </c>
      <c r="AW184" s="9">
        <v>2.643171806167401E-2</v>
      </c>
      <c r="AX184" s="10">
        <v>19</v>
      </c>
      <c r="AY184" s="10">
        <v>24</v>
      </c>
      <c r="AZ184" s="11">
        <v>7.0353996348762937</v>
      </c>
      <c r="BA184" s="11">
        <v>7.6835016835016834</v>
      </c>
      <c r="BB184" s="11">
        <v>7.6835016835016834</v>
      </c>
      <c r="BC184" s="11">
        <v>7.1626806459913919</v>
      </c>
      <c r="BD184" s="11">
        <v>8.5084175084175087</v>
      </c>
      <c r="BE184" s="11">
        <v>8.5084175084175087</v>
      </c>
      <c r="BF184" s="11">
        <v>96.843434343434339</v>
      </c>
      <c r="BG184" s="11">
        <v>103.46062052505967</v>
      </c>
      <c r="BH184" s="12">
        <v>89.920181135696481</v>
      </c>
      <c r="BI184" s="3">
        <v>149</v>
      </c>
      <c r="BJ184" s="3">
        <v>3.6735159817351599</v>
      </c>
      <c r="BK184" s="3">
        <v>501</v>
      </c>
      <c r="BL184" s="3">
        <v>8</v>
      </c>
      <c r="BM184" s="10">
        <v>5.5</v>
      </c>
      <c r="BN184" s="13">
        <v>0.2463402895754761</v>
      </c>
      <c r="BO184" s="13">
        <v>0.20612813370473537</v>
      </c>
      <c r="BP184" s="13">
        <v>0.30508474576271188</v>
      </c>
      <c r="BQ184" s="13">
        <v>0.18327281177545501</v>
      </c>
      <c r="BR184" s="13">
        <v>0.14432989690721648</v>
      </c>
      <c r="BS184" s="13">
        <v>0.24558823529411763</v>
      </c>
      <c r="BT184" s="13">
        <v>0.22345238095238096</v>
      </c>
      <c r="BU184" s="13">
        <v>0.19047619047619047</v>
      </c>
      <c r="BV184" s="13">
        <v>0.33333333333333331</v>
      </c>
      <c r="BW184" s="11">
        <v>-4.2512583312437763E-2</v>
      </c>
      <c r="BX184" s="11">
        <v>-1.2933095892322277E-2</v>
      </c>
      <c r="BY184" s="11">
        <v>-5.1683149239815096E-3</v>
      </c>
      <c r="BZ184" s="8">
        <v>26.372952484736256</v>
      </c>
      <c r="CA184" s="8">
        <v>211</v>
      </c>
      <c r="CB184" s="8">
        <v>75</v>
      </c>
      <c r="CC184" s="8" t="s">
        <v>94</v>
      </c>
      <c r="CD184" s="8">
        <v>4.62</v>
      </c>
      <c r="CE184" s="8" t="s">
        <v>94</v>
      </c>
      <c r="CF184" s="8" t="s">
        <v>94</v>
      </c>
      <c r="CG184" s="8" t="s">
        <v>94</v>
      </c>
      <c r="CH184" s="8" t="s">
        <v>94</v>
      </c>
      <c r="CI184" s="8" t="s">
        <v>94</v>
      </c>
      <c r="CJ184" s="8">
        <v>96.283191827908169</v>
      </c>
      <c r="CK184" s="8">
        <v>92.628482398042678</v>
      </c>
    </row>
    <row r="185" spans="1:89" x14ac:dyDescent="0.2">
      <c r="A185" s="3" t="s">
        <v>444</v>
      </c>
      <c r="B185" s="4">
        <v>5</v>
      </c>
      <c r="C185" t="s">
        <v>444</v>
      </c>
      <c r="D185" s="3" t="s">
        <v>445</v>
      </c>
      <c r="E185" s="3" t="s">
        <v>339</v>
      </c>
      <c r="F185" s="3" t="s">
        <v>92</v>
      </c>
      <c r="G185" s="3">
        <v>2014</v>
      </c>
      <c r="H185" s="3" t="s">
        <v>94</v>
      </c>
      <c r="I185" s="3" t="s">
        <v>94</v>
      </c>
      <c r="J185" s="3" t="s">
        <v>94</v>
      </c>
      <c r="K185" s="3" t="s">
        <v>94</v>
      </c>
      <c r="L185" s="3" t="s">
        <v>94</v>
      </c>
      <c r="M185" s="3" t="s">
        <v>94</v>
      </c>
      <c r="N185" s="3">
        <f t="shared" si="4"/>
        <v>0</v>
      </c>
      <c r="O185" s="3">
        <f t="shared" si="5"/>
        <v>0</v>
      </c>
      <c r="P185" s="3" t="s">
        <v>119</v>
      </c>
      <c r="Q185" s="3">
        <v>6</v>
      </c>
      <c r="R185" s="3">
        <v>194</v>
      </c>
      <c r="S185" s="5">
        <v>23</v>
      </c>
      <c r="T185" s="6">
        <v>3.9583333333333335</v>
      </c>
      <c r="U185" s="7">
        <v>0.63032886723507919</v>
      </c>
      <c r="V185" s="6">
        <v>244.375</v>
      </c>
      <c r="W185" s="7">
        <v>-7.1101129448966516E-2</v>
      </c>
      <c r="X185" s="7">
        <v>3.8028975460108527E-2</v>
      </c>
      <c r="Y185" s="7">
        <v>5.3189384489190639E-3</v>
      </c>
      <c r="Z185" s="7">
        <v>-1.7949451691146034E-4</v>
      </c>
      <c r="AA185" s="8">
        <v>3.9700374531835196</v>
      </c>
      <c r="AB185" s="8">
        <v>8.6132596685082881</v>
      </c>
      <c r="AC185" s="8">
        <v>8.6132596685082881</v>
      </c>
      <c r="AD185" s="8">
        <v>6.1790457774968255</v>
      </c>
      <c r="AE185" s="6">
        <v>2.1914156225006662</v>
      </c>
      <c r="AF185" s="6">
        <v>4.4453870625662777</v>
      </c>
      <c r="AG185" s="6">
        <v>4.4453870625662777</v>
      </c>
      <c r="AH185" s="6">
        <v>3.3921062875050434</v>
      </c>
      <c r="AI185" s="6">
        <v>-0.49070140071471169</v>
      </c>
      <c r="AJ185" s="6">
        <v>1.7632700393508998</v>
      </c>
      <c r="AK185" s="6">
        <v>1.7632700393508998</v>
      </c>
      <c r="AL185" s="6">
        <v>0.70998926428966569</v>
      </c>
      <c r="AM185" s="7">
        <v>0.61969728610239416</v>
      </c>
      <c r="AN185" s="7">
        <v>0.64056224899598391</v>
      </c>
      <c r="AO185" s="8">
        <v>2850.5</v>
      </c>
      <c r="AP185" s="8">
        <v>4148</v>
      </c>
      <c r="AQ185" s="8">
        <v>4148</v>
      </c>
      <c r="AR185" s="8">
        <v>10.5</v>
      </c>
      <c r="AS185" s="8">
        <v>7</v>
      </c>
      <c r="AT185" s="8">
        <v>14</v>
      </c>
      <c r="AU185" s="9">
        <v>2.9967177458435319E-2</v>
      </c>
      <c r="AV185" s="9">
        <v>1.4056224899598393E-2</v>
      </c>
      <c r="AW185" s="9">
        <v>5.9574468085106386E-2</v>
      </c>
      <c r="AX185" s="10">
        <v>35</v>
      </c>
      <c r="AY185" s="10">
        <v>35</v>
      </c>
      <c r="AZ185" s="11">
        <v>6.7762577768534342</v>
      </c>
      <c r="BA185" s="11">
        <v>8.3293172690763058</v>
      </c>
      <c r="BB185" s="11">
        <v>8.3293172690763058</v>
      </c>
      <c r="BC185" s="11">
        <v>6.5494636111161935</v>
      </c>
      <c r="BD185" s="11">
        <v>9.1024096385542173</v>
      </c>
      <c r="BE185" s="11">
        <v>9.1024096385542173</v>
      </c>
      <c r="BF185" s="11">
        <v>104.07881526104418</v>
      </c>
      <c r="BG185" s="11">
        <v>106.15942028985508</v>
      </c>
      <c r="BH185" s="12">
        <v>96.875725428027152</v>
      </c>
      <c r="BI185" s="3">
        <v>57</v>
      </c>
      <c r="BJ185" s="3">
        <v>1.7263157894736842</v>
      </c>
      <c r="BK185" s="3">
        <v>182</v>
      </c>
      <c r="BL185" s="3">
        <v>5</v>
      </c>
      <c r="BM185" s="10">
        <v>3.25</v>
      </c>
      <c r="BN185" s="13">
        <v>0.11067029454560678</v>
      </c>
      <c r="BO185" s="13">
        <v>0.10368663594470046</v>
      </c>
      <c r="BP185" s="13">
        <v>0.14578005115089515</v>
      </c>
      <c r="BQ185" s="13">
        <v>4.3892948619724412E-2</v>
      </c>
      <c r="BR185" s="13">
        <v>2.1814576103123449E-2</v>
      </c>
      <c r="BS185" s="13">
        <v>0.11555555555555555</v>
      </c>
      <c r="BT185" s="13">
        <v>0.17692475540941016</v>
      </c>
      <c r="BU185" s="13">
        <v>0.17857142857142858</v>
      </c>
      <c r="BV185" s="13">
        <v>0.22222222222222221</v>
      </c>
      <c r="BW185" s="11">
        <v>-6.9138342046344281E-3</v>
      </c>
      <c r="BX185" s="11">
        <v>-1.2629109761476243E-2</v>
      </c>
      <c r="BY185" s="11">
        <v>3.369786331677882E-2</v>
      </c>
      <c r="BZ185" s="8">
        <v>27.247884557689591</v>
      </c>
      <c r="CA185" s="8">
        <v>218</v>
      </c>
      <c r="CB185" s="8">
        <v>75</v>
      </c>
      <c r="CC185" s="8" t="s">
        <v>94</v>
      </c>
      <c r="CD185" s="8">
        <v>5</v>
      </c>
      <c r="CE185" s="8">
        <v>7.07</v>
      </c>
      <c r="CF185" s="8">
        <v>4.25</v>
      </c>
      <c r="CG185" s="8">
        <v>28</v>
      </c>
      <c r="CH185" s="8">
        <v>100</v>
      </c>
      <c r="CI185" s="8">
        <v>97.6</v>
      </c>
      <c r="CJ185" s="8">
        <v>72.516401499375277</v>
      </c>
      <c r="CK185" s="8">
        <v>69.760000000000005</v>
      </c>
    </row>
    <row r="186" spans="1:89" x14ac:dyDescent="0.2">
      <c r="A186" s="3" t="s">
        <v>446</v>
      </c>
      <c r="B186" s="4" t="s">
        <v>94</v>
      </c>
      <c r="C186" t="s">
        <v>446</v>
      </c>
      <c r="D186" s="3" t="s">
        <v>213</v>
      </c>
      <c r="E186" s="3" t="s">
        <v>108</v>
      </c>
      <c r="F186" s="3" t="s">
        <v>92</v>
      </c>
      <c r="G186" s="3">
        <v>2014</v>
      </c>
      <c r="H186" s="3" t="s">
        <v>94</v>
      </c>
      <c r="I186" s="3" t="s">
        <v>94</v>
      </c>
      <c r="J186" s="3" t="s">
        <v>94</v>
      </c>
      <c r="K186" s="3" t="s">
        <v>94</v>
      </c>
      <c r="L186" s="3" t="s">
        <v>94</v>
      </c>
      <c r="M186" s="3" t="s">
        <v>94</v>
      </c>
      <c r="N186" s="3">
        <f t="shared" si="4"/>
        <v>0</v>
      </c>
      <c r="O186" s="3">
        <f t="shared" si="5"/>
        <v>0</v>
      </c>
      <c r="P186" s="3" t="s">
        <v>94</v>
      </c>
      <c r="Q186" s="3">
        <v>8</v>
      </c>
      <c r="R186" s="3">
        <v>300</v>
      </c>
      <c r="S186" s="5">
        <v>23</v>
      </c>
      <c r="T186" s="6">
        <v>5.1860465116279073</v>
      </c>
      <c r="U186" s="7">
        <v>0.63989856297548608</v>
      </c>
      <c r="V186" s="6">
        <v>209.76744186046511</v>
      </c>
      <c r="W186" s="7">
        <v>2.3656296472733485E-2</v>
      </c>
      <c r="X186" s="7">
        <v>2.3656296472733485E-2</v>
      </c>
      <c r="Y186" s="7">
        <v>1.6966862200921584E-2</v>
      </c>
      <c r="Z186" s="7">
        <v>6.5774507037561492E-3</v>
      </c>
      <c r="AA186" s="8">
        <v>7.8899521531100483</v>
      </c>
      <c r="AB186" s="8">
        <v>7.8899521531100483</v>
      </c>
      <c r="AC186" s="8">
        <v>7.6589861751152064</v>
      </c>
      <c r="AD186" s="8">
        <v>6.8656141732806732</v>
      </c>
      <c r="AE186" s="6">
        <v>0.55076923076923068</v>
      </c>
      <c r="AF186" s="6">
        <v>3.6110458284371325</v>
      </c>
      <c r="AG186" s="6">
        <v>3.4980742296918774</v>
      </c>
      <c r="AH186" s="6">
        <v>2.7205943317939383</v>
      </c>
      <c r="AI186" s="6">
        <v>0</v>
      </c>
      <c r="AJ186" s="6">
        <v>1.1331713470874027</v>
      </c>
      <c r="AK186" s="6">
        <v>1.0201997483421477</v>
      </c>
      <c r="AL186" s="6">
        <v>0.72449616308933318</v>
      </c>
      <c r="AM186" s="7">
        <v>0.64641213392364405</v>
      </c>
      <c r="AN186" s="7">
        <v>0.66193181818181823</v>
      </c>
      <c r="AO186" s="8">
        <v>2230.25</v>
      </c>
      <c r="AP186" s="8">
        <v>2966</v>
      </c>
      <c r="AQ186" s="8">
        <v>3063</v>
      </c>
      <c r="AR186" s="8">
        <v>7.5</v>
      </c>
      <c r="AS186" s="8">
        <v>6</v>
      </c>
      <c r="AT186" s="8">
        <v>13</v>
      </c>
      <c r="AU186" s="9">
        <v>1.9381196867384713E-2</v>
      </c>
      <c r="AV186" s="9">
        <v>1.7045454545454544E-2</v>
      </c>
      <c r="AW186" s="9">
        <v>3.0386740331491711E-2</v>
      </c>
      <c r="AX186" s="10">
        <v>21</v>
      </c>
      <c r="AY186" s="10">
        <v>33</v>
      </c>
      <c r="AZ186" s="11">
        <v>7.7340923817673355</v>
      </c>
      <c r="BA186" s="11">
        <v>8.4261363636363633</v>
      </c>
      <c r="BB186" s="11">
        <v>8.4613259668508292</v>
      </c>
      <c r="BC186" s="11">
        <v>7.2807977725968058</v>
      </c>
      <c r="BD186" s="11">
        <v>8.8522727272727266</v>
      </c>
      <c r="BE186" s="11">
        <v>8.9171270718232041</v>
      </c>
      <c r="BF186" s="11">
        <v>109.22111742424241</v>
      </c>
      <c r="BG186" s="11">
        <v>109.22111742424241</v>
      </c>
      <c r="BH186" s="12">
        <v>100.55436417324461</v>
      </c>
      <c r="BI186" s="3">
        <v>82</v>
      </c>
      <c r="BJ186" s="3">
        <v>0.44394618834080718</v>
      </c>
      <c r="BK186" s="3">
        <v>108</v>
      </c>
      <c r="BL186" s="3">
        <v>5</v>
      </c>
      <c r="BM186" s="10">
        <v>2.5</v>
      </c>
      <c r="BN186" s="13">
        <v>0.12132834687839239</v>
      </c>
      <c r="BO186" s="13">
        <v>0.15213358070500926</v>
      </c>
      <c r="BP186" s="13">
        <v>0.17336683417085427</v>
      </c>
      <c r="BQ186" s="13">
        <v>7.3811476691324936E-3</v>
      </c>
      <c r="BR186" s="13">
        <v>3.8765254845656856E-2</v>
      </c>
      <c r="BS186" s="13">
        <v>3.8765254845656856E-2</v>
      </c>
      <c r="BT186" s="13">
        <v>0.10631396198830409</v>
      </c>
      <c r="BU186" s="13">
        <v>0.15625</v>
      </c>
      <c r="BV186" s="13">
        <v>0.15789473684210525</v>
      </c>
      <c r="BW186" s="11">
        <v>3.3552598007361065E-3</v>
      </c>
      <c r="BX186" s="11">
        <v>1.3975544200571677E-2</v>
      </c>
      <c r="BY186" s="11">
        <v>2.0234082160969558E-2</v>
      </c>
      <c r="BZ186" s="8" t="s">
        <v>94</v>
      </c>
      <c r="CA186" s="8" t="s">
        <v>94</v>
      </c>
      <c r="CB186" s="8" t="s">
        <v>94</v>
      </c>
      <c r="CC186" s="8" t="s">
        <v>94</v>
      </c>
      <c r="CD186" s="8" t="s">
        <v>94</v>
      </c>
      <c r="CE186" s="8" t="s">
        <v>94</v>
      </c>
      <c r="CF186" s="8" t="s">
        <v>94</v>
      </c>
      <c r="CG186" s="8" t="s">
        <v>94</v>
      </c>
      <c r="CH186" s="8" t="s">
        <v>94</v>
      </c>
      <c r="CI186" s="8" t="s">
        <v>94</v>
      </c>
      <c r="CJ186" s="8" t="s">
        <v>94</v>
      </c>
      <c r="CK186" s="8" t="s">
        <v>94</v>
      </c>
    </row>
    <row r="187" spans="1:89" x14ac:dyDescent="0.2">
      <c r="A187" s="3" t="s">
        <v>447</v>
      </c>
      <c r="B187" s="4" t="s">
        <v>94</v>
      </c>
      <c r="C187" t="s">
        <v>447</v>
      </c>
      <c r="D187" s="3" t="s">
        <v>194</v>
      </c>
      <c r="E187" s="3" t="s">
        <v>144</v>
      </c>
      <c r="F187" s="3" t="s">
        <v>92</v>
      </c>
      <c r="G187" s="3">
        <v>2022</v>
      </c>
      <c r="H187" s="3" t="s">
        <v>94</v>
      </c>
      <c r="I187" s="3" t="s">
        <v>94</v>
      </c>
      <c r="J187" s="3" t="s">
        <v>94</v>
      </c>
      <c r="K187" s="3" t="s">
        <v>94</v>
      </c>
      <c r="L187" s="3" t="s">
        <v>94</v>
      </c>
      <c r="M187" s="3" t="s">
        <v>94</v>
      </c>
      <c r="N187" s="3">
        <f t="shared" si="4"/>
        <v>0</v>
      </c>
      <c r="O187" s="3">
        <f t="shared" si="5"/>
        <v>0</v>
      </c>
      <c r="P187" s="3" t="s">
        <v>94</v>
      </c>
      <c r="Q187" s="3">
        <v>8</v>
      </c>
      <c r="R187" s="3">
        <v>300</v>
      </c>
      <c r="S187" s="5">
        <v>21</v>
      </c>
      <c r="T187" s="6">
        <v>3.4444444444444446</v>
      </c>
      <c r="U187" s="7">
        <v>0.6841552990556139</v>
      </c>
      <c r="V187" s="6">
        <v>274.88888888888891</v>
      </c>
      <c r="W187" s="7">
        <v>7.1180472211999191E-2</v>
      </c>
      <c r="X187" s="7">
        <v>7.1180472211999191E-2</v>
      </c>
      <c r="Y187" s="7">
        <v>2.0229795459430266E-2</v>
      </c>
      <c r="Z187" s="7">
        <v>4.4457302946084187E-2</v>
      </c>
      <c r="AA187" s="8">
        <v>8.329519450800916</v>
      </c>
      <c r="AB187" s="8">
        <v>8.329519450800916</v>
      </c>
      <c r="AC187" s="8">
        <v>6.1273291925465836</v>
      </c>
      <c r="AD187" s="8">
        <v>7.0129100588161819</v>
      </c>
      <c r="AE187" s="6">
        <v>4.5182606941081511</v>
      </c>
      <c r="AF187" s="6">
        <v>4.5182606941081511</v>
      </c>
      <c r="AG187" s="6">
        <v>3.1443452380952377</v>
      </c>
      <c r="AH187" s="6">
        <v>3.9473260431709356</v>
      </c>
      <c r="AI187" s="6">
        <v>0.23049883924211478</v>
      </c>
      <c r="AJ187" s="6">
        <v>1.4758630278266986</v>
      </c>
      <c r="AK187" s="6">
        <v>0.38540890071064871</v>
      </c>
      <c r="AL187" s="6">
        <v>0.69725692259315408</v>
      </c>
      <c r="AM187" s="7">
        <v>0.67989131679607873</v>
      </c>
      <c r="AN187" s="7">
        <v>0.64983164983164987</v>
      </c>
      <c r="AO187" s="8">
        <v>2525.3333333333335</v>
      </c>
      <c r="AP187" s="8">
        <v>2153</v>
      </c>
      <c r="AQ187" s="8">
        <v>3502</v>
      </c>
      <c r="AR187" s="8">
        <v>8</v>
      </c>
      <c r="AS187" s="8">
        <v>8</v>
      </c>
      <c r="AT187" s="8">
        <v>9</v>
      </c>
      <c r="AU187" s="9">
        <v>2.5470120708215947E-2</v>
      </c>
      <c r="AV187" s="9">
        <v>2.6936026936026935E-2</v>
      </c>
      <c r="AW187" s="9">
        <v>2.6936026936026935E-2</v>
      </c>
      <c r="AX187" s="10">
        <v>11</v>
      </c>
      <c r="AY187" s="10">
        <v>30</v>
      </c>
      <c r="AZ187" s="11">
        <v>7.8197822900203855</v>
      </c>
      <c r="BA187" s="11">
        <v>7.2491582491582491</v>
      </c>
      <c r="BB187" s="11">
        <v>8.933673469387756</v>
      </c>
      <c r="BC187" s="11">
        <v>7.8600374493231628</v>
      </c>
      <c r="BD187" s="11">
        <v>6.7777777777777777</v>
      </c>
      <c r="BE187" s="11">
        <v>9.4311224489795915</v>
      </c>
      <c r="BF187" s="11">
        <v>113.09624017957351</v>
      </c>
      <c r="BG187" s="11">
        <v>114.51231060606059</v>
      </c>
      <c r="BH187" s="12">
        <v>103.33373178115242</v>
      </c>
      <c r="BI187" s="3">
        <v>45</v>
      </c>
      <c r="BJ187" s="3">
        <v>-1.6559139784946237</v>
      </c>
      <c r="BK187" s="3">
        <v>-40</v>
      </c>
      <c r="BL187" s="3">
        <v>0</v>
      </c>
      <c r="BM187" s="10">
        <v>0</v>
      </c>
      <c r="BN187" s="13">
        <v>0.11142496154220831</v>
      </c>
      <c r="BO187" s="13">
        <v>6.2972292191435769E-2</v>
      </c>
      <c r="BP187" s="13">
        <v>0.14423076923076922</v>
      </c>
      <c r="BQ187" s="13">
        <v>-5.4942147697829409E-2</v>
      </c>
      <c r="BR187" s="13">
        <v>-2.2870211549456832E-2</v>
      </c>
      <c r="BS187" s="13">
        <v>-2.2870211549456832E-2</v>
      </c>
      <c r="BT187" s="13">
        <v>0</v>
      </c>
      <c r="BU187" s="13">
        <v>0</v>
      </c>
      <c r="BV187" s="13">
        <v>0</v>
      </c>
      <c r="BW187" s="11">
        <v>4.9086425241348354E-2</v>
      </c>
      <c r="BX187" s="11">
        <v>2.6172005996132119E-2</v>
      </c>
      <c r="BY187" s="11">
        <v>7.748843023783436E-2</v>
      </c>
      <c r="BZ187" s="8" t="s">
        <v>94</v>
      </c>
      <c r="CA187" s="8" t="s">
        <v>94</v>
      </c>
      <c r="CB187" s="8" t="s">
        <v>94</v>
      </c>
      <c r="CC187" s="8" t="s">
        <v>94</v>
      </c>
      <c r="CD187" s="8" t="s">
        <v>94</v>
      </c>
      <c r="CE187" s="8" t="s">
        <v>94</v>
      </c>
      <c r="CF187" s="8" t="s">
        <v>94</v>
      </c>
      <c r="CG187" s="8" t="s">
        <v>94</v>
      </c>
      <c r="CH187" s="8" t="s">
        <v>94</v>
      </c>
      <c r="CI187" s="8" t="s">
        <v>94</v>
      </c>
      <c r="CJ187" s="8" t="s">
        <v>94</v>
      </c>
      <c r="CK187" s="8" t="s">
        <v>94</v>
      </c>
    </row>
    <row r="188" spans="1:89" x14ac:dyDescent="0.2">
      <c r="A188" s="3" t="s">
        <v>448</v>
      </c>
      <c r="B188" s="4" t="s">
        <v>94</v>
      </c>
      <c r="C188" t="s">
        <v>449</v>
      </c>
      <c r="D188" s="3" t="s">
        <v>134</v>
      </c>
      <c r="E188" s="3" t="s">
        <v>104</v>
      </c>
      <c r="F188" s="3" t="s">
        <v>92</v>
      </c>
      <c r="G188" s="3">
        <v>2021</v>
      </c>
      <c r="H188" s="3" t="s">
        <v>94</v>
      </c>
      <c r="I188" s="3" t="s">
        <v>94</v>
      </c>
      <c r="J188" s="3" t="s">
        <v>94</v>
      </c>
      <c r="K188" s="3" t="s">
        <v>94</v>
      </c>
      <c r="L188" s="3" t="s">
        <v>94</v>
      </c>
      <c r="M188" s="3" t="s">
        <v>94</v>
      </c>
      <c r="N188" s="3">
        <f t="shared" si="4"/>
        <v>0</v>
      </c>
      <c r="O188" s="3">
        <f t="shared" si="5"/>
        <v>0</v>
      </c>
      <c r="P188" s="3" t="s">
        <v>220</v>
      </c>
      <c r="Q188" s="3">
        <v>8</v>
      </c>
      <c r="R188" s="3">
        <v>300</v>
      </c>
      <c r="S188" s="5">
        <v>24</v>
      </c>
      <c r="T188" s="6">
        <v>3.2</v>
      </c>
      <c r="U188" s="7">
        <v>0.629</v>
      </c>
      <c r="V188" s="6">
        <v>213.28571428571428</v>
      </c>
      <c r="W188" s="7">
        <v>3.3976483661879442E-3</v>
      </c>
      <c r="X188" s="7">
        <v>2.116484848513378E-2</v>
      </c>
      <c r="Y188" s="7">
        <v>2.116484848513378E-2</v>
      </c>
      <c r="Z188" s="7">
        <v>2.0525687576422591E-4</v>
      </c>
      <c r="AA188" s="8">
        <v>7.6359832635983249</v>
      </c>
      <c r="AB188" s="8">
        <v>7.9230769230769216</v>
      </c>
      <c r="AC188" s="8">
        <v>3.618025751072961</v>
      </c>
      <c r="AD188" s="8">
        <v>6.2091363493019163</v>
      </c>
      <c r="AE188" s="6">
        <v>2.6161616161616164</v>
      </c>
      <c r="AF188" s="6">
        <v>4.4388398486759142</v>
      </c>
      <c r="AG188" s="6">
        <v>2.9733688415446076</v>
      </c>
      <c r="AH188" s="6">
        <v>3.3188123218184642</v>
      </c>
      <c r="AI188" s="6">
        <v>-1.105215892360123</v>
      </c>
      <c r="AJ188" s="6">
        <v>0.71746234015417487</v>
      </c>
      <c r="AK188" s="6">
        <v>0.10964375229262791</v>
      </c>
      <c r="AL188" s="6">
        <v>-0.18815208188583499</v>
      </c>
      <c r="AM188" s="7">
        <v>0.62273405317985919</v>
      </c>
      <c r="AN188" s="7">
        <v>0.64114832535885169</v>
      </c>
      <c r="AO188" s="8">
        <v>1858.5</v>
      </c>
      <c r="AP188" s="8">
        <v>1283</v>
      </c>
      <c r="AQ188" s="8">
        <v>3540</v>
      </c>
      <c r="AR188" s="8">
        <v>7.25</v>
      </c>
      <c r="AS188" s="8">
        <v>11</v>
      </c>
      <c r="AT188" s="8">
        <v>11</v>
      </c>
      <c r="AU188" s="9">
        <v>2.9046844835451446E-2</v>
      </c>
      <c r="AV188" s="9">
        <v>5.2631578947368418E-2</v>
      </c>
      <c r="AW188" s="9">
        <v>5.2631578947368418E-2</v>
      </c>
      <c r="AX188" s="10">
        <v>6</v>
      </c>
      <c r="AY188" s="10">
        <v>29</v>
      </c>
      <c r="AZ188" s="11">
        <v>7.0951824294707002</v>
      </c>
      <c r="BA188" s="11">
        <v>6.1387559808612444</v>
      </c>
      <c r="BB188" s="11">
        <v>8.5714285714285712</v>
      </c>
      <c r="BC188" s="11">
        <v>6.794098943174812</v>
      </c>
      <c r="BD188" s="11">
        <v>4.3444976076555024</v>
      </c>
      <c r="BE188" s="11">
        <v>8.7772397094430996</v>
      </c>
      <c r="BF188" s="11">
        <v>120.67384370015948</v>
      </c>
      <c r="BG188" s="11">
        <v>120.67384370015948</v>
      </c>
      <c r="BH188" s="12">
        <v>99.264538089531683</v>
      </c>
      <c r="BI188" s="3">
        <v>42</v>
      </c>
      <c r="BJ188" s="3">
        <v>0.2767857142857143</v>
      </c>
      <c r="BK188" s="3">
        <v>92</v>
      </c>
      <c r="BL188" s="3">
        <v>3</v>
      </c>
      <c r="BM188" s="10">
        <v>0.75</v>
      </c>
      <c r="BN188" s="13">
        <v>8.7428461814227518E-2</v>
      </c>
      <c r="BO188" s="13">
        <v>0.12244897959183673</v>
      </c>
      <c r="BP188" s="13">
        <v>0.12244897959183673</v>
      </c>
      <c r="BQ188" s="13">
        <v>-2.1766907774090835E-2</v>
      </c>
      <c r="BR188" s="13">
        <v>-0.12404580152671756</v>
      </c>
      <c r="BS188" s="13">
        <v>3.2693674484719264E-2</v>
      </c>
      <c r="BT188" s="13">
        <v>2.4193548387096774E-2</v>
      </c>
      <c r="BU188" s="13">
        <v>0</v>
      </c>
      <c r="BV188" s="13">
        <v>9.6774193548387094E-2</v>
      </c>
      <c r="BW188" s="11">
        <v>-2.0039358085503314E-3</v>
      </c>
      <c r="BX188" s="11">
        <v>2.2079249943481316E-2</v>
      </c>
      <c r="BY188" s="11">
        <v>2.2079249943481316E-2</v>
      </c>
      <c r="BZ188" s="8">
        <v>26.680864150340103</v>
      </c>
      <c r="CA188" s="8">
        <v>225</v>
      </c>
      <c r="CB188" s="8">
        <v>77</v>
      </c>
      <c r="CC188" s="8" t="s">
        <v>94</v>
      </c>
      <c r="CD188" s="8">
        <v>5.1100000000000003</v>
      </c>
      <c r="CE188" s="8" t="s">
        <v>94</v>
      </c>
      <c r="CF188" s="8">
        <v>4.75</v>
      </c>
      <c r="CG188" s="8">
        <v>27.5</v>
      </c>
      <c r="CH188" s="8">
        <v>103</v>
      </c>
      <c r="CI188" s="8">
        <v>98.25</v>
      </c>
      <c r="CJ188" s="8">
        <v>72.319939216497986</v>
      </c>
      <c r="CK188" s="8">
        <v>65.997717090479512</v>
      </c>
    </row>
    <row r="189" spans="1:89" x14ac:dyDescent="0.2">
      <c r="A189" s="3" t="s">
        <v>450</v>
      </c>
      <c r="B189" s="4" t="s">
        <v>94</v>
      </c>
      <c r="C189" t="s">
        <v>450</v>
      </c>
      <c r="D189" s="3" t="s">
        <v>306</v>
      </c>
      <c r="E189" s="3" t="s">
        <v>209</v>
      </c>
      <c r="F189" s="3" t="s">
        <v>92</v>
      </c>
      <c r="G189" s="3">
        <v>2021</v>
      </c>
      <c r="H189" s="3" t="s">
        <v>94</v>
      </c>
      <c r="I189" s="3" t="s">
        <v>94</v>
      </c>
      <c r="J189" s="3" t="s">
        <v>94</v>
      </c>
      <c r="K189" s="3" t="s">
        <v>94</v>
      </c>
      <c r="L189" s="3" t="s">
        <v>94</v>
      </c>
      <c r="M189" s="3" t="s">
        <v>94</v>
      </c>
      <c r="N189" s="3">
        <f t="shared" si="4"/>
        <v>0</v>
      </c>
      <c r="O189" s="3">
        <f t="shared" si="5"/>
        <v>0</v>
      </c>
      <c r="P189" s="3" t="s">
        <v>220</v>
      </c>
      <c r="Q189" s="3">
        <v>8</v>
      </c>
      <c r="R189" s="3">
        <v>300</v>
      </c>
      <c r="S189" s="5">
        <v>21</v>
      </c>
      <c r="T189" s="6">
        <v>2.9523809523809526</v>
      </c>
      <c r="U189" s="7">
        <v>0.63770491803278684</v>
      </c>
      <c r="V189" s="6">
        <v>218.85714285714286</v>
      </c>
      <c r="W189" s="7">
        <v>-3.1284062216154762E-2</v>
      </c>
      <c r="X189" s="7">
        <v>1.9385089244324472E-2</v>
      </c>
      <c r="Y189" s="7">
        <v>1.9385089244324472E-2</v>
      </c>
      <c r="Z189" s="7">
        <v>-5.9494864859151453E-3</v>
      </c>
      <c r="AA189" s="8">
        <v>5.7671568627450975</v>
      </c>
      <c r="AB189" s="8">
        <v>9.8449612403100772</v>
      </c>
      <c r="AC189" s="8">
        <v>9.8449612403100772</v>
      </c>
      <c r="AD189" s="8">
        <v>7.8060590515275869</v>
      </c>
      <c r="AE189" s="6">
        <v>3.5332010736375303</v>
      </c>
      <c r="AF189" s="6">
        <v>4.3154761904761907</v>
      </c>
      <c r="AG189" s="6">
        <v>2.2298642533936652</v>
      </c>
      <c r="AH189" s="6">
        <v>3.341971941120188</v>
      </c>
      <c r="AI189" s="6">
        <v>0.8998562847880236</v>
      </c>
      <c r="AJ189" s="6">
        <v>2.1827508917662071</v>
      </c>
      <c r="AK189" s="6">
        <v>-0.15171525520477402</v>
      </c>
      <c r="AL189" s="6">
        <v>0.89672334486832883</v>
      </c>
      <c r="AM189" s="7">
        <v>0.63365511493853743</v>
      </c>
      <c r="AN189" s="7">
        <v>0.67226890756302526</v>
      </c>
      <c r="AO189" s="8">
        <v>1210</v>
      </c>
      <c r="AP189" s="8">
        <v>722</v>
      </c>
      <c r="AQ189" s="8">
        <v>2672</v>
      </c>
      <c r="AR189" s="8">
        <v>4</v>
      </c>
      <c r="AS189" s="8">
        <v>3</v>
      </c>
      <c r="AT189" s="8">
        <v>10</v>
      </c>
      <c r="AU189" s="9">
        <v>2.642039759459261E-2</v>
      </c>
      <c r="AV189" s="9">
        <v>3.1914893617021274E-2</v>
      </c>
      <c r="AW189" s="9">
        <v>3.1914893617021274E-2</v>
      </c>
      <c r="AX189" s="10">
        <v>7</v>
      </c>
      <c r="AY189" s="10">
        <v>14</v>
      </c>
      <c r="AZ189" s="11">
        <v>8.8527096789128876</v>
      </c>
      <c r="BA189" s="11">
        <v>10.344537815126051</v>
      </c>
      <c r="BB189" s="11">
        <v>10.344537815126051</v>
      </c>
      <c r="BC189" s="11">
        <v>7.8709368484513549</v>
      </c>
      <c r="BD189" s="11">
        <v>7.7340425531914896</v>
      </c>
      <c r="BE189" s="11">
        <v>11.268907563025211</v>
      </c>
      <c r="BF189" s="11">
        <v>78.256302521008408</v>
      </c>
      <c r="BG189" s="11">
        <v>78.256302521008408</v>
      </c>
      <c r="BH189" s="12">
        <v>74.137333996959669</v>
      </c>
      <c r="BI189" s="3">
        <v>45</v>
      </c>
      <c r="BJ189" s="3">
        <v>-3.935483870967742</v>
      </c>
      <c r="BK189" s="3">
        <v>-6</v>
      </c>
      <c r="BL189" s="3">
        <v>0</v>
      </c>
      <c r="BM189" s="10">
        <v>0</v>
      </c>
      <c r="BN189" s="13">
        <v>4.0943356160747464E-2</v>
      </c>
      <c r="BO189" s="13">
        <v>7.9365079365079361E-3</v>
      </c>
      <c r="BP189" s="13">
        <v>0.11904761904761904</v>
      </c>
      <c r="BQ189" s="13">
        <v>-3.5059280053595016E-2</v>
      </c>
      <c r="BR189" s="13">
        <v>-6.5934065934065934E-3</v>
      </c>
      <c r="BS189" s="13">
        <v>-4.7732696897374704E-3</v>
      </c>
      <c r="BT189" s="13">
        <v>0</v>
      </c>
      <c r="BU189" s="13">
        <v>0</v>
      </c>
      <c r="BV189" s="13">
        <v>0</v>
      </c>
      <c r="BW189" s="11">
        <v>1.8304338914773566E-3</v>
      </c>
      <c r="BX189" s="11">
        <v>2.6061665771041853E-2</v>
      </c>
      <c r="BY189" s="11">
        <v>2.6061665771041853E-2</v>
      </c>
      <c r="BZ189" s="8" t="s">
        <v>94</v>
      </c>
      <c r="CA189" s="8" t="s">
        <v>94</v>
      </c>
      <c r="CB189" s="8" t="s">
        <v>94</v>
      </c>
      <c r="CC189" s="8" t="s">
        <v>94</v>
      </c>
      <c r="CD189" s="8" t="s">
        <v>94</v>
      </c>
      <c r="CE189" s="8" t="s">
        <v>94</v>
      </c>
      <c r="CF189" s="8" t="s">
        <v>94</v>
      </c>
      <c r="CG189" s="8" t="s">
        <v>94</v>
      </c>
      <c r="CH189" s="8" t="s">
        <v>94</v>
      </c>
      <c r="CI189" s="8" t="s">
        <v>94</v>
      </c>
      <c r="CJ189" s="8" t="s">
        <v>94</v>
      </c>
      <c r="CK189" s="8" t="s">
        <v>94</v>
      </c>
    </row>
    <row r="190" spans="1:89" x14ac:dyDescent="0.2">
      <c r="A190" s="3" t="s">
        <v>451</v>
      </c>
      <c r="B190" s="4">
        <v>4.6399999999999997</v>
      </c>
      <c r="C190" t="s">
        <v>451</v>
      </c>
      <c r="D190" s="3" t="s">
        <v>361</v>
      </c>
      <c r="E190" s="3" t="s">
        <v>209</v>
      </c>
      <c r="F190" s="3" t="s">
        <v>92</v>
      </c>
      <c r="G190" s="3">
        <v>2017</v>
      </c>
      <c r="H190" s="3" t="s">
        <v>94</v>
      </c>
      <c r="I190" s="3" t="s">
        <v>94</v>
      </c>
      <c r="J190" s="3" t="s">
        <v>94</v>
      </c>
      <c r="K190" s="3" t="s">
        <v>94</v>
      </c>
      <c r="L190" s="3" t="s">
        <v>94</v>
      </c>
      <c r="M190" s="3" t="s">
        <v>94</v>
      </c>
      <c r="N190" s="3">
        <f t="shared" si="4"/>
        <v>0</v>
      </c>
      <c r="O190" s="3">
        <f t="shared" si="5"/>
        <v>0</v>
      </c>
      <c r="P190" s="3" t="s">
        <v>232</v>
      </c>
      <c r="Q190" s="3">
        <v>4</v>
      </c>
      <c r="R190" s="3">
        <v>135</v>
      </c>
      <c r="S190" s="5">
        <v>22</v>
      </c>
      <c r="T190" s="6">
        <v>11.837837837837839</v>
      </c>
      <c r="U190" s="7">
        <v>0.61461461461461464</v>
      </c>
      <c r="V190" s="6">
        <v>251.29729729729729</v>
      </c>
      <c r="W190" s="7">
        <v>-2.0992262157569774E-3</v>
      </c>
      <c r="X190" s="7">
        <v>3.325608342778652E-2</v>
      </c>
      <c r="Y190" s="7">
        <v>7.1874244673642007E-3</v>
      </c>
      <c r="Z190" s="7">
        <v>7.6518639712166159E-3</v>
      </c>
      <c r="AA190" s="8">
        <v>4.2389937106918243</v>
      </c>
      <c r="AB190" s="8">
        <v>7.9230769230769234</v>
      </c>
      <c r="AC190" s="8">
        <v>7.9230769230769234</v>
      </c>
      <c r="AD190" s="8">
        <v>6.2547434555225854</v>
      </c>
      <c r="AE190" s="6">
        <v>2.780602883355177</v>
      </c>
      <c r="AF190" s="6">
        <v>4.3715277777777777</v>
      </c>
      <c r="AG190" s="6">
        <v>4.3715277777777777</v>
      </c>
      <c r="AH190" s="6">
        <v>3.5538968052405959</v>
      </c>
      <c r="AI190" s="6">
        <v>-8.3876247212876009E-2</v>
      </c>
      <c r="AJ190" s="6">
        <v>1.5070486472097246</v>
      </c>
      <c r="AK190" s="6">
        <v>1.5070486472097246</v>
      </c>
      <c r="AL190" s="6">
        <v>0.68941767467254289</v>
      </c>
      <c r="AM190" s="7">
        <v>0.61349800432361157</v>
      </c>
      <c r="AN190" s="7">
        <v>0.63025210084033612</v>
      </c>
      <c r="AO190" s="8">
        <v>1784.5</v>
      </c>
      <c r="AP190" s="8">
        <v>2946</v>
      </c>
      <c r="AQ190" s="8">
        <v>2946</v>
      </c>
      <c r="AR190" s="8">
        <v>7.25</v>
      </c>
      <c r="AS190" s="8">
        <v>12</v>
      </c>
      <c r="AT190" s="8">
        <v>12</v>
      </c>
      <c r="AU190" s="9">
        <v>3.2908352760832843E-2</v>
      </c>
      <c r="AV190" s="9">
        <v>3.3613445378151259E-2</v>
      </c>
      <c r="AW190" s="9">
        <v>4.9586776859504134E-2</v>
      </c>
      <c r="AX190" s="10">
        <v>27</v>
      </c>
      <c r="AY190" s="10">
        <v>27</v>
      </c>
      <c r="AZ190" s="11">
        <v>6.8673363840482065</v>
      </c>
      <c r="BA190" s="11">
        <v>8.2521008403361353</v>
      </c>
      <c r="BB190" s="11">
        <v>8.2521008403361353</v>
      </c>
      <c r="BC190" s="11">
        <v>6.3195169423636504</v>
      </c>
      <c r="BD190" s="11">
        <v>8.2521008403361353</v>
      </c>
      <c r="BE190" s="11">
        <v>8.2521008403361353</v>
      </c>
      <c r="BF190" s="11">
        <v>122.2514005602241</v>
      </c>
      <c r="BG190" s="11">
        <v>122.2514005602241</v>
      </c>
      <c r="BH190" s="12">
        <v>102.12006406327158</v>
      </c>
      <c r="BI190" s="3">
        <v>150</v>
      </c>
      <c r="BJ190" s="3">
        <v>4.9315068493150687</v>
      </c>
      <c r="BK190" s="3">
        <v>831</v>
      </c>
      <c r="BL190" s="3">
        <v>12</v>
      </c>
      <c r="BM190" s="10">
        <v>8</v>
      </c>
      <c r="BN190" s="13">
        <v>0.21868353624788328</v>
      </c>
      <c r="BO190" s="13">
        <v>0.30800821355236141</v>
      </c>
      <c r="BP190" s="13">
        <v>0.30800821355236141</v>
      </c>
      <c r="BQ190" s="13">
        <v>0.22880443699966835</v>
      </c>
      <c r="BR190" s="13">
        <v>0.31949250288350634</v>
      </c>
      <c r="BS190" s="13">
        <v>0.31949250288350634</v>
      </c>
      <c r="BT190" s="13">
        <v>0.30982082488167678</v>
      </c>
      <c r="BU190" s="13">
        <v>0.41379310344827586</v>
      </c>
      <c r="BV190" s="13">
        <v>0.41379310344827586</v>
      </c>
      <c r="BW190" s="11">
        <v>5.786821489860261E-3</v>
      </c>
      <c r="BX190" s="11">
        <v>1.361881340627813E-2</v>
      </c>
      <c r="BY190" s="11">
        <v>2.1524161238843376E-2</v>
      </c>
      <c r="BZ190" s="8">
        <v>26.997903965417208</v>
      </c>
      <c r="CA190" s="8">
        <v>216</v>
      </c>
      <c r="CB190" s="8">
        <v>75</v>
      </c>
      <c r="CC190" s="8" t="s">
        <v>94</v>
      </c>
      <c r="CD190" s="8">
        <v>4.6399999999999997</v>
      </c>
      <c r="CE190" s="8">
        <v>6.75</v>
      </c>
      <c r="CF190" s="8">
        <v>4.3099999999999996</v>
      </c>
      <c r="CG190" s="8">
        <v>33</v>
      </c>
      <c r="CH190" s="8">
        <v>122</v>
      </c>
      <c r="CI190" s="8">
        <v>117.1</v>
      </c>
      <c r="CJ190" s="8">
        <v>96.880181356141392</v>
      </c>
      <c r="CK190" s="8">
        <v>93.19912276733011</v>
      </c>
    </row>
    <row r="191" spans="1:89" x14ac:dyDescent="0.2">
      <c r="A191" s="3" t="s">
        <v>452</v>
      </c>
      <c r="B191" s="4" t="s">
        <v>94</v>
      </c>
      <c r="C191" t="s">
        <v>452</v>
      </c>
      <c r="D191" s="3" t="s">
        <v>336</v>
      </c>
      <c r="E191" s="3" t="s">
        <v>167</v>
      </c>
      <c r="F191" s="3" t="s">
        <v>92</v>
      </c>
      <c r="G191" s="3">
        <v>2020</v>
      </c>
      <c r="H191" s="3" t="s">
        <v>94</v>
      </c>
      <c r="I191" s="3" t="s">
        <v>94</v>
      </c>
      <c r="J191" s="3" t="s">
        <v>94</v>
      </c>
      <c r="K191" s="3" t="s">
        <v>94</v>
      </c>
      <c r="L191" s="3" t="s">
        <v>94</v>
      </c>
      <c r="M191" s="3" t="s">
        <v>94</v>
      </c>
      <c r="N191" s="3">
        <f t="shared" si="4"/>
        <v>0</v>
      </c>
      <c r="O191" s="3">
        <f t="shared" si="5"/>
        <v>0</v>
      </c>
      <c r="P191" s="3" t="s">
        <v>94</v>
      </c>
      <c r="Q191" s="3">
        <v>8</v>
      </c>
      <c r="R191" s="3">
        <v>300</v>
      </c>
      <c r="S191" s="5">
        <v>23</v>
      </c>
      <c r="T191" s="6">
        <v>2.6666666666666665</v>
      </c>
      <c r="U191" s="7">
        <v>0.57799999999999996</v>
      </c>
      <c r="V191" s="6">
        <v>209.81818181818181</v>
      </c>
      <c r="W191" s="7">
        <v>-5.5696658654937004E-2</v>
      </c>
      <c r="X191" s="7">
        <v>-1.7504188397730491E-2</v>
      </c>
      <c r="Y191" s="7">
        <v>-1.7504188397730491E-2</v>
      </c>
      <c r="Z191" s="7">
        <v>-4.090711878885752E-2</v>
      </c>
      <c r="AA191" s="8">
        <v>3.4550264550264549</v>
      </c>
      <c r="AB191" s="8">
        <v>7.8557312252964415</v>
      </c>
      <c r="AC191" s="8">
        <v>7.8557312252964415</v>
      </c>
      <c r="AD191" s="8">
        <v>5.5936590386865248</v>
      </c>
      <c r="AE191" s="6">
        <v>1.004052443384982</v>
      </c>
      <c r="AF191" s="6">
        <v>4.8605830164765527</v>
      </c>
      <c r="AG191" s="6">
        <v>4.8605830164765527</v>
      </c>
      <c r="AH191" s="6">
        <v>2.7786565341803753</v>
      </c>
      <c r="AI191" s="6">
        <v>-2.0695570402562122</v>
      </c>
      <c r="AJ191" s="6">
        <v>1.7869735328353582</v>
      </c>
      <c r="AK191" s="6">
        <v>1.7869735328353582</v>
      </c>
      <c r="AL191" s="6">
        <v>-0.29495294946081907</v>
      </c>
      <c r="AM191" s="7">
        <v>0.5702925709846125</v>
      </c>
      <c r="AN191" s="7">
        <v>0.60914760914760913</v>
      </c>
      <c r="AO191" s="8">
        <v>1801.5</v>
      </c>
      <c r="AP191" s="8">
        <v>3923</v>
      </c>
      <c r="AQ191" s="8">
        <v>3923</v>
      </c>
      <c r="AR191" s="8">
        <v>7.25</v>
      </c>
      <c r="AS191" s="8">
        <v>8</v>
      </c>
      <c r="AT191" s="8">
        <v>9</v>
      </c>
      <c r="AU191" s="9">
        <v>4.3070922266423999E-2</v>
      </c>
      <c r="AV191" s="9">
        <v>1.6632016632016633E-2</v>
      </c>
      <c r="AW191" s="9">
        <v>8.3333333333333329E-2</v>
      </c>
      <c r="AX191" s="10">
        <v>22</v>
      </c>
      <c r="AY191" s="10">
        <v>22</v>
      </c>
      <c r="AZ191" s="11">
        <v>6.8023787428631719</v>
      </c>
      <c r="BA191" s="11">
        <v>8.1559251559251553</v>
      </c>
      <c r="BB191" s="11">
        <v>8.1559251559251553</v>
      </c>
      <c r="BC191" s="11">
        <v>5.5815561402499121</v>
      </c>
      <c r="BD191" s="11">
        <v>8.3222453222453225</v>
      </c>
      <c r="BE191" s="11">
        <v>8.3222453222453225</v>
      </c>
      <c r="BF191" s="11">
        <v>103.28742203742205</v>
      </c>
      <c r="BG191" s="11">
        <v>107.91522491349481</v>
      </c>
      <c r="BH191" s="12">
        <v>93.709705846384054</v>
      </c>
      <c r="BI191" s="3">
        <v>30</v>
      </c>
      <c r="BJ191" s="3">
        <v>-3.2045454545454546</v>
      </c>
      <c r="BK191" s="3">
        <v>-41</v>
      </c>
      <c r="BL191" s="3">
        <v>3</v>
      </c>
      <c r="BM191" s="10">
        <v>0.75</v>
      </c>
      <c r="BN191" s="13">
        <v>6.2423645633945576E-2</v>
      </c>
      <c r="BO191" s="13">
        <v>8.5910652920962199E-2</v>
      </c>
      <c r="BP191" s="13">
        <v>9.202453987730061E-2</v>
      </c>
      <c r="BQ191" s="13">
        <v>-6.7305146621436898E-2</v>
      </c>
      <c r="BR191" s="13">
        <v>-7.8361531611754229E-2</v>
      </c>
      <c r="BS191" s="13">
        <v>-2.1727609962904081E-2</v>
      </c>
      <c r="BT191" s="13">
        <v>4.1666666666666664E-2</v>
      </c>
      <c r="BU191" s="13">
        <v>0.16666666666666666</v>
      </c>
      <c r="BV191" s="13">
        <v>0.16666666666666666</v>
      </c>
      <c r="BW191" s="11">
        <v>-4.6421808719930104E-2</v>
      </c>
      <c r="BX191" s="11">
        <v>-4.1458642973653981E-2</v>
      </c>
      <c r="BY191" s="11">
        <v>-4.1458642973653981E-2</v>
      </c>
      <c r="BZ191" s="8" t="s">
        <v>94</v>
      </c>
      <c r="CA191" s="8" t="s">
        <v>94</v>
      </c>
      <c r="CB191" s="8" t="s">
        <v>94</v>
      </c>
      <c r="CC191" s="8" t="s">
        <v>94</v>
      </c>
      <c r="CD191" s="8" t="s">
        <v>94</v>
      </c>
      <c r="CE191" s="8" t="s">
        <v>94</v>
      </c>
      <c r="CF191" s="8" t="s">
        <v>94</v>
      </c>
      <c r="CG191" s="8" t="s">
        <v>94</v>
      </c>
      <c r="CH191" s="8" t="s">
        <v>94</v>
      </c>
      <c r="CI191" s="8" t="s">
        <v>94</v>
      </c>
      <c r="CJ191" s="8" t="s">
        <v>94</v>
      </c>
      <c r="CK191" s="8" t="s">
        <v>94</v>
      </c>
    </row>
    <row r="192" spans="1:89" x14ac:dyDescent="0.2">
      <c r="A192" s="3" t="s">
        <v>453</v>
      </c>
      <c r="B192" s="4" t="s">
        <v>94</v>
      </c>
      <c r="C192" t="s">
        <v>453</v>
      </c>
      <c r="D192" s="3" t="s">
        <v>454</v>
      </c>
      <c r="E192" s="3" t="s">
        <v>161</v>
      </c>
      <c r="F192" s="3" t="s">
        <v>92</v>
      </c>
      <c r="G192" s="3">
        <v>2021</v>
      </c>
      <c r="H192" s="3" t="s">
        <v>94</v>
      </c>
      <c r="I192" s="3" t="s">
        <v>94</v>
      </c>
      <c r="J192" s="3" t="s">
        <v>94</v>
      </c>
      <c r="K192" s="3" t="s">
        <v>94</v>
      </c>
      <c r="L192" s="3" t="s">
        <v>94</v>
      </c>
      <c r="M192" s="3" t="s">
        <v>94</v>
      </c>
      <c r="N192" s="3">
        <f t="shared" si="4"/>
        <v>0</v>
      </c>
      <c r="O192" s="3">
        <f t="shared" si="5"/>
        <v>0</v>
      </c>
      <c r="P192" s="3" t="s">
        <v>220</v>
      </c>
      <c r="Q192" s="3">
        <v>8</v>
      </c>
      <c r="R192" s="3">
        <v>300</v>
      </c>
      <c r="S192" s="5">
        <v>23</v>
      </c>
      <c r="T192" s="6">
        <v>7.5769230769230766</v>
      </c>
      <c r="U192" s="7">
        <v>0.55975794251134647</v>
      </c>
      <c r="V192" s="6">
        <v>198.92307692307693</v>
      </c>
      <c r="W192" s="7">
        <v>-1.8048172785787631E-2</v>
      </c>
      <c r="X192" s="7">
        <v>-1.8048172785787631E-2</v>
      </c>
      <c r="Y192" s="7">
        <v>-0.12606331742291066</v>
      </c>
      <c r="Z192" s="7">
        <v>-7.2055745104349145E-2</v>
      </c>
      <c r="AA192" s="8">
        <v>6.5961538461538467</v>
      </c>
      <c r="AB192" s="8">
        <v>6.5961538461538467</v>
      </c>
      <c r="AC192" s="8">
        <v>4.5807692307692314</v>
      </c>
      <c r="AD192" s="8">
        <v>5.588461538461539</v>
      </c>
      <c r="AE192" s="6">
        <v>3.6589403973509933</v>
      </c>
      <c r="AF192" s="6">
        <v>3.6589403973509933</v>
      </c>
      <c r="AG192" s="6">
        <v>1.9432360742705568</v>
      </c>
      <c r="AH192" s="6">
        <v>2.8780265539801939</v>
      </c>
      <c r="AI192" s="6">
        <v>0.5450459113181485</v>
      </c>
      <c r="AJ192" s="6">
        <v>0.5450459113181485</v>
      </c>
      <c r="AK192" s="6">
        <v>-0.51248868036862993</v>
      </c>
      <c r="AL192" s="6">
        <v>-1.6478021588098118E-2</v>
      </c>
      <c r="AM192" s="7">
        <v>0.53469477382520858</v>
      </c>
      <c r="AN192" s="7">
        <v>0.47342995169082125</v>
      </c>
      <c r="AO192" s="8">
        <v>1613.3333333333333</v>
      </c>
      <c r="AP192" s="8">
        <v>1274</v>
      </c>
      <c r="AQ192" s="8">
        <v>2991</v>
      </c>
      <c r="AR192" s="8">
        <v>5.333333333333333</v>
      </c>
      <c r="AS192" s="8">
        <v>6</v>
      </c>
      <c r="AT192" s="8">
        <v>9</v>
      </c>
      <c r="AU192" s="9">
        <v>2.2984719761331457E-2</v>
      </c>
      <c r="AV192" s="9">
        <v>2.8985507246376812E-2</v>
      </c>
      <c r="AW192" s="9">
        <v>2.8985507246376812E-2</v>
      </c>
      <c r="AX192" s="10">
        <v>12</v>
      </c>
      <c r="AY192" s="10">
        <v>20</v>
      </c>
      <c r="AZ192" s="11">
        <v>6.853809837505489</v>
      </c>
      <c r="BA192" s="11">
        <v>6.1545893719806761</v>
      </c>
      <c r="BB192" s="11">
        <v>7.5530303030303028</v>
      </c>
      <c r="BC192" s="11">
        <v>8.1373782805566908</v>
      </c>
      <c r="BD192" s="11">
        <v>6.0096618357487923</v>
      </c>
      <c r="BE192" s="11">
        <v>10.862068965517242</v>
      </c>
      <c r="BF192" s="11">
        <v>56.280193236714972</v>
      </c>
      <c r="BG192" s="11">
        <v>66.124789562289564</v>
      </c>
      <c r="BH192" s="12">
        <v>61.202491399502264</v>
      </c>
      <c r="BI192" s="3">
        <v>124</v>
      </c>
      <c r="BJ192" s="3">
        <v>1.6852791878172588</v>
      </c>
      <c r="BK192" s="3">
        <v>324</v>
      </c>
      <c r="BL192" s="3">
        <v>6</v>
      </c>
      <c r="BM192" s="10">
        <v>2.3333333333333335</v>
      </c>
      <c r="BN192" s="13">
        <v>0.13987717817466239</v>
      </c>
      <c r="BO192" s="13">
        <v>0.12864077669902912</v>
      </c>
      <c r="BP192" s="13">
        <v>0.24949698189134809</v>
      </c>
      <c r="BQ192" s="13">
        <v>5.31406928162469E-2</v>
      </c>
      <c r="BR192" s="13">
        <v>-2.6794742163801819E-2</v>
      </c>
      <c r="BS192" s="13">
        <v>0.15751093825960136</v>
      </c>
      <c r="BT192" s="13">
        <v>0.14460784313725492</v>
      </c>
      <c r="BU192" s="13">
        <v>0</v>
      </c>
      <c r="BV192" s="13">
        <v>0.375</v>
      </c>
      <c r="BW192" s="11">
        <v>-7.0830653659135878E-2</v>
      </c>
      <c r="BX192" s="11">
        <v>-0.13037546989956506</v>
      </c>
      <c r="BY192" s="11">
        <v>-1.1285837418706701E-2</v>
      </c>
      <c r="BZ192" s="8" t="s">
        <v>94</v>
      </c>
      <c r="CA192" s="8" t="s">
        <v>94</v>
      </c>
      <c r="CB192" s="8" t="s">
        <v>94</v>
      </c>
      <c r="CC192" s="8" t="s">
        <v>94</v>
      </c>
      <c r="CD192" s="8" t="s">
        <v>94</v>
      </c>
      <c r="CE192" s="8" t="s">
        <v>94</v>
      </c>
      <c r="CF192" s="8" t="s">
        <v>94</v>
      </c>
      <c r="CG192" s="8" t="s">
        <v>94</v>
      </c>
      <c r="CH192" s="8" t="s">
        <v>94</v>
      </c>
      <c r="CI192" s="8" t="s">
        <v>94</v>
      </c>
      <c r="CJ192" s="8" t="s">
        <v>94</v>
      </c>
      <c r="CK192" s="8" t="s">
        <v>94</v>
      </c>
    </row>
    <row r="193" spans="1:89" x14ac:dyDescent="0.2">
      <c r="A193" s="3" t="s">
        <v>455</v>
      </c>
      <c r="B193" s="4">
        <v>4.7699999999999996</v>
      </c>
      <c r="C193" t="s">
        <v>456</v>
      </c>
      <c r="D193" s="3" t="s">
        <v>423</v>
      </c>
      <c r="E193" s="3" t="s">
        <v>104</v>
      </c>
      <c r="F193" s="3" t="s">
        <v>92</v>
      </c>
      <c r="G193" s="3">
        <v>2019</v>
      </c>
      <c r="H193" s="3" t="s">
        <v>94</v>
      </c>
      <c r="I193" s="3" t="s">
        <v>94</v>
      </c>
      <c r="J193" s="3" t="s">
        <v>94</v>
      </c>
      <c r="K193" s="3" t="s">
        <v>94</v>
      </c>
      <c r="L193" s="3" t="s">
        <v>94</v>
      </c>
      <c r="M193" s="3" t="s">
        <v>94</v>
      </c>
      <c r="N193" s="3">
        <f t="shared" si="4"/>
        <v>0</v>
      </c>
      <c r="O193" s="3">
        <f t="shared" si="5"/>
        <v>0</v>
      </c>
      <c r="P193" s="3" t="s">
        <v>94</v>
      </c>
      <c r="Q193" s="3">
        <v>8</v>
      </c>
      <c r="R193" s="3">
        <v>300</v>
      </c>
      <c r="S193" s="5">
        <v>21</v>
      </c>
      <c r="T193" s="6">
        <v>9.1052631578947363</v>
      </c>
      <c r="U193" s="7">
        <v>0.64467005076142136</v>
      </c>
      <c r="V193" s="6">
        <v>321.42105263157896</v>
      </c>
      <c r="W193" s="7">
        <v>-1.5422106520517675E-2</v>
      </c>
      <c r="X193" s="7">
        <v>-1.5422106520517675E-2</v>
      </c>
      <c r="Y193" s="7">
        <v>-2.9088661804011706E-2</v>
      </c>
      <c r="Z193" s="7">
        <v>-2.2255384162264691E-2</v>
      </c>
      <c r="AA193" s="8">
        <v>8.5521739130434753</v>
      </c>
      <c r="AB193" s="8">
        <v>8.5521739130434753</v>
      </c>
      <c r="AC193" s="8">
        <v>8.239700374531834</v>
      </c>
      <c r="AD193" s="8">
        <v>8.3959371437876555</v>
      </c>
      <c r="AE193" s="6">
        <v>4.0283533260632494</v>
      </c>
      <c r="AF193" s="6">
        <v>5.1761846901579593</v>
      </c>
      <c r="AG193" s="6">
        <v>5.1761846901579593</v>
      </c>
      <c r="AH193" s="6">
        <v>4.6022690081106044</v>
      </c>
      <c r="AI193" s="6">
        <v>0.73474438711457735</v>
      </c>
      <c r="AJ193" s="6">
        <v>1.8825757512092873</v>
      </c>
      <c r="AK193" s="6">
        <v>1.8825757512092873</v>
      </c>
      <c r="AL193" s="6">
        <v>1.3086600691619323</v>
      </c>
      <c r="AM193" s="7">
        <v>0.65055176037834994</v>
      </c>
      <c r="AN193" s="7">
        <v>0.63636363636363635</v>
      </c>
      <c r="AO193" s="8">
        <v>2800</v>
      </c>
      <c r="AP193" s="8">
        <v>3918</v>
      </c>
      <c r="AQ193" s="8">
        <v>3918</v>
      </c>
      <c r="AR193" s="8">
        <v>6</v>
      </c>
      <c r="AS193" s="8">
        <v>8</v>
      </c>
      <c r="AT193" s="8">
        <v>8</v>
      </c>
      <c r="AU193" s="9">
        <v>2.1130071632049118E-2</v>
      </c>
      <c r="AV193" s="9">
        <v>1.9138755980861243E-2</v>
      </c>
      <c r="AW193" s="9">
        <v>2.3121387283236993E-2</v>
      </c>
      <c r="AX193" s="10">
        <v>19</v>
      </c>
      <c r="AY193" s="10">
        <v>19</v>
      </c>
      <c r="AZ193" s="11">
        <v>9.5478745471139739</v>
      </c>
      <c r="BA193" s="11">
        <v>9.3732057416267942</v>
      </c>
      <c r="BB193" s="11">
        <v>9.7225433526011553</v>
      </c>
      <c r="BC193" s="11">
        <v>9.6874049285062362</v>
      </c>
      <c r="BD193" s="11">
        <v>9.4210526315789469</v>
      </c>
      <c r="BE193" s="11">
        <v>9.9537572254335256</v>
      </c>
      <c r="BF193" s="11">
        <v>113.10805422647528</v>
      </c>
      <c r="BG193" s="11">
        <v>113.10805422647528</v>
      </c>
      <c r="BH193" s="12">
        <v>97.197090697052658</v>
      </c>
      <c r="BI193" s="3">
        <v>116</v>
      </c>
      <c r="BJ193" s="3">
        <v>2.9306358381502888</v>
      </c>
      <c r="BK193" s="3">
        <v>342</v>
      </c>
      <c r="BL193" s="3">
        <v>6</v>
      </c>
      <c r="BM193" s="10">
        <v>5</v>
      </c>
      <c r="BN193" s="13">
        <v>0.23217257524094115</v>
      </c>
      <c r="BO193" s="13">
        <v>0.30287206266318539</v>
      </c>
      <c r="BP193" s="13">
        <v>0.30287206266318539</v>
      </c>
      <c r="BQ193" s="13">
        <v>0.1457197382769902</v>
      </c>
      <c r="BR193" s="13">
        <v>0.18647764449291168</v>
      </c>
      <c r="BS193" s="13">
        <v>0.18647764449291168</v>
      </c>
      <c r="BT193" s="13">
        <v>0.23026315789473684</v>
      </c>
      <c r="BU193" s="13">
        <v>0.25</v>
      </c>
      <c r="BV193" s="13">
        <v>0.25</v>
      </c>
      <c r="BW193" s="11">
        <v>-1.1697122599595489E-2</v>
      </c>
      <c r="BX193" s="11">
        <v>-2.6145999531514863E-2</v>
      </c>
      <c r="BY193" s="11">
        <v>2.7517543323238858E-3</v>
      </c>
      <c r="BZ193" s="8">
        <v>27.622855446098161</v>
      </c>
      <c r="CA193" s="8">
        <v>221</v>
      </c>
      <c r="CB193" s="8">
        <v>75</v>
      </c>
      <c r="CC193" s="8" t="s">
        <v>94</v>
      </c>
      <c r="CD193" s="8">
        <v>4.7699999999999996</v>
      </c>
      <c r="CE193" s="8">
        <v>7.06</v>
      </c>
      <c r="CF193" s="8">
        <v>4.3600000000000003</v>
      </c>
      <c r="CG193" s="8">
        <v>27.5</v>
      </c>
      <c r="CH193" s="8">
        <v>109</v>
      </c>
      <c r="CI193" s="8">
        <v>101.25</v>
      </c>
      <c r="CJ193" s="8">
        <v>88.754070827846249</v>
      </c>
      <c r="CK193" s="8">
        <v>85.378545746369213</v>
      </c>
    </row>
    <row r="194" spans="1:89" x14ac:dyDescent="0.2">
      <c r="A194" s="3" t="s">
        <v>457</v>
      </c>
      <c r="B194" s="4" t="s">
        <v>94</v>
      </c>
      <c r="C194" t="s">
        <v>457</v>
      </c>
      <c r="D194" s="3" t="s">
        <v>397</v>
      </c>
      <c r="E194" s="3" t="s">
        <v>209</v>
      </c>
      <c r="F194" s="3" t="s">
        <v>92</v>
      </c>
      <c r="G194" s="3">
        <v>2013</v>
      </c>
      <c r="H194" s="3" t="s">
        <v>94</v>
      </c>
      <c r="I194" s="3" t="s">
        <v>94</v>
      </c>
      <c r="J194" s="3" t="s">
        <v>94</v>
      </c>
      <c r="K194" s="3" t="s">
        <v>94</v>
      </c>
      <c r="L194" s="3" t="s">
        <v>94</v>
      </c>
      <c r="M194" s="3" t="s">
        <v>94</v>
      </c>
      <c r="N194" s="3">
        <f t="shared" ref="N194:N257" si="6">IF(ISNUMBER(SUM(I194,K194,M194)/SUM(H194,J194,L194)),SUM(I194,K194,M194)/SUM(H194,J194,L194),0)</f>
        <v>0</v>
      </c>
      <c r="O194" s="3">
        <f t="shared" ref="O194:O262" si="7">SUM(I194,K194,M194)</f>
        <v>0</v>
      </c>
      <c r="P194" s="3" t="s">
        <v>94</v>
      </c>
      <c r="Q194" s="3">
        <v>8</v>
      </c>
      <c r="R194" s="3">
        <v>300</v>
      </c>
      <c r="S194" s="5">
        <v>25</v>
      </c>
      <c r="T194" s="6">
        <v>9</v>
      </c>
      <c r="U194" s="7">
        <v>0.5</v>
      </c>
      <c r="V194" s="6">
        <v>149.53846153846155</v>
      </c>
      <c r="W194" s="7">
        <v>0</v>
      </c>
      <c r="X194" s="7">
        <v>0</v>
      </c>
      <c r="Y194" s="7">
        <v>0</v>
      </c>
      <c r="Z194" s="7">
        <v>0</v>
      </c>
      <c r="AA194" s="8">
        <v>5.2672672672672673</v>
      </c>
      <c r="AB194" s="8">
        <v>5.2672672672672673</v>
      </c>
      <c r="AC194" s="8">
        <v>5.2672672672672673</v>
      </c>
      <c r="AD194" s="8">
        <v>5.2672672672672673</v>
      </c>
      <c r="AE194" s="6">
        <v>2.4119106699751862</v>
      </c>
      <c r="AF194" s="6">
        <v>2.4119106699751862</v>
      </c>
      <c r="AG194" s="6">
        <v>2.4119106699751862</v>
      </c>
      <c r="AH194" s="6">
        <v>2.4119106699751862</v>
      </c>
      <c r="AI194" s="6">
        <v>-0.11335430528390811</v>
      </c>
      <c r="AJ194" s="6">
        <v>-0.11335430528390811</v>
      </c>
      <c r="AK194" s="6">
        <v>-0.11335430528390811</v>
      </c>
      <c r="AL194" s="6">
        <v>-0.11335430528390811</v>
      </c>
      <c r="AM194" s="7">
        <v>0.5</v>
      </c>
      <c r="AN194" s="7">
        <v>0.5</v>
      </c>
      <c r="AO194" s="8">
        <v>1524</v>
      </c>
      <c r="AP194" s="8">
        <v>1524</v>
      </c>
      <c r="AQ194" s="8">
        <v>1524</v>
      </c>
      <c r="AR194" s="8">
        <v>10</v>
      </c>
      <c r="AS194" s="8">
        <v>10</v>
      </c>
      <c r="AT194" s="8">
        <v>10</v>
      </c>
      <c r="AU194" s="9">
        <v>4.6296296296296294E-2</v>
      </c>
      <c r="AV194" s="9">
        <v>4.6296296296296294E-2</v>
      </c>
      <c r="AW194" s="9">
        <v>4.6296296296296294E-2</v>
      </c>
      <c r="AX194" s="10">
        <v>9</v>
      </c>
      <c r="AY194" s="10">
        <v>9</v>
      </c>
      <c r="AZ194" s="11">
        <v>7.0555555555555554</v>
      </c>
      <c r="BA194" s="11">
        <v>7.0555555555555554</v>
      </c>
      <c r="BB194" s="11">
        <v>7.0555555555555554</v>
      </c>
      <c r="BC194" s="11">
        <v>5.8055555555555554</v>
      </c>
      <c r="BD194" s="11">
        <v>5.8055555555555554</v>
      </c>
      <c r="BE194" s="11">
        <v>5.8055555555555554</v>
      </c>
      <c r="BF194" s="11">
        <v>73.148148148148152</v>
      </c>
      <c r="BG194" s="11">
        <v>73.148148148148152</v>
      </c>
      <c r="BH194" s="12">
        <v>73.148148148148152</v>
      </c>
      <c r="BI194" s="3">
        <v>117</v>
      </c>
      <c r="BJ194" s="3">
        <v>3.5897435897435899</v>
      </c>
      <c r="BK194" s="3">
        <v>420</v>
      </c>
      <c r="BL194" s="3">
        <v>4</v>
      </c>
      <c r="BM194" s="10">
        <v>4</v>
      </c>
      <c r="BN194" s="13">
        <v>0.2543478260869565</v>
      </c>
      <c r="BO194" s="13">
        <v>0.2543478260869565</v>
      </c>
      <c r="BP194" s="13">
        <v>0.2543478260869565</v>
      </c>
      <c r="BQ194" s="13">
        <v>0.20947630922693267</v>
      </c>
      <c r="BR194" s="13">
        <v>0.20947630922693267</v>
      </c>
      <c r="BS194" s="13">
        <v>0.20947630922693267</v>
      </c>
      <c r="BT194" s="13">
        <v>0.15384615384615385</v>
      </c>
      <c r="BU194" s="13">
        <v>0.15384615384615385</v>
      </c>
      <c r="BV194" s="13">
        <v>0.15384615384615385</v>
      </c>
      <c r="BW194" s="11">
        <v>0</v>
      </c>
      <c r="BX194" s="11">
        <v>0</v>
      </c>
      <c r="BY194" s="11">
        <v>0</v>
      </c>
      <c r="BZ194" s="8" t="s">
        <v>94</v>
      </c>
      <c r="CA194" s="8" t="s">
        <v>94</v>
      </c>
      <c r="CB194" s="8" t="s">
        <v>94</v>
      </c>
      <c r="CC194" s="8" t="s">
        <v>94</v>
      </c>
      <c r="CD194" s="8" t="s">
        <v>94</v>
      </c>
      <c r="CE194" s="8" t="s">
        <v>94</v>
      </c>
      <c r="CF194" s="8" t="s">
        <v>94</v>
      </c>
      <c r="CG194" s="8" t="s">
        <v>94</v>
      </c>
      <c r="CH194" s="8" t="s">
        <v>94</v>
      </c>
      <c r="CI194" s="8" t="s">
        <v>94</v>
      </c>
      <c r="CJ194" s="8" t="s">
        <v>94</v>
      </c>
      <c r="CK194" s="8" t="s">
        <v>94</v>
      </c>
    </row>
    <row r="195" spans="1:89" x14ac:dyDescent="0.2">
      <c r="A195" s="3" t="s">
        <v>458</v>
      </c>
      <c r="B195" s="4" t="s">
        <v>94</v>
      </c>
      <c r="C195" t="s">
        <v>458</v>
      </c>
      <c r="D195" s="3" t="s">
        <v>459</v>
      </c>
      <c r="E195" s="3" t="s">
        <v>339</v>
      </c>
      <c r="F195" s="3" t="s">
        <v>92</v>
      </c>
      <c r="G195" s="3">
        <v>2014</v>
      </c>
      <c r="H195" s="3" t="s">
        <v>94</v>
      </c>
      <c r="I195" s="3" t="s">
        <v>94</v>
      </c>
      <c r="J195" s="3" t="s">
        <v>94</v>
      </c>
      <c r="K195" s="3" t="s">
        <v>94</v>
      </c>
      <c r="L195" s="3" t="s">
        <v>94</v>
      </c>
      <c r="M195" s="3" t="s">
        <v>94</v>
      </c>
      <c r="N195" s="3">
        <f t="shared" si="6"/>
        <v>0</v>
      </c>
      <c r="O195" s="3">
        <f t="shared" si="7"/>
        <v>0</v>
      </c>
      <c r="P195" s="3" t="s">
        <v>94</v>
      </c>
      <c r="Q195" s="3">
        <v>8</v>
      </c>
      <c r="R195" s="3">
        <v>300</v>
      </c>
      <c r="S195" s="5">
        <v>23</v>
      </c>
      <c r="T195" s="6">
        <v>13.24</v>
      </c>
      <c r="U195" s="7">
        <v>0.61771844660194175</v>
      </c>
      <c r="V195" s="6">
        <v>211.04</v>
      </c>
      <c r="W195" s="7">
        <v>-2.1027261938814767E-2</v>
      </c>
      <c r="X195" s="7">
        <v>4.5995694249496566E-3</v>
      </c>
      <c r="Y195" s="7">
        <v>4.5995694249496566E-3</v>
      </c>
      <c r="Z195" s="7">
        <v>-8.2138462569325554E-3</v>
      </c>
      <c r="AA195" s="8">
        <v>8.0857558139534884</v>
      </c>
      <c r="AB195" s="8">
        <v>8.0857558139534884</v>
      </c>
      <c r="AC195" s="8">
        <v>7.7471264367816097</v>
      </c>
      <c r="AD195" s="8">
        <v>7.9164411253675491</v>
      </c>
      <c r="AE195" s="6">
        <v>0.68708284255987429</v>
      </c>
      <c r="AF195" s="6">
        <v>5.3545945945945945</v>
      </c>
      <c r="AG195" s="6">
        <v>4.5525070955534535</v>
      </c>
      <c r="AH195" s="6">
        <v>2.7634923268796507</v>
      </c>
      <c r="AI195" s="6">
        <v>-1.9950341806555036</v>
      </c>
      <c r="AJ195" s="6">
        <v>2.6724775713792166</v>
      </c>
      <c r="AK195" s="6">
        <v>1.8703900723380755</v>
      </c>
      <c r="AL195" s="6">
        <v>8.1375303664273035E-2</v>
      </c>
      <c r="AM195" s="7">
        <v>0.61388023320098506</v>
      </c>
      <c r="AN195" s="7">
        <v>0.62623762376237624</v>
      </c>
      <c r="AO195" s="8">
        <v>1552.25</v>
      </c>
      <c r="AP195" s="8">
        <v>2892</v>
      </c>
      <c r="AQ195" s="8">
        <v>3138</v>
      </c>
      <c r="AR195" s="8">
        <v>3.5</v>
      </c>
      <c r="AS195" s="8">
        <v>8</v>
      </c>
      <c r="AT195" s="8">
        <v>8</v>
      </c>
      <c r="AU195" s="9">
        <v>8.7576016484897223E-3</v>
      </c>
      <c r="AV195" s="9">
        <v>1.9801980198019802E-2</v>
      </c>
      <c r="AW195" s="9">
        <v>1.9801980198019802E-2</v>
      </c>
      <c r="AX195" s="10">
        <v>24</v>
      </c>
      <c r="AY195" s="10">
        <v>25</v>
      </c>
      <c r="AZ195" s="11">
        <v>7.5614414233301499</v>
      </c>
      <c r="BA195" s="11">
        <v>7.1584158415841586</v>
      </c>
      <c r="BB195" s="11">
        <v>7.9644670050761421</v>
      </c>
      <c r="BC195" s="11">
        <v>7.7009172237020653</v>
      </c>
      <c r="BD195" s="11">
        <v>7.4554455445544559</v>
      </c>
      <c r="BE195" s="11">
        <v>9.3000000000000007</v>
      </c>
      <c r="BF195" s="11">
        <v>103.69224422442242</v>
      </c>
      <c r="BG195" s="11">
        <v>103.69224422442242</v>
      </c>
      <c r="BH195" s="12">
        <v>82.287111959926946</v>
      </c>
      <c r="BI195" s="3">
        <v>294</v>
      </c>
      <c r="BJ195" s="3">
        <v>6.5604229607250755</v>
      </c>
      <c r="BK195" s="3">
        <v>1920</v>
      </c>
      <c r="BL195" s="3">
        <v>23</v>
      </c>
      <c r="BM195" s="10">
        <v>12</v>
      </c>
      <c r="BN195" s="13">
        <v>0.29160346552097727</v>
      </c>
      <c r="BO195" s="13">
        <v>0.45553822152886114</v>
      </c>
      <c r="BP195" s="13">
        <v>0.57087378640776698</v>
      </c>
      <c r="BQ195" s="13">
        <v>0.31319292923680464</v>
      </c>
      <c r="BR195" s="13">
        <v>0.46489104116222763</v>
      </c>
      <c r="BS195" s="13">
        <v>0.60379241516966065</v>
      </c>
      <c r="BT195" s="13">
        <v>0.31439393939393939</v>
      </c>
      <c r="BU195" s="13">
        <v>0.58974358974358976</v>
      </c>
      <c r="BV195" s="13">
        <v>0.58974358974358976</v>
      </c>
      <c r="BW195" s="11">
        <v>-2.1730613859756831E-2</v>
      </c>
      <c r="BX195" s="11">
        <v>-1.2685587195791381E-2</v>
      </c>
      <c r="BY195" s="11">
        <v>-1.2685587195791381E-2</v>
      </c>
      <c r="BZ195" s="8">
        <v>28.629438960637625</v>
      </c>
      <c r="CA195" s="8">
        <v>217</v>
      </c>
      <c r="CB195" s="8">
        <v>73</v>
      </c>
      <c r="CC195" s="8" t="s">
        <v>94</v>
      </c>
      <c r="CD195" s="8">
        <v>4.76</v>
      </c>
      <c r="CE195" s="8">
        <v>6.55</v>
      </c>
      <c r="CF195" s="8">
        <v>4.2</v>
      </c>
      <c r="CG195" s="8">
        <v>29.5</v>
      </c>
      <c r="CH195" s="8">
        <v>109</v>
      </c>
      <c r="CI195" s="8">
        <v>104.65</v>
      </c>
      <c r="CJ195" s="8">
        <v>83.251447285577768</v>
      </c>
      <c r="CK195" s="8">
        <v>84.539936762120163</v>
      </c>
    </row>
    <row r="196" spans="1:89" ht="16" x14ac:dyDescent="0.2">
      <c r="A196" s="3" t="s">
        <v>460</v>
      </c>
      <c r="B196" s="4" t="s">
        <v>94</v>
      </c>
      <c r="C196" t="s">
        <v>460</v>
      </c>
      <c r="D196" s="3" t="s">
        <v>461</v>
      </c>
      <c r="E196" s="3" t="s">
        <v>209</v>
      </c>
      <c r="F196" s="3" t="s">
        <v>92</v>
      </c>
      <c r="G196" s="3">
        <v>2021</v>
      </c>
      <c r="H196" s="3" t="s">
        <v>94</v>
      </c>
      <c r="I196" s="3" t="s">
        <v>94</v>
      </c>
      <c r="J196" s="3" t="s">
        <v>94</v>
      </c>
      <c r="K196" s="3" t="s">
        <v>94</v>
      </c>
      <c r="L196" s="3" t="s">
        <v>94</v>
      </c>
      <c r="M196" s="3" t="s">
        <v>94</v>
      </c>
      <c r="N196" s="3">
        <f t="shared" si="6"/>
        <v>0</v>
      </c>
      <c r="O196" s="3">
        <f t="shared" si="7"/>
        <v>0</v>
      </c>
      <c r="P196" s="3" t="s">
        <v>220</v>
      </c>
      <c r="Q196" s="3">
        <v>8</v>
      </c>
      <c r="R196" s="3">
        <v>300</v>
      </c>
      <c r="S196" s="5">
        <v>21</v>
      </c>
      <c r="T196" s="6">
        <v>4.0714285714285712</v>
      </c>
      <c r="U196" s="7">
        <v>0.5</v>
      </c>
      <c r="V196" s="6">
        <v>28.642857142857142</v>
      </c>
      <c r="W196" s="7">
        <v>0</v>
      </c>
      <c r="X196" s="7">
        <v>0</v>
      </c>
      <c r="Y196" s="7">
        <v>0</v>
      </c>
      <c r="Z196" s="7">
        <v>0</v>
      </c>
      <c r="AA196" s="8">
        <v>0</v>
      </c>
      <c r="AB196" s="8">
        <v>0</v>
      </c>
      <c r="AC196" s="8">
        <v>0</v>
      </c>
      <c r="AD196" s="8">
        <v>0</v>
      </c>
      <c r="AE196" s="6">
        <v>0.46134347275031684</v>
      </c>
      <c r="AF196" s="6">
        <v>0.48529411764705882</v>
      </c>
      <c r="AG196" s="6">
        <v>0.48529411764705882</v>
      </c>
      <c r="AH196" s="6">
        <v>0.45058648878719482</v>
      </c>
      <c r="AI196" s="6">
        <v>-2.4023816165016627</v>
      </c>
      <c r="AJ196" s="6">
        <v>-2.2821058249221449</v>
      </c>
      <c r="AK196" s="6">
        <v>-2.2821058249221449</v>
      </c>
      <c r="AL196" s="6">
        <v>-2.3810302182371927</v>
      </c>
      <c r="AM196" s="7" t="s">
        <v>94</v>
      </c>
      <c r="AN196" s="7" t="s">
        <v>94</v>
      </c>
      <c r="AO196" s="8">
        <v>54.333333333333336</v>
      </c>
      <c r="AP196" s="8">
        <v>109</v>
      </c>
      <c r="AQ196" s="8">
        <v>109</v>
      </c>
      <c r="AR196" s="8">
        <v>0.33333333333333331</v>
      </c>
      <c r="AS196" s="8">
        <v>1</v>
      </c>
      <c r="AT196" s="8">
        <v>1</v>
      </c>
      <c r="AU196" s="9">
        <v>9.2592592592592587E-3</v>
      </c>
      <c r="AV196" s="9">
        <v>2.7777777777777776E-2</v>
      </c>
      <c r="AW196" s="9">
        <v>2.7777777777777776E-2</v>
      </c>
      <c r="AX196" s="10">
        <v>0</v>
      </c>
      <c r="AY196" s="10">
        <v>2</v>
      </c>
      <c r="AZ196" s="11">
        <v>0</v>
      </c>
      <c r="BA196" s="11">
        <v>0</v>
      </c>
      <c r="BB196" s="11">
        <v>0</v>
      </c>
      <c r="BC196" s="11">
        <v>5.0687830687830688</v>
      </c>
      <c r="BD196" s="11">
        <v>1.7777777777777777</v>
      </c>
      <c r="BE196" s="11">
        <v>13.428571428571429</v>
      </c>
      <c r="BF196" s="11">
        <v>0</v>
      </c>
      <c r="BG196" s="11">
        <v>0</v>
      </c>
      <c r="BH196" s="12" t="s">
        <v>94</v>
      </c>
      <c r="BI196" s="3">
        <v>29</v>
      </c>
      <c r="BJ196" s="3">
        <v>4.1754385964912277</v>
      </c>
      <c r="BK196" s="3">
        <v>148</v>
      </c>
      <c r="BL196" s="3">
        <v>3</v>
      </c>
      <c r="BM196" s="10">
        <v>1</v>
      </c>
      <c r="BN196" s="13">
        <v>4.1163447288905607E-2</v>
      </c>
      <c r="BO196" s="13">
        <v>6.1728395061728392E-2</v>
      </c>
      <c r="BP196" s="13">
        <v>6.1728395061728392E-2</v>
      </c>
      <c r="BQ196" s="13">
        <v>3.3874205881541219E-2</v>
      </c>
      <c r="BR196" s="13">
        <v>2.8637413394919167E-2</v>
      </c>
      <c r="BS196" s="13">
        <v>5.6966897613548881E-2</v>
      </c>
      <c r="BT196" s="13">
        <v>3.2258064516129031E-2</v>
      </c>
      <c r="BU196" s="13">
        <v>0</v>
      </c>
      <c r="BV196" s="13">
        <v>9.6774193548387094E-2</v>
      </c>
      <c r="BW196" s="11">
        <v>0</v>
      </c>
      <c r="BX196" s="11">
        <v>0</v>
      </c>
      <c r="BY196" s="11">
        <v>0</v>
      </c>
      <c r="BZ196" s="8" t="s">
        <v>94</v>
      </c>
      <c r="CA196" s="8" t="s">
        <v>94</v>
      </c>
      <c r="CB196" s="8" t="s">
        <v>94</v>
      </c>
      <c r="CC196" s="8" t="s">
        <v>94</v>
      </c>
      <c r="CD196" s="8" t="s">
        <v>94</v>
      </c>
      <c r="CE196" s="8" t="s">
        <v>94</v>
      </c>
      <c r="CF196" s="8" t="s">
        <v>94</v>
      </c>
      <c r="CG196" s="8" t="s">
        <v>94</v>
      </c>
      <c r="CH196" s="8" t="s">
        <v>94</v>
      </c>
      <c r="CI196" s="8" t="s">
        <v>94</v>
      </c>
      <c r="CJ196" s="8" t="s">
        <v>94</v>
      </c>
      <c r="CK196" s="8" t="s">
        <v>94</v>
      </c>
    </row>
    <row r="197" spans="1:89" x14ac:dyDescent="0.2">
      <c r="A197" s="3" t="s">
        <v>462</v>
      </c>
      <c r="B197" s="4">
        <v>4.8</v>
      </c>
      <c r="C197" t="s">
        <v>462</v>
      </c>
      <c r="D197" s="3" t="s">
        <v>128</v>
      </c>
      <c r="E197" s="3" t="s">
        <v>200</v>
      </c>
      <c r="F197" s="3" t="s">
        <v>92</v>
      </c>
      <c r="G197" s="3">
        <v>2016</v>
      </c>
      <c r="H197" s="3" t="s">
        <v>94</v>
      </c>
      <c r="I197" s="3" t="s">
        <v>94</v>
      </c>
      <c r="J197" s="3" t="s">
        <v>94</v>
      </c>
      <c r="K197" s="3" t="s">
        <v>94</v>
      </c>
      <c r="L197" s="3" t="s">
        <v>94</v>
      </c>
      <c r="M197" s="3" t="s">
        <v>94</v>
      </c>
      <c r="N197" s="3">
        <f t="shared" si="6"/>
        <v>0</v>
      </c>
      <c r="O197" s="3">
        <f t="shared" si="7"/>
        <v>0</v>
      </c>
      <c r="P197" s="3" t="s">
        <v>94</v>
      </c>
      <c r="Q197" s="3">
        <v>8</v>
      </c>
      <c r="R197" s="3">
        <v>300</v>
      </c>
      <c r="S197" s="5">
        <v>24</v>
      </c>
      <c r="T197" s="6">
        <v>2.3181818181818183</v>
      </c>
      <c r="U197" s="7">
        <v>0.59456838021338509</v>
      </c>
      <c r="V197" s="6">
        <v>167.47727272727272</v>
      </c>
      <c r="W197" s="7">
        <v>-1.255274993990052E-2</v>
      </c>
      <c r="X197" s="7">
        <v>2.340728613396903E-2</v>
      </c>
      <c r="Y197" s="7">
        <v>2.340728613396903E-2</v>
      </c>
      <c r="Z197" s="7">
        <v>-1.0688839612417031E-2</v>
      </c>
      <c r="AA197" s="8">
        <v>7.5217391304347823</v>
      </c>
      <c r="AB197" s="8">
        <v>7.5217391304347823</v>
      </c>
      <c r="AC197" s="8">
        <v>5.7295285359801484</v>
      </c>
      <c r="AD197" s="8">
        <v>6.0388412534015092</v>
      </c>
      <c r="AE197" s="6">
        <v>2.0384402654867255</v>
      </c>
      <c r="AF197" s="6">
        <v>2.9744779582366587</v>
      </c>
      <c r="AG197" s="6">
        <v>2.9744779582366587</v>
      </c>
      <c r="AH197" s="6">
        <v>2.4338855220934561</v>
      </c>
      <c r="AI197" s="6">
        <v>-0.53416779737958509</v>
      </c>
      <c r="AJ197" s="6">
        <v>0.97091220075721196</v>
      </c>
      <c r="AK197" s="6">
        <v>0.97091220075721196</v>
      </c>
      <c r="AL197" s="6">
        <v>0.14579861192057753</v>
      </c>
      <c r="AM197" s="7">
        <v>0.58734290094941155</v>
      </c>
      <c r="AN197" s="7">
        <v>0.60810810810810811</v>
      </c>
      <c r="AO197" s="8">
        <v>1908.75</v>
      </c>
      <c r="AP197" s="8">
        <v>2687</v>
      </c>
      <c r="AQ197" s="8">
        <v>2687</v>
      </c>
      <c r="AR197" s="8">
        <v>9.25</v>
      </c>
      <c r="AS197" s="8">
        <v>11</v>
      </c>
      <c r="AT197" s="8">
        <v>13</v>
      </c>
      <c r="AU197" s="9">
        <v>3.5543494818551929E-2</v>
      </c>
      <c r="AV197" s="9">
        <v>2.9729729729729731E-2</v>
      </c>
      <c r="AW197" s="9">
        <v>4.8543689320388349E-2</v>
      </c>
      <c r="AX197" s="10">
        <v>11</v>
      </c>
      <c r="AY197" s="10">
        <v>22</v>
      </c>
      <c r="AZ197" s="11">
        <v>7.6288725481008459</v>
      </c>
      <c r="BA197" s="11">
        <v>7.2621621621621619</v>
      </c>
      <c r="BB197" s="11">
        <v>9.2773109243697487</v>
      </c>
      <c r="BC197" s="11">
        <v>6.9759923245734932</v>
      </c>
      <c r="BD197" s="11">
        <v>6.5189189189189189</v>
      </c>
      <c r="BE197" s="11">
        <v>9.1512605042016801</v>
      </c>
      <c r="BF197" s="11">
        <v>112.43806306306305</v>
      </c>
      <c r="BG197" s="11">
        <v>122.8856646825397</v>
      </c>
      <c r="BH197" s="12">
        <v>105.97928763790459</v>
      </c>
      <c r="BI197" s="3">
        <v>37</v>
      </c>
      <c r="BJ197" s="3">
        <v>-2.607843137254902</v>
      </c>
      <c r="BK197" s="3">
        <v>-22</v>
      </c>
      <c r="BL197" s="3">
        <v>1</v>
      </c>
      <c r="BM197" s="10">
        <v>0.5</v>
      </c>
      <c r="BN197" s="13">
        <v>4.8787758735230724E-2</v>
      </c>
      <c r="BO197" s="13">
        <v>7.415730337078652E-2</v>
      </c>
      <c r="BP197" s="13">
        <v>7.415730337078652E-2</v>
      </c>
      <c r="BQ197" s="13">
        <v>-2.679840202726224E-2</v>
      </c>
      <c r="BR197" s="13">
        <v>-6.9648924122310302E-2</v>
      </c>
      <c r="BS197" s="13">
        <v>-5.8918050348152114E-3</v>
      </c>
      <c r="BT197" s="13">
        <v>1.9047619047619046E-2</v>
      </c>
      <c r="BU197" s="13">
        <v>4.7619047619047616E-2</v>
      </c>
      <c r="BV197" s="13">
        <v>4.7619047619047616E-2</v>
      </c>
      <c r="BW197" s="11">
        <v>-6.5595723739334533E-3</v>
      </c>
      <c r="BX197" s="11">
        <v>2.7124815800699809E-2</v>
      </c>
      <c r="BY197" s="11">
        <v>2.7124815800699809E-2</v>
      </c>
      <c r="BZ197" s="8">
        <v>27.985261953245615</v>
      </c>
      <c r="CA197" s="8">
        <v>236</v>
      </c>
      <c r="CB197" s="8">
        <v>77</v>
      </c>
      <c r="CC197" s="8" t="s">
        <v>94</v>
      </c>
      <c r="CD197" s="8">
        <v>4.8</v>
      </c>
      <c r="CE197" s="8">
        <v>7.29</v>
      </c>
      <c r="CF197" s="8">
        <v>4.33</v>
      </c>
      <c r="CG197" s="8">
        <v>33.5</v>
      </c>
      <c r="CH197" s="8">
        <v>115</v>
      </c>
      <c r="CI197" s="8">
        <v>114.44999999999999</v>
      </c>
      <c r="CJ197" s="8">
        <v>97.440116926963057</v>
      </c>
      <c r="CK197" s="8">
        <v>88.915412808641975</v>
      </c>
    </row>
    <row r="198" spans="1:89" x14ac:dyDescent="0.2">
      <c r="A198" s="3" t="s">
        <v>463</v>
      </c>
      <c r="B198" s="4" t="s">
        <v>94</v>
      </c>
      <c r="C198" t="s">
        <v>463</v>
      </c>
      <c r="D198" s="3" t="s">
        <v>379</v>
      </c>
      <c r="E198" s="3" t="s">
        <v>161</v>
      </c>
      <c r="F198" s="3" t="s">
        <v>92</v>
      </c>
      <c r="G198" s="3">
        <v>2021</v>
      </c>
      <c r="H198" s="3" t="s">
        <v>94</v>
      </c>
      <c r="I198" s="3" t="s">
        <v>94</v>
      </c>
      <c r="J198" s="3" t="s">
        <v>94</v>
      </c>
      <c r="K198" s="3" t="s">
        <v>94</v>
      </c>
      <c r="L198" s="3" t="s">
        <v>94</v>
      </c>
      <c r="M198" s="3" t="s">
        <v>94</v>
      </c>
      <c r="N198" s="3">
        <f t="shared" si="6"/>
        <v>0</v>
      </c>
      <c r="O198" s="3">
        <f t="shared" si="7"/>
        <v>0</v>
      </c>
      <c r="P198" s="3" t="s">
        <v>220</v>
      </c>
      <c r="Q198" s="3">
        <v>8</v>
      </c>
      <c r="R198" s="3">
        <v>300</v>
      </c>
      <c r="S198" s="5">
        <v>21</v>
      </c>
      <c r="T198" s="6">
        <v>3.8461538461538463</v>
      </c>
      <c r="U198" s="7">
        <v>0.56578947368421051</v>
      </c>
      <c r="V198" s="6">
        <v>103.84615384615384</v>
      </c>
      <c r="W198" s="7">
        <v>-4.3813723896634515E-2</v>
      </c>
      <c r="X198" s="7">
        <v>-4.3813723896634515E-2</v>
      </c>
      <c r="Y198" s="7">
        <v>-4.3813723896634515E-2</v>
      </c>
      <c r="Z198" s="7">
        <v>-4.3813723896634515E-2</v>
      </c>
      <c r="AA198" s="8">
        <v>6.1787709497206702</v>
      </c>
      <c r="AB198" s="8">
        <v>6.1787709497206702</v>
      </c>
      <c r="AC198" s="8">
        <v>6.1787709497206702</v>
      </c>
      <c r="AD198" s="8">
        <v>6.1787709497206702</v>
      </c>
      <c r="AE198" s="6">
        <v>0.33323732718894006</v>
      </c>
      <c r="AF198" s="6">
        <v>3.1128608923884511</v>
      </c>
      <c r="AG198" s="6">
        <v>3.1128608923884511</v>
      </c>
      <c r="AH198" s="6">
        <v>1.2712484261336401</v>
      </c>
      <c r="AI198" s="6">
        <v>-2.1224874274502468</v>
      </c>
      <c r="AJ198" s="6">
        <v>0.65713613774926438</v>
      </c>
      <c r="AK198" s="6">
        <v>0.65713613774926438</v>
      </c>
      <c r="AL198" s="6">
        <v>-1.1844763285055466</v>
      </c>
      <c r="AM198" s="7">
        <v>0.56737588652482274</v>
      </c>
      <c r="AN198" s="7">
        <v>0.56737588652482274</v>
      </c>
      <c r="AO198" s="8">
        <v>398</v>
      </c>
      <c r="AP198" s="8">
        <v>1077</v>
      </c>
      <c r="AQ198" s="8">
        <v>1077</v>
      </c>
      <c r="AR198" s="8">
        <v>2</v>
      </c>
      <c r="AS198" s="8">
        <v>4</v>
      </c>
      <c r="AT198" s="8">
        <v>4</v>
      </c>
      <c r="AU198" s="9">
        <v>0.14040864572779466</v>
      </c>
      <c r="AV198" s="9">
        <v>2.8368794326241134E-2</v>
      </c>
      <c r="AW198" s="9">
        <v>0.25</v>
      </c>
      <c r="AX198" s="10">
        <v>4</v>
      </c>
      <c r="AY198" s="10">
        <v>4</v>
      </c>
      <c r="AZ198" s="11">
        <v>7.6382978723404253</v>
      </c>
      <c r="BA198" s="11">
        <v>7.6382978723404253</v>
      </c>
      <c r="BB198" s="11">
        <v>7.6382978723404253</v>
      </c>
      <c r="BC198" s="11">
        <v>5.0120736237757519</v>
      </c>
      <c r="BD198" s="11">
        <v>6.9290780141843973</v>
      </c>
      <c r="BE198" s="11">
        <v>6.9290780141843973</v>
      </c>
      <c r="BF198" s="11">
        <v>69.680851063829792</v>
      </c>
      <c r="BG198" s="11">
        <v>69.680851063829792</v>
      </c>
      <c r="BH198" s="12">
        <v>69.680851063829792</v>
      </c>
      <c r="BI198" s="3">
        <v>38</v>
      </c>
      <c r="BJ198" s="3">
        <v>3.12</v>
      </c>
      <c r="BK198" s="3">
        <v>109</v>
      </c>
      <c r="BL198" s="3">
        <v>1</v>
      </c>
      <c r="BM198" s="10">
        <v>1</v>
      </c>
      <c r="BN198" s="13">
        <v>8.3384164185255197E-2</v>
      </c>
      <c r="BO198" s="13">
        <v>0.22619047619047619</v>
      </c>
      <c r="BP198" s="13">
        <v>0.22619047619047619</v>
      </c>
      <c r="BQ198" s="13">
        <v>5.3500678881370785E-2</v>
      </c>
      <c r="BR198" s="13">
        <v>0.1404639175257732</v>
      </c>
      <c r="BS198" s="13">
        <v>0.1404639175257732</v>
      </c>
      <c r="BT198" s="13">
        <v>5.3931623931623929E-2</v>
      </c>
      <c r="BU198" s="13">
        <v>8.3333333333333329E-2</v>
      </c>
      <c r="BV198" s="13">
        <v>8.3333333333333329E-2</v>
      </c>
      <c r="BW198" s="11">
        <v>-5.3255194519377547E-2</v>
      </c>
      <c r="BX198" s="11">
        <v>-5.3255194519377547E-2</v>
      </c>
      <c r="BY198" s="11">
        <v>-5.3255194519377547E-2</v>
      </c>
      <c r="BZ198" s="8" t="s">
        <v>94</v>
      </c>
      <c r="CA198" s="8" t="s">
        <v>94</v>
      </c>
      <c r="CB198" s="8" t="s">
        <v>94</v>
      </c>
      <c r="CC198" s="8" t="s">
        <v>94</v>
      </c>
      <c r="CD198" s="8" t="s">
        <v>94</v>
      </c>
      <c r="CE198" s="8" t="s">
        <v>94</v>
      </c>
      <c r="CF198" s="8" t="s">
        <v>94</v>
      </c>
      <c r="CG198" s="8" t="s">
        <v>94</v>
      </c>
      <c r="CH198" s="8" t="s">
        <v>94</v>
      </c>
      <c r="CI198" s="8" t="s">
        <v>94</v>
      </c>
      <c r="CJ198" s="8" t="s">
        <v>94</v>
      </c>
      <c r="CK198" s="8" t="s">
        <v>94</v>
      </c>
    </row>
    <row r="199" spans="1:89" x14ac:dyDescent="0.2">
      <c r="A199" s="3" t="s">
        <v>464</v>
      </c>
      <c r="B199" s="4" t="s">
        <v>94</v>
      </c>
      <c r="C199" t="s">
        <v>464</v>
      </c>
      <c r="D199" s="3" t="s">
        <v>183</v>
      </c>
      <c r="E199" s="3" t="s">
        <v>216</v>
      </c>
      <c r="F199" s="3" t="s">
        <v>92</v>
      </c>
      <c r="G199" s="3">
        <v>2011</v>
      </c>
      <c r="H199" s="3" t="s">
        <v>94</v>
      </c>
      <c r="I199" s="3" t="s">
        <v>94</v>
      </c>
      <c r="J199" s="3" t="s">
        <v>94</v>
      </c>
      <c r="K199" s="3" t="s">
        <v>94</v>
      </c>
      <c r="L199" s="3" t="s">
        <v>94</v>
      </c>
      <c r="M199" s="3" t="s">
        <v>94</v>
      </c>
      <c r="N199" s="3">
        <f t="shared" si="6"/>
        <v>0</v>
      </c>
      <c r="O199" s="3">
        <f t="shared" si="7"/>
        <v>0</v>
      </c>
      <c r="P199" s="3" t="s">
        <v>94</v>
      </c>
      <c r="Q199" s="3">
        <v>8</v>
      </c>
      <c r="R199" s="3">
        <v>300</v>
      </c>
      <c r="S199" s="5">
        <v>23</v>
      </c>
      <c r="T199" s="6">
        <v>8.9459459459459456</v>
      </c>
      <c r="U199" s="7">
        <v>0.58611361587015331</v>
      </c>
      <c r="V199" s="6">
        <v>240.21621621621622</v>
      </c>
      <c r="W199" s="7">
        <v>-4.3419993010779923E-2</v>
      </c>
      <c r="X199" s="7">
        <v>-4.2584582343732857E-2</v>
      </c>
      <c r="Y199" s="7">
        <v>-7.2168055147836307E-2</v>
      </c>
      <c r="Z199" s="7">
        <v>-5.2724210167449694E-2</v>
      </c>
      <c r="AA199" s="8">
        <v>6.14047619047619</v>
      </c>
      <c r="AB199" s="8">
        <v>6.9859813084112146</v>
      </c>
      <c r="AC199" s="8">
        <v>5.6089385474860345</v>
      </c>
      <c r="AD199" s="8">
        <v>6.2451320154578127</v>
      </c>
      <c r="AE199" s="6">
        <v>0.44962406015037598</v>
      </c>
      <c r="AF199" s="6">
        <v>3.958333333333333</v>
      </c>
      <c r="AG199" s="6">
        <v>3.8257874015748028</v>
      </c>
      <c r="AH199" s="6">
        <v>2.8849601935765605</v>
      </c>
      <c r="AI199" s="6">
        <v>-2.1769446338552032</v>
      </c>
      <c r="AJ199" s="6">
        <v>1.331764639327754</v>
      </c>
      <c r="AK199" s="6">
        <v>1.1992187075692238</v>
      </c>
      <c r="AL199" s="6">
        <v>0.2583914995709814</v>
      </c>
      <c r="AM199" s="7">
        <v>0.5856579029704464</v>
      </c>
      <c r="AN199" s="7">
        <v>0.56630824372759858</v>
      </c>
      <c r="AO199" s="8">
        <v>2002.75</v>
      </c>
      <c r="AP199" s="8">
        <v>1947</v>
      </c>
      <c r="AQ199" s="8">
        <v>3579</v>
      </c>
      <c r="AR199" s="8">
        <v>6.75</v>
      </c>
      <c r="AS199" s="8">
        <v>9</v>
      </c>
      <c r="AT199" s="8">
        <v>10</v>
      </c>
      <c r="AU199" s="9">
        <v>1.9757372654689267E-2</v>
      </c>
      <c r="AV199" s="9">
        <v>3.2258064516129031E-2</v>
      </c>
      <c r="AW199" s="9">
        <v>3.2258064516129031E-2</v>
      </c>
      <c r="AX199" s="10">
        <v>14</v>
      </c>
      <c r="AY199" s="10">
        <v>30</v>
      </c>
      <c r="AZ199" s="11">
        <v>7.2163423401636377</v>
      </c>
      <c r="BA199" s="11">
        <v>6.978494623655914</v>
      </c>
      <c r="BB199" s="11">
        <v>7.4693251533742329</v>
      </c>
      <c r="BC199" s="11">
        <v>8.6122535120567942</v>
      </c>
      <c r="BD199" s="11">
        <v>6.5304659498207887</v>
      </c>
      <c r="BE199" s="11">
        <v>12.857142857142858</v>
      </c>
      <c r="BF199" s="11">
        <v>110.27479091995221</v>
      </c>
      <c r="BG199" s="11">
        <v>110.27479091995221</v>
      </c>
      <c r="BH199" s="12">
        <v>93.830562806489567</v>
      </c>
      <c r="BI199" s="3">
        <v>145</v>
      </c>
      <c r="BJ199" s="3">
        <v>2.6495468277945617</v>
      </c>
      <c r="BK199" s="3">
        <v>506</v>
      </c>
      <c r="BL199" s="3">
        <v>8</v>
      </c>
      <c r="BM199" s="10">
        <v>4</v>
      </c>
      <c r="BN199" s="13">
        <v>0.17982695256391115</v>
      </c>
      <c r="BO199" s="13">
        <v>0.15737051792828685</v>
      </c>
      <c r="BP199" s="13">
        <v>0.27671755725190839</v>
      </c>
      <c r="BQ199" s="13">
        <v>0.10606230363224858</v>
      </c>
      <c r="BR199" s="13">
        <v>6.6849816849816848E-2</v>
      </c>
      <c r="BS199" s="13">
        <v>0.20891824938067713</v>
      </c>
      <c r="BT199" s="13">
        <v>0.18488721804511279</v>
      </c>
      <c r="BU199" s="13">
        <v>0.10526315789473684</v>
      </c>
      <c r="BV199" s="13">
        <v>0.32</v>
      </c>
      <c r="BW199" s="11">
        <v>-5.6828029524844816E-2</v>
      </c>
      <c r="BX199" s="11">
        <v>-7.316837458793779E-2</v>
      </c>
      <c r="BY199" s="11">
        <v>-4.1159377630502592E-2</v>
      </c>
      <c r="BZ199" s="8">
        <v>29.763986229934957</v>
      </c>
      <c r="CA199" s="8">
        <v>251</v>
      </c>
      <c r="CB199" s="8">
        <v>77</v>
      </c>
      <c r="CC199" s="8" t="s">
        <v>94</v>
      </c>
      <c r="CD199" s="8">
        <v>4.75</v>
      </c>
      <c r="CE199" s="8">
        <v>7.28</v>
      </c>
      <c r="CF199" s="8">
        <v>4.3099999999999996</v>
      </c>
      <c r="CG199" s="8">
        <v>29</v>
      </c>
      <c r="CH199" s="8">
        <v>119</v>
      </c>
      <c r="CI199" s="8">
        <v>108.8</v>
      </c>
      <c r="CJ199" s="8">
        <v>108.07585003650763</v>
      </c>
      <c r="CK199" s="8">
        <v>98.611889104595576</v>
      </c>
    </row>
    <row r="200" spans="1:89" x14ac:dyDescent="0.2">
      <c r="A200" s="3" t="s">
        <v>465</v>
      </c>
      <c r="B200" s="4" t="s">
        <v>94</v>
      </c>
      <c r="C200" t="s">
        <v>465</v>
      </c>
      <c r="D200" s="3" t="s">
        <v>333</v>
      </c>
      <c r="E200" s="3" t="s">
        <v>144</v>
      </c>
      <c r="F200" s="3" t="s">
        <v>92</v>
      </c>
      <c r="G200" s="3">
        <v>2022</v>
      </c>
      <c r="H200" s="3" t="s">
        <v>94</v>
      </c>
      <c r="I200" s="3" t="s">
        <v>94</v>
      </c>
      <c r="J200" s="3" t="s">
        <v>94</v>
      </c>
      <c r="K200" s="3" t="s">
        <v>94</v>
      </c>
      <c r="L200" s="3" t="s">
        <v>94</v>
      </c>
      <c r="M200" s="3" t="s">
        <v>94</v>
      </c>
      <c r="N200" s="3">
        <f t="shared" si="6"/>
        <v>0</v>
      </c>
      <c r="O200" s="3">
        <f t="shared" si="7"/>
        <v>0</v>
      </c>
      <c r="P200" s="3" t="s">
        <v>94</v>
      </c>
      <c r="Q200" s="3">
        <v>8</v>
      </c>
      <c r="R200" s="3">
        <v>300</v>
      </c>
      <c r="S200" s="5">
        <v>21</v>
      </c>
      <c r="T200" s="6">
        <v>10.206896551724139</v>
      </c>
      <c r="U200" s="7">
        <v>0.62378976486860305</v>
      </c>
      <c r="V200" s="6">
        <v>252.13793103448276</v>
      </c>
      <c r="W200" s="7">
        <v>-4.0053050862171924E-2</v>
      </c>
      <c r="X200" s="7">
        <v>2.0161598945340198E-2</v>
      </c>
      <c r="Y200" s="7">
        <v>2.0161598945340198E-2</v>
      </c>
      <c r="Z200" s="7">
        <v>-9.945725958415863E-3</v>
      </c>
      <c r="AA200" s="8">
        <v>7.7926565874730009</v>
      </c>
      <c r="AB200" s="8">
        <v>7.7926565874730009</v>
      </c>
      <c r="AC200" s="8">
        <v>6.742596810933942</v>
      </c>
      <c r="AD200" s="8">
        <v>7.2676266992034719</v>
      </c>
      <c r="AE200" s="6">
        <v>4.499790092359361</v>
      </c>
      <c r="AF200" s="6">
        <v>4.499790092359361</v>
      </c>
      <c r="AG200" s="6">
        <v>3.8965952080706177</v>
      </c>
      <c r="AH200" s="6">
        <v>4.0407305840142937</v>
      </c>
      <c r="AI200" s="6">
        <v>0.21202823749332467</v>
      </c>
      <c r="AJ200" s="6">
        <v>1.1376588706860287</v>
      </c>
      <c r="AK200" s="6">
        <v>1.1376588706860287</v>
      </c>
      <c r="AL200" s="6">
        <v>0.79066146343651245</v>
      </c>
      <c r="AM200" s="7">
        <v>0.63049696278676604</v>
      </c>
      <c r="AN200" s="7">
        <v>0.654485049833887</v>
      </c>
      <c r="AO200" s="8">
        <v>2008</v>
      </c>
      <c r="AP200" s="8">
        <v>2380</v>
      </c>
      <c r="AQ200" s="8">
        <v>2943</v>
      </c>
      <c r="AR200" s="8">
        <v>4.333333333333333</v>
      </c>
      <c r="AS200" s="8">
        <v>10</v>
      </c>
      <c r="AT200" s="8">
        <v>10</v>
      </c>
      <c r="AU200" s="9">
        <v>1.701483767673392E-2</v>
      </c>
      <c r="AV200" s="9">
        <v>3.3222591362126248E-2</v>
      </c>
      <c r="AW200" s="9">
        <v>3.3222591362126248E-2</v>
      </c>
      <c r="AX200" s="10">
        <v>10</v>
      </c>
      <c r="AY200" s="10">
        <v>17</v>
      </c>
      <c r="AZ200" s="11">
        <v>8.3070386679510122</v>
      </c>
      <c r="BA200" s="11">
        <v>7.9069767441860463</v>
      </c>
      <c r="BB200" s="11">
        <v>8.7071005917159763</v>
      </c>
      <c r="BC200" s="11">
        <v>8.5077191740876881</v>
      </c>
      <c r="BD200" s="11">
        <v>7.0764119601328908</v>
      </c>
      <c r="BE200" s="11">
        <v>9.446745562130177</v>
      </c>
      <c r="BF200" s="11">
        <v>82.862679955703214</v>
      </c>
      <c r="BG200" s="11">
        <v>82.862679955703214</v>
      </c>
      <c r="BH200" s="12">
        <v>69.020097374301315</v>
      </c>
      <c r="BI200" s="3">
        <v>138</v>
      </c>
      <c r="BJ200" s="3">
        <v>4.3513513513513518</v>
      </c>
      <c r="BK200" s="3">
        <v>710</v>
      </c>
      <c r="BL200" s="3">
        <v>6</v>
      </c>
      <c r="BM200" s="10">
        <v>4.333333333333333</v>
      </c>
      <c r="BN200" s="13">
        <v>0.26528900078393536</v>
      </c>
      <c r="BO200" s="13">
        <v>0.28749999999999998</v>
      </c>
      <c r="BP200" s="13">
        <v>0.30339805825242716</v>
      </c>
      <c r="BQ200" s="13">
        <v>0.23927778350812798</v>
      </c>
      <c r="BR200" s="13">
        <v>0.27854060415849352</v>
      </c>
      <c r="BS200" s="13">
        <v>0.27854060415849352</v>
      </c>
      <c r="BT200" s="13">
        <v>0.21907993966817496</v>
      </c>
      <c r="BU200" s="13">
        <v>0.17647058823529413</v>
      </c>
      <c r="BV200" s="13">
        <v>0.25</v>
      </c>
      <c r="BW200" s="11">
        <v>-2.9686440004343395E-3</v>
      </c>
      <c r="BX200" s="11">
        <v>2.2297536301398524E-2</v>
      </c>
      <c r="BY200" s="11">
        <v>2.2297536301398524E-2</v>
      </c>
      <c r="BZ200" s="8" t="s">
        <v>94</v>
      </c>
      <c r="CA200" s="8" t="s">
        <v>94</v>
      </c>
      <c r="CB200" s="8" t="s">
        <v>94</v>
      </c>
      <c r="CC200" s="8" t="s">
        <v>94</v>
      </c>
      <c r="CD200" s="8" t="s">
        <v>94</v>
      </c>
      <c r="CE200" s="8" t="s">
        <v>94</v>
      </c>
      <c r="CF200" s="8" t="s">
        <v>94</v>
      </c>
      <c r="CG200" s="8" t="s">
        <v>94</v>
      </c>
      <c r="CH200" s="8" t="s">
        <v>94</v>
      </c>
      <c r="CI200" s="8" t="s">
        <v>94</v>
      </c>
      <c r="CJ200" s="8" t="s">
        <v>94</v>
      </c>
      <c r="CK200" s="8" t="s">
        <v>94</v>
      </c>
    </row>
    <row r="201" spans="1:89" x14ac:dyDescent="0.2">
      <c r="A201" s="3" t="s">
        <v>466</v>
      </c>
      <c r="B201" s="4" t="s">
        <v>94</v>
      </c>
      <c r="C201" t="s">
        <v>466</v>
      </c>
      <c r="D201" s="3" t="s">
        <v>361</v>
      </c>
      <c r="E201" s="3" t="s">
        <v>209</v>
      </c>
      <c r="F201" s="3" t="s">
        <v>92</v>
      </c>
      <c r="G201" s="3">
        <v>2021</v>
      </c>
      <c r="H201" s="3" t="s">
        <v>94</v>
      </c>
      <c r="I201" s="3" t="s">
        <v>94</v>
      </c>
      <c r="J201" s="3" t="s">
        <v>94</v>
      </c>
      <c r="K201" s="3" t="s">
        <v>94</v>
      </c>
      <c r="L201" s="3" t="s">
        <v>94</v>
      </c>
      <c r="M201" s="3" t="s">
        <v>94</v>
      </c>
      <c r="N201" s="3">
        <f t="shared" si="6"/>
        <v>0</v>
      </c>
      <c r="O201" s="3">
        <f t="shared" si="7"/>
        <v>0</v>
      </c>
      <c r="P201" s="3" t="s">
        <v>220</v>
      </c>
      <c r="Q201" s="3">
        <v>8</v>
      </c>
      <c r="R201" s="3">
        <v>300</v>
      </c>
      <c r="S201" s="5">
        <v>23</v>
      </c>
      <c r="T201" s="6">
        <v>4.7804878048780486</v>
      </c>
      <c r="U201" s="7">
        <v>0.61138613861386137</v>
      </c>
      <c r="V201" s="6">
        <v>149.07317073170731</v>
      </c>
      <c r="W201" s="7">
        <v>-6.5794575138332645E-3</v>
      </c>
      <c r="X201" s="7">
        <v>8.208841184441984E-3</v>
      </c>
      <c r="Y201" s="7">
        <v>8.208841184441984E-3</v>
      </c>
      <c r="Z201" s="7">
        <v>8.1469183530435973E-4</v>
      </c>
      <c r="AA201" s="8">
        <v>4.7219512195121949</v>
      </c>
      <c r="AB201" s="8">
        <v>7.098039215686275</v>
      </c>
      <c r="AC201" s="8">
        <v>5.5507246376811583</v>
      </c>
      <c r="AD201" s="8">
        <v>6.0192521947933333</v>
      </c>
      <c r="AE201" s="6">
        <v>1.7765414928140937</v>
      </c>
      <c r="AF201" s="6">
        <v>2.7929292929292933</v>
      </c>
      <c r="AG201" s="6">
        <v>2.4851419766673999</v>
      </c>
      <c r="AH201" s="6">
        <v>2.4205372485737113</v>
      </c>
      <c r="AI201" s="6">
        <v>-0.99085844975511006</v>
      </c>
      <c r="AJ201" s="6">
        <v>2.552935036008952E-2</v>
      </c>
      <c r="AK201" s="6">
        <v>-0.28225796590180385</v>
      </c>
      <c r="AL201" s="6">
        <v>-0.34686269399549247</v>
      </c>
      <c r="AM201" s="7">
        <v>0.61314446797755373</v>
      </c>
      <c r="AN201" s="7">
        <v>0.62048192771084343</v>
      </c>
      <c r="AO201" s="8">
        <v>1543.5</v>
      </c>
      <c r="AP201" s="8">
        <v>1112</v>
      </c>
      <c r="AQ201" s="8">
        <v>2158</v>
      </c>
      <c r="AR201" s="8">
        <v>4.25</v>
      </c>
      <c r="AS201" s="8">
        <v>4</v>
      </c>
      <c r="AT201" s="8">
        <v>8</v>
      </c>
      <c r="AU201" s="9">
        <v>2.0452100342820495E-2</v>
      </c>
      <c r="AV201" s="9">
        <v>2.4096385542168676E-2</v>
      </c>
      <c r="AW201" s="9">
        <v>3.1128404669260701E-2</v>
      </c>
      <c r="AX201" s="10">
        <v>6</v>
      </c>
      <c r="AY201" s="10">
        <v>16</v>
      </c>
      <c r="AZ201" s="11">
        <v>7.5050941827711917</v>
      </c>
      <c r="BA201" s="11">
        <v>6.6987951807228914</v>
      </c>
      <c r="BB201" s="11">
        <v>8.3968871595330743</v>
      </c>
      <c r="BC201" s="11">
        <v>7.4645439367138628</v>
      </c>
      <c r="BD201" s="11">
        <v>6.3373493975903612</v>
      </c>
      <c r="BE201" s="11">
        <v>8.2412451361867696</v>
      </c>
      <c r="BF201" s="11">
        <v>105.54718875502009</v>
      </c>
      <c r="BG201" s="11">
        <v>117.16115434500649</v>
      </c>
      <c r="BH201" s="12">
        <v>94.793155723925565</v>
      </c>
      <c r="BI201" s="3">
        <v>66</v>
      </c>
      <c r="BJ201" s="3">
        <v>-0.31632653061224492</v>
      </c>
      <c r="BK201" s="3">
        <v>54</v>
      </c>
      <c r="BL201" s="3">
        <v>4</v>
      </c>
      <c r="BM201" s="10">
        <v>1.25</v>
      </c>
      <c r="BN201" s="13">
        <v>0.12310824693126333</v>
      </c>
      <c r="BO201" s="13">
        <v>0.11263736263736264</v>
      </c>
      <c r="BP201" s="13">
        <v>0.16458852867830423</v>
      </c>
      <c r="BQ201" s="13">
        <v>-1.1626106482398651E-2</v>
      </c>
      <c r="BR201" s="13">
        <v>1.2160228898426323E-2</v>
      </c>
      <c r="BS201" s="13">
        <v>2.9900332225913623E-2</v>
      </c>
      <c r="BT201" s="13">
        <v>0.10119047619047619</v>
      </c>
      <c r="BU201" s="13">
        <v>0.33333333333333331</v>
      </c>
      <c r="BV201" s="13">
        <v>0.33333333333333331</v>
      </c>
      <c r="BW201" s="11">
        <v>4.2929934298248096E-3</v>
      </c>
      <c r="BX201" s="11">
        <v>1.0126168520785739E-2</v>
      </c>
      <c r="BY201" s="11">
        <v>1.0126168520785739E-2</v>
      </c>
      <c r="BZ201" s="8" t="s">
        <v>94</v>
      </c>
      <c r="CA201" s="8" t="s">
        <v>94</v>
      </c>
      <c r="CB201" s="8" t="s">
        <v>94</v>
      </c>
      <c r="CC201" s="8" t="s">
        <v>94</v>
      </c>
      <c r="CD201" s="8" t="s">
        <v>94</v>
      </c>
      <c r="CE201" s="8" t="s">
        <v>94</v>
      </c>
      <c r="CF201" s="8" t="s">
        <v>94</v>
      </c>
      <c r="CG201" s="8" t="s">
        <v>94</v>
      </c>
      <c r="CH201" s="8" t="s">
        <v>94</v>
      </c>
      <c r="CI201" s="8" t="s">
        <v>94</v>
      </c>
      <c r="CJ201" s="8" t="s">
        <v>94</v>
      </c>
      <c r="CK201" s="8" t="s">
        <v>94</v>
      </c>
    </row>
    <row r="202" spans="1:89" x14ac:dyDescent="0.2">
      <c r="A202" s="3" t="s">
        <v>467</v>
      </c>
      <c r="B202" s="4" t="s">
        <v>94</v>
      </c>
      <c r="C202" t="s">
        <v>467</v>
      </c>
      <c r="D202" s="3" t="s">
        <v>222</v>
      </c>
      <c r="E202" s="3" t="s">
        <v>324</v>
      </c>
      <c r="F202" s="3" t="s">
        <v>92</v>
      </c>
      <c r="G202" s="3">
        <v>2010</v>
      </c>
      <c r="H202" s="3" t="s">
        <v>94</v>
      </c>
      <c r="I202" s="3" t="s">
        <v>94</v>
      </c>
      <c r="J202" s="3" t="s">
        <v>94</v>
      </c>
      <c r="K202" s="3" t="s">
        <v>94</v>
      </c>
      <c r="L202" s="3" t="s">
        <v>94</v>
      </c>
      <c r="M202" s="3" t="s">
        <v>94</v>
      </c>
      <c r="N202" s="3">
        <f t="shared" si="6"/>
        <v>0</v>
      </c>
      <c r="O202" s="3">
        <f t="shared" si="7"/>
        <v>0</v>
      </c>
      <c r="P202" s="3" t="s">
        <v>94</v>
      </c>
      <c r="Q202" s="3">
        <v>8</v>
      </c>
      <c r="R202" s="3">
        <v>300</v>
      </c>
      <c r="S202" s="5">
        <v>23</v>
      </c>
      <c r="T202" s="6">
        <v>7.3125</v>
      </c>
      <c r="U202" s="7">
        <v>0.63657957244655583</v>
      </c>
      <c r="V202" s="6">
        <v>128.78125</v>
      </c>
      <c r="W202" s="7">
        <v>2.3129919348764183E-2</v>
      </c>
      <c r="X202" s="7">
        <v>2.3129919348764183E-2</v>
      </c>
      <c r="Y202" s="7">
        <v>2.3129919348764183E-2</v>
      </c>
      <c r="Z202" s="7">
        <v>2.3129919348764183E-2</v>
      </c>
      <c r="AA202" s="8">
        <v>6.1622276029055687</v>
      </c>
      <c r="AB202" s="8">
        <v>6.1622276029055687</v>
      </c>
      <c r="AC202" s="8">
        <v>6.1622276029055687</v>
      </c>
      <c r="AD202" s="8">
        <v>6.1622276029055687</v>
      </c>
      <c r="AE202" s="6">
        <v>1.9157894736842105</v>
      </c>
      <c r="AF202" s="6">
        <v>3.1332533013205279</v>
      </c>
      <c r="AG202" s="6">
        <v>3.1332533013205279</v>
      </c>
      <c r="AH202" s="6">
        <v>1.7853085437566105</v>
      </c>
      <c r="AI202" s="6">
        <v>-0.50997850561589408</v>
      </c>
      <c r="AJ202" s="6">
        <v>0.70748532202042336</v>
      </c>
      <c r="AK202" s="6">
        <v>0.70748532202042336</v>
      </c>
      <c r="AL202" s="6">
        <v>-0.64045943554349394</v>
      </c>
      <c r="AM202" s="7">
        <v>0.6317567567567568</v>
      </c>
      <c r="AN202" s="7">
        <v>0.6317567567567568</v>
      </c>
      <c r="AO202" s="8">
        <v>745.75</v>
      </c>
      <c r="AP202" s="8">
        <v>2144</v>
      </c>
      <c r="AQ202" s="8">
        <v>2144</v>
      </c>
      <c r="AR202" s="8">
        <v>3.25</v>
      </c>
      <c r="AS202" s="8">
        <v>9</v>
      </c>
      <c r="AT202" s="8">
        <v>9</v>
      </c>
      <c r="AU202" s="9">
        <v>3.1670500287521559E-2</v>
      </c>
      <c r="AV202" s="9">
        <v>3.0405405405405407E-2</v>
      </c>
      <c r="AW202" s="9">
        <v>4.1666666666666664E-2</v>
      </c>
      <c r="AX202" s="10">
        <v>11</v>
      </c>
      <c r="AY202" s="10">
        <v>11</v>
      </c>
      <c r="AZ202" s="11">
        <v>7.243243243243243</v>
      </c>
      <c r="BA202" s="11">
        <v>7.243243243243243</v>
      </c>
      <c r="BB202" s="11">
        <v>7.243243243243243</v>
      </c>
      <c r="BC202" s="11">
        <v>5.9278099242859881</v>
      </c>
      <c r="BD202" s="11">
        <v>6.618243243243243</v>
      </c>
      <c r="BE202" s="11">
        <v>8.0638297872340434</v>
      </c>
      <c r="BF202" s="11">
        <v>75.415259009009006</v>
      </c>
      <c r="BG202" s="11">
        <v>75.415259009009006</v>
      </c>
      <c r="BH202" s="12">
        <v>75.415259009009006</v>
      </c>
      <c r="BI202" s="3">
        <v>117</v>
      </c>
      <c r="BJ202" s="3">
        <v>4.8632478632478628</v>
      </c>
      <c r="BK202" s="3">
        <v>466</v>
      </c>
      <c r="BL202" s="3">
        <v>6</v>
      </c>
      <c r="BM202" s="10">
        <v>3.25</v>
      </c>
      <c r="BN202" s="13">
        <v>0.11401975283510621</v>
      </c>
      <c r="BO202" s="13">
        <v>0.2402464065708419</v>
      </c>
      <c r="BP202" s="13">
        <v>0.2402464065708419</v>
      </c>
      <c r="BQ202" s="13">
        <v>9.6748475923315369E-2</v>
      </c>
      <c r="BR202" s="13">
        <v>0.19184849732400164</v>
      </c>
      <c r="BS202" s="13">
        <v>0.19184849732400164</v>
      </c>
      <c r="BT202" s="13">
        <v>0.10065259923229875</v>
      </c>
      <c r="BU202" s="13">
        <v>0.20689655172413793</v>
      </c>
      <c r="BV202" s="13">
        <v>0.20689655172413793</v>
      </c>
      <c r="BW202" s="11">
        <v>1.5690628020518571E-2</v>
      </c>
      <c r="BX202" s="11">
        <v>1.5690628020518571E-2</v>
      </c>
      <c r="BY202" s="11">
        <v>1.5690628020518571E-2</v>
      </c>
      <c r="BZ202" s="8">
        <v>27.997826334506733</v>
      </c>
      <c r="CA202" s="8">
        <v>224</v>
      </c>
      <c r="CB202" s="8">
        <v>75</v>
      </c>
      <c r="CC202" s="8" t="s">
        <v>94</v>
      </c>
      <c r="CD202" s="8">
        <v>4.5</v>
      </c>
      <c r="CE202" s="8">
        <v>7.24</v>
      </c>
      <c r="CF202" s="8">
        <v>4.3899999999999997</v>
      </c>
      <c r="CG202" s="8">
        <v>34.5</v>
      </c>
      <c r="CH202" s="8">
        <v>114</v>
      </c>
      <c r="CI202" s="8">
        <v>115.65</v>
      </c>
      <c r="CJ202" s="8">
        <v>113.57349262783042</v>
      </c>
      <c r="CK202" s="8">
        <v>109.25163846974547</v>
      </c>
    </row>
    <row r="203" spans="1:89" x14ac:dyDescent="0.2">
      <c r="A203" s="3" t="s">
        <v>468</v>
      </c>
      <c r="B203" s="4">
        <v>4.84</v>
      </c>
      <c r="C203" t="s">
        <v>468</v>
      </c>
      <c r="D203" s="3" t="s">
        <v>390</v>
      </c>
      <c r="E203" s="3" t="s">
        <v>97</v>
      </c>
      <c r="F203" s="3" t="s">
        <v>92</v>
      </c>
      <c r="G203" s="3">
        <v>2021</v>
      </c>
      <c r="H203" s="3" t="s">
        <v>94</v>
      </c>
      <c r="I203" s="3" t="s">
        <v>94</v>
      </c>
      <c r="J203" s="3" t="s">
        <v>94</v>
      </c>
      <c r="K203" s="3" t="s">
        <v>94</v>
      </c>
      <c r="L203" s="3" t="s">
        <v>94</v>
      </c>
      <c r="M203" s="3" t="s">
        <v>94</v>
      </c>
      <c r="N203" s="3">
        <f t="shared" si="6"/>
        <v>0</v>
      </c>
      <c r="O203" s="3">
        <f t="shared" si="7"/>
        <v>0</v>
      </c>
      <c r="P203" s="3" t="s">
        <v>132</v>
      </c>
      <c r="Q203" s="3">
        <v>8</v>
      </c>
      <c r="R203" s="3">
        <v>300</v>
      </c>
      <c r="S203" s="5">
        <v>23</v>
      </c>
      <c r="T203" s="6">
        <v>12.894736842105264</v>
      </c>
      <c r="U203" s="7">
        <v>0.60474308300395252</v>
      </c>
      <c r="V203" s="6">
        <v>251.84210526315789</v>
      </c>
      <c r="W203" s="7">
        <v>-2.5840791396110174E-2</v>
      </c>
      <c r="X203" s="7">
        <v>-9.06530530079519E-3</v>
      </c>
      <c r="Y203" s="7">
        <v>-9.06530530079519E-3</v>
      </c>
      <c r="Z203" s="7">
        <v>-1.7453048348452682E-2</v>
      </c>
      <c r="AA203" s="8">
        <v>6.8780487804878057</v>
      </c>
      <c r="AB203" s="8">
        <v>6.8780487804878057</v>
      </c>
      <c r="AC203" s="8">
        <v>6.630314232902033</v>
      </c>
      <c r="AD203" s="8">
        <v>6.7541815066949198</v>
      </c>
      <c r="AE203" s="6">
        <v>0.17827004219409284</v>
      </c>
      <c r="AF203" s="6">
        <v>3.6846179183135708</v>
      </c>
      <c r="AG203" s="6">
        <v>3.6846179183135708</v>
      </c>
      <c r="AH203" s="6">
        <v>2.1989723520056117</v>
      </c>
      <c r="AI203" s="6">
        <v>-2.9870554951582671</v>
      </c>
      <c r="AJ203" s="6">
        <v>0.51929238096121066</v>
      </c>
      <c r="AK203" s="6">
        <v>0.51929238096121066</v>
      </c>
      <c r="AL203" s="6">
        <v>-0.96635318534674841</v>
      </c>
      <c r="AM203" s="7">
        <v>0.60258148169977011</v>
      </c>
      <c r="AN203" s="7">
        <v>0.60941828254847641</v>
      </c>
      <c r="AO203" s="8">
        <v>1319.6666666666667</v>
      </c>
      <c r="AP203" s="8">
        <v>2868</v>
      </c>
      <c r="AQ203" s="8">
        <v>2868</v>
      </c>
      <c r="AR203" s="8">
        <v>5.333333333333333</v>
      </c>
      <c r="AS203" s="8">
        <v>11</v>
      </c>
      <c r="AT203" s="8">
        <v>11</v>
      </c>
      <c r="AU203" s="9">
        <v>0.10294656948455498</v>
      </c>
      <c r="AV203" s="9">
        <v>3.0470914127423823E-2</v>
      </c>
      <c r="AW203" s="9">
        <v>0.25</v>
      </c>
      <c r="AX203" s="10">
        <v>26</v>
      </c>
      <c r="AY203" s="10">
        <v>26</v>
      </c>
      <c r="AZ203" s="11">
        <v>7.8127247008899623</v>
      </c>
      <c r="BA203" s="11">
        <v>7.9445983379501381</v>
      </c>
      <c r="BB203" s="11">
        <v>7.9445983379501381</v>
      </c>
      <c r="BC203" s="11">
        <v>2.1482338264474174</v>
      </c>
      <c r="BD203" s="11">
        <v>8.013850415512465</v>
      </c>
      <c r="BE203" s="11">
        <v>8.013850415512465</v>
      </c>
      <c r="BF203" s="11">
        <v>116.12419205909509</v>
      </c>
      <c r="BG203" s="11">
        <v>116.12419205909509</v>
      </c>
      <c r="BH203" s="12">
        <v>94.173207140658661</v>
      </c>
      <c r="BI203" s="3">
        <v>180</v>
      </c>
      <c r="BJ203" s="3">
        <v>3.3714285714285714</v>
      </c>
      <c r="BK203" s="3">
        <v>574</v>
      </c>
      <c r="BL203" s="3">
        <v>6</v>
      </c>
      <c r="BM203" s="10">
        <v>3.3333333333333335</v>
      </c>
      <c r="BN203" s="13">
        <v>0.14579107505070996</v>
      </c>
      <c r="BO203" s="13">
        <v>0.33088235294117646</v>
      </c>
      <c r="BP203" s="13">
        <v>0.33088235294117646</v>
      </c>
      <c r="BQ203" s="13">
        <v>0.11754130471014101</v>
      </c>
      <c r="BR203" s="13">
        <v>0.26222019186843309</v>
      </c>
      <c r="BS203" s="13">
        <v>0.26222019186843309</v>
      </c>
      <c r="BT203" s="13">
        <v>0.17460317460317457</v>
      </c>
      <c r="BU203" s="13">
        <v>0.33333333333333331</v>
      </c>
      <c r="BV203" s="13">
        <v>0.33333333333333331</v>
      </c>
      <c r="BW203" s="11">
        <v>-1.8538341896646715E-2</v>
      </c>
      <c r="BX203" s="11">
        <v>-9.0498811610419949E-3</v>
      </c>
      <c r="BY203" s="11">
        <v>-9.0498811610419949E-3</v>
      </c>
      <c r="BZ203" s="8">
        <v>29.247729295868641</v>
      </c>
      <c r="CA203" s="8">
        <v>234</v>
      </c>
      <c r="CB203" s="8">
        <v>75</v>
      </c>
      <c r="CC203" s="8" t="s">
        <v>94</v>
      </c>
      <c r="CD203" s="8" t="s">
        <v>94</v>
      </c>
      <c r="CE203" s="8" t="s">
        <v>94</v>
      </c>
      <c r="CF203" s="8" t="s">
        <v>94</v>
      </c>
      <c r="CG203" s="8" t="s">
        <v>94</v>
      </c>
      <c r="CH203" s="8" t="s">
        <v>94</v>
      </c>
      <c r="CI203" s="8" t="s">
        <v>94</v>
      </c>
      <c r="CJ203" s="8" t="s">
        <v>94</v>
      </c>
      <c r="CK203" s="8" t="s">
        <v>94</v>
      </c>
    </row>
    <row r="204" spans="1:89" x14ac:dyDescent="0.2">
      <c r="A204" s="3" t="s">
        <v>469</v>
      </c>
      <c r="B204" s="4">
        <v>4.8899999999999997</v>
      </c>
      <c r="C204" t="s">
        <v>469</v>
      </c>
      <c r="D204" s="3" t="s">
        <v>470</v>
      </c>
      <c r="E204" s="3" t="s">
        <v>244</v>
      </c>
      <c r="F204" s="3" t="s">
        <v>92</v>
      </c>
      <c r="G204" s="3">
        <v>2020</v>
      </c>
      <c r="H204" s="3" t="s">
        <v>94</v>
      </c>
      <c r="I204" s="3" t="s">
        <v>94</v>
      </c>
      <c r="J204" s="3" t="s">
        <v>94</v>
      </c>
      <c r="K204" s="3" t="s">
        <v>94</v>
      </c>
      <c r="L204" s="3" t="s">
        <v>94</v>
      </c>
      <c r="M204" s="3" t="s">
        <v>94</v>
      </c>
      <c r="N204" s="3">
        <f t="shared" si="6"/>
        <v>0</v>
      </c>
      <c r="O204" s="3">
        <f t="shared" si="7"/>
        <v>0</v>
      </c>
      <c r="P204" s="3" t="s">
        <v>195</v>
      </c>
      <c r="Q204" s="3">
        <v>4</v>
      </c>
      <c r="R204" s="3">
        <v>125</v>
      </c>
      <c r="S204" s="5">
        <v>23</v>
      </c>
      <c r="T204" s="6">
        <v>3.0952380952380953</v>
      </c>
      <c r="U204" s="7">
        <v>0.5724815724815725</v>
      </c>
      <c r="V204" s="6">
        <v>202.04761904761904</v>
      </c>
      <c r="W204" s="7">
        <v>-1.7072773626082283E-2</v>
      </c>
      <c r="X204" s="7">
        <v>1.1136090179897806E-2</v>
      </c>
      <c r="Y204" s="7">
        <v>-4.3012055825772277E-2</v>
      </c>
      <c r="Z204" s="7">
        <v>-4.1493686335699137E-2</v>
      </c>
      <c r="AA204" s="8">
        <v>4.4609164420485188</v>
      </c>
      <c r="AB204" s="8">
        <v>8.3087818696883833</v>
      </c>
      <c r="AC204" s="8">
        <v>6.7866323907455017</v>
      </c>
      <c r="AD204" s="8">
        <v>6.0319398184777437</v>
      </c>
      <c r="AE204" s="6">
        <v>2.3476737395366944</v>
      </c>
      <c r="AF204" s="6">
        <v>3.5302847974328118</v>
      </c>
      <c r="AG204" s="6">
        <v>3.2705614867536581</v>
      </c>
      <c r="AH204" s="6">
        <v>2.9271090744812884</v>
      </c>
      <c r="AI204" s="6">
        <v>-0.39100790849684985</v>
      </c>
      <c r="AJ204" s="6">
        <v>0.59108901222779808</v>
      </c>
      <c r="AK204" s="6">
        <v>0.33136570154864442</v>
      </c>
      <c r="AL204" s="6">
        <v>8.8170357862009219E-2</v>
      </c>
      <c r="AM204" s="7">
        <v>0.56184651195818069</v>
      </c>
      <c r="AN204" s="7">
        <v>0.57983193277310929</v>
      </c>
      <c r="AO204" s="8">
        <v>2163.5</v>
      </c>
      <c r="AP204" s="8">
        <v>2585</v>
      </c>
      <c r="AQ204" s="8">
        <v>2727</v>
      </c>
      <c r="AR204" s="8">
        <v>8.5</v>
      </c>
      <c r="AS204" s="8">
        <v>5</v>
      </c>
      <c r="AT204" s="8">
        <v>15</v>
      </c>
      <c r="AU204" s="9">
        <v>2.8627283185527947E-2</v>
      </c>
      <c r="AV204" s="9">
        <v>1.4005602240896359E-2</v>
      </c>
      <c r="AW204" s="9">
        <v>4.6012269938650305E-2</v>
      </c>
      <c r="AX204" s="10">
        <v>14</v>
      </c>
      <c r="AY204" s="10">
        <v>26</v>
      </c>
      <c r="AZ204" s="11">
        <v>6.9839565818224498</v>
      </c>
      <c r="BA204" s="11">
        <v>7.2408963585434174</v>
      </c>
      <c r="BB204" s="11">
        <v>8.3650306748466257</v>
      </c>
      <c r="BC204" s="11">
        <v>6.7482431999307426</v>
      </c>
      <c r="BD204" s="11">
        <v>7.3949579831932777</v>
      </c>
      <c r="BE204" s="11">
        <v>8.9938650306748471</v>
      </c>
      <c r="BF204" s="11">
        <v>94.432773109243712</v>
      </c>
      <c r="BG204" s="11">
        <v>112.63420245398773</v>
      </c>
      <c r="BH204" s="12">
        <v>94.949533541423293</v>
      </c>
      <c r="BI204" s="3">
        <v>45</v>
      </c>
      <c r="BJ204" s="3">
        <v>-1.2923076923076924</v>
      </c>
      <c r="BK204" s="3">
        <v>-19</v>
      </c>
      <c r="BL204" s="3">
        <v>2</v>
      </c>
      <c r="BM204" s="10">
        <v>0.75</v>
      </c>
      <c r="BN204" s="13">
        <v>7.1919152113414694E-2</v>
      </c>
      <c r="BO204" s="13">
        <v>7.032967032967033E-2</v>
      </c>
      <c r="BP204" s="13">
        <v>9.2402464065708415E-2</v>
      </c>
      <c r="BQ204" s="13">
        <v>-2.0490088553484099E-2</v>
      </c>
      <c r="BR204" s="13">
        <v>-1.890359168241966E-2</v>
      </c>
      <c r="BS204" s="13">
        <v>-8.436944937833037E-3</v>
      </c>
      <c r="BT204" s="13">
        <v>3.0998389694041867E-2</v>
      </c>
      <c r="BU204" s="13">
        <v>8.6956521739130432E-2</v>
      </c>
      <c r="BV204" s="13">
        <v>8.6956521739130432E-2</v>
      </c>
      <c r="BW204" s="11">
        <v>-4.6697172054832176E-2</v>
      </c>
      <c r="BX204" s="11">
        <v>-4.9556019242849136E-2</v>
      </c>
      <c r="BY204" s="11">
        <v>3.333005855265081E-3</v>
      </c>
      <c r="BZ204" s="8">
        <v>27.874502287124436</v>
      </c>
      <c r="CA204" s="8">
        <v>229</v>
      </c>
      <c r="CB204" s="8">
        <v>76</v>
      </c>
      <c r="CC204" s="8" t="s">
        <v>94</v>
      </c>
      <c r="CD204" s="8">
        <v>4.8899999999999997</v>
      </c>
      <c r="CE204" s="8">
        <v>7.51</v>
      </c>
      <c r="CF204" s="8">
        <v>4.6399999999999997</v>
      </c>
      <c r="CG204" s="8">
        <v>29</v>
      </c>
      <c r="CH204" s="8">
        <v>112</v>
      </c>
      <c r="CI204" s="8">
        <v>105.3</v>
      </c>
      <c r="CJ204" s="8">
        <v>85.508245061762764</v>
      </c>
      <c r="CK204" s="8">
        <v>80.099543597975597</v>
      </c>
    </row>
    <row r="205" spans="1:89" x14ac:dyDescent="0.2">
      <c r="A205" s="3" t="s">
        <v>471</v>
      </c>
      <c r="B205" s="4" t="s">
        <v>94</v>
      </c>
      <c r="C205" t="s">
        <v>471</v>
      </c>
      <c r="D205" s="3" t="s">
        <v>472</v>
      </c>
      <c r="E205" s="3" t="s">
        <v>174</v>
      </c>
      <c r="F205" s="3" t="s">
        <v>92</v>
      </c>
      <c r="G205" s="3">
        <v>2015</v>
      </c>
      <c r="H205" s="3" t="s">
        <v>94</v>
      </c>
      <c r="I205" s="3" t="s">
        <v>94</v>
      </c>
      <c r="J205" s="3" t="s">
        <v>94</v>
      </c>
      <c r="K205" s="3" t="s">
        <v>94</v>
      </c>
      <c r="L205" s="3" t="s">
        <v>94</v>
      </c>
      <c r="M205" s="3" t="s">
        <v>94</v>
      </c>
      <c r="N205" s="3">
        <f t="shared" si="6"/>
        <v>0</v>
      </c>
      <c r="O205" s="3">
        <f t="shared" si="7"/>
        <v>0</v>
      </c>
      <c r="P205" s="3" t="s">
        <v>94</v>
      </c>
      <c r="Q205" s="3">
        <v>8</v>
      </c>
      <c r="R205" s="3">
        <v>300</v>
      </c>
      <c r="S205" s="5">
        <v>23</v>
      </c>
      <c r="T205" s="6">
        <v>5.7666666666666666</v>
      </c>
      <c r="U205" s="7">
        <v>0.56787762906309747</v>
      </c>
      <c r="V205" s="6">
        <v>135.30000000000001</v>
      </c>
      <c r="W205" s="7">
        <v>-2.7652108000606135E-2</v>
      </c>
      <c r="X205" s="7">
        <v>-2.7652108000606135E-2</v>
      </c>
      <c r="Y205" s="7">
        <v>-3.8063777201146398E-2</v>
      </c>
      <c r="Z205" s="7">
        <v>-3.2857942600876267E-2</v>
      </c>
      <c r="AA205" s="8">
        <v>6.3119999999999994</v>
      </c>
      <c r="AB205" s="8">
        <v>6.3119999999999994</v>
      </c>
      <c r="AC205" s="8">
        <v>5.8575197889182062</v>
      </c>
      <c r="AD205" s="8">
        <v>6.0847598944591024</v>
      </c>
      <c r="AE205" s="6">
        <v>0.30982696702579171</v>
      </c>
      <c r="AF205" s="6">
        <v>3.1048802129547473</v>
      </c>
      <c r="AG205" s="6">
        <v>2.6271186440677967</v>
      </c>
      <c r="AH205" s="6">
        <v>1.6773382689782343</v>
      </c>
      <c r="AI205" s="6">
        <v>-3.2959884312389636</v>
      </c>
      <c r="AJ205" s="6">
        <v>0.81421639547123315</v>
      </c>
      <c r="AK205" s="6">
        <v>0.33645482658428261</v>
      </c>
      <c r="AL205" s="6">
        <v>-0.92875946466911485</v>
      </c>
      <c r="AM205" s="7">
        <v>0.56254649605713436</v>
      </c>
      <c r="AN205" s="7">
        <v>0.55594405594405594</v>
      </c>
      <c r="AO205" s="8">
        <v>870</v>
      </c>
      <c r="AP205" s="8">
        <v>1858</v>
      </c>
      <c r="AQ205" s="8">
        <v>1858</v>
      </c>
      <c r="AR205" s="8">
        <v>2.75</v>
      </c>
      <c r="AS205" s="8">
        <v>6</v>
      </c>
      <c r="AT205" s="8">
        <v>6</v>
      </c>
      <c r="AU205" s="9">
        <v>1.6245722362743638E-2</v>
      </c>
      <c r="AV205" s="9">
        <v>2.097902097902098E-2</v>
      </c>
      <c r="AW205" s="9">
        <v>2.2727272727272728E-2</v>
      </c>
      <c r="AX205" s="10">
        <v>12</v>
      </c>
      <c r="AY205" s="10">
        <v>12</v>
      </c>
      <c r="AZ205" s="11">
        <v>6.6072943014432379</v>
      </c>
      <c r="BA205" s="11">
        <v>6.4965034965034967</v>
      </c>
      <c r="BB205" s="11">
        <v>6.7180851063829783</v>
      </c>
      <c r="BC205" s="11">
        <v>7.1147057729504546</v>
      </c>
      <c r="BD205" s="11">
        <v>6.3916083916083917</v>
      </c>
      <c r="BE205" s="11">
        <v>8</v>
      </c>
      <c r="BF205" s="11">
        <v>96.241258741258747</v>
      </c>
      <c r="BG205" s="11">
        <v>96.241258741258747</v>
      </c>
      <c r="BH205" s="12">
        <v>77.608661285522999</v>
      </c>
      <c r="BI205" s="3">
        <v>93</v>
      </c>
      <c r="BJ205" s="3">
        <v>3.346820809248555</v>
      </c>
      <c r="BK205" s="3">
        <v>312</v>
      </c>
      <c r="BL205" s="3">
        <v>4</v>
      </c>
      <c r="BM205" s="10">
        <v>2.25</v>
      </c>
      <c r="BN205" s="13">
        <v>8.246290698871013E-2</v>
      </c>
      <c r="BO205" s="13">
        <v>0.17254174397031541</v>
      </c>
      <c r="BP205" s="13">
        <v>0.17254174397031541</v>
      </c>
      <c r="BQ205" s="13">
        <v>5.9432405654255296E-2</v>
      </c>
      <c r="BR205" s="13">
        <v>0.11876665397792158</v>
      </c>
      <c r="BS205" s="13">
        <v>0.11876665397792158</v>
      </c>
      <c r="BT205" s="13">
        <v>0.10958222811671088</v>
      </c>
      <c r="BU205" s="13">
        <v>0.15384615384615385</v>
      </c>
      <c r="BV205" s="13">
        <v>0.25</v>
      </c>
      <c r="BW205" s="11">
        <v>-4.024670738414371E-2</v>
      </c>
      <c r="BX205" s="11">
        <v>-4.2695041005296086E-2</v>
      </c>
      <c r="BY205" s="11">
        <v>-3.7798373762991333E-2</v>
      </c>
      <c r="BZ205" s="8" t="s">
        <v>94</v>
      </c>
      <c r="CA205" s="8" t="s">
        <v>94</v>
      </c>
      <c r="CB205" s="8" t="s">
        <v>94</v>
      </c>
      <c r="CC205" s="8" t="s">
        <v>94</v>
      </c>
      <c r="CD205" s="8" t="s">
        <v>94</v>
      </c>
      <c r="CE205" s="8" t="s">
        <v>94</v>
      </c>
      <c r="CF205" s="8" t="s">
        <v>94</v>
      </c>
      <c r="CG205" s="8" t="s">
        <v>94</v>
      </c>
      <c r="CH205" s="8" t="s">
        <v>94</v>
      </c>
      <c r="CI205" s="8" t="s">
        <v>94</v>
      </c>
      <c r="CJ205" s="8" t="s">
        <v>94</v>
      </c>
      <c r="CK205" s="8" t="s">
        <v>94</v>
      </c>
    </row>
    <row r="206" spans="1:89" x14ac:dyDescent="0.2">
      <c r="A206" s="3" t="s">
        <v>473</v>
      </c>
      <c r="B206" s="4" t="s">
        <v>94</v>
      </c>
      <c r="C206" t="s">
        <v>473</v>
      </c>
      <c r="D206" s="3" t="s">
        <v>474</v>
      </c>
      <c r="E206" s="3" t="s">
        <v>91</v>
      </c>
      <c r="F206" s="3" t="s">
        <v>92</v>
      </c>
      <c r="G206" s="3">
        <v>2015</v>
      </c>
      <c r="H206" s="3" t="s">
        <v>94</v>
      </c>
      <c r="I206" s="3" t="s">
        <v>94</v>
      </c>
      <c r="J206" s="3" t="s">
        <v>94</v>
      </c>
      <c r="K206" s="3" t="s">
        <v>94</v>
      </c>
      <c r="L206" s="3" t="s">
        <v>94</v>
      </c>
      <c r="M206" s="3" t="s">
        <v>94</v>
      </c>
      <c r="N206" s="3">
        <f t="shared" si="6"/>
        <v>0</v>
      </c>
      <c r="O206" s="3">
        <f t="shared" si="7"/>
        <v>0</v>
      </c>
      <c r="P206" s="3" t="s">
        <v>94</v>
      </c>
      <c r="Q206" s="3">
        <v>8</v>
      </c>
      <c r="R206" s="3">
        <v>300</v>
      </c>
      <c r="S206" s="5">
        <v>23</v>
      </c>
      <c r="T206" s="6">
        <v>10.461538461538462</v>
      </c>
      <c r="U206" s="7">
        <v>0.64079147640791478</v>
      </c>
      <c r="V206" s="6">
        <v>260.23076923076923</v>
      </c>
      <c r="W206" s="7">
        <v>-2.942713113814388E-2</v>
      </c>
      <c r="X206" s="7">
        <v>1.9952775190584138E-2</v>
      </c>
      <c r="Y206" s="7">
        <v>1.9952775190584138E-2</v>
      </c>
      <c r="Z206" s="7">
        <v>-4.7371779737798714E-3</v>
      </c>
      <c r="AA206" s="8">
        <v>7.5555555555555562</v>
      </c>
      <c r="AB206" s="8">
        <v>7.7858439201451901</v>
      </c>
      <c r="AC206" s="8">
        <v>7.7858439201451901</v>
      </c>
      <c r="AD206" s="8">
        <v>7.6706997378503736</v>
      </c>
      <c r="AE206" s="6">
        <v>3.4333333333333336</v>
      </c>
      <c r="AF206" s="6">
        <v>4.6882352941176473</v>
      </c>
      <c r="AG206" s="6">
        <v>4.6882352941176473</v>
      </c>
      <c r="AH206" s="6">
        <v>4.06078431372549</v>
      </c>
      <c r="AI206" s="6">
        <v>-0.1724820649314216</v>
      </c>
      <c r="AJ206" s="6">
        <v>1.0824198958528921</v>
      </c>
      <c r="AK206" s="6">
        <v>1.0824198958528921</v>
      </c>
      <c r="AL206" s="6">
        <v>0.45496891546073526</v>
      </c>
      <c r="AM206" s="7">
        <v>0.63574404185235422</v>
      </c>
      <c r="AN206" s="7">
        <v>0.65994962216624686</v>
      </c>
      <c r="AO206" s="8">
        <v>2985</v>
      </c>
      <c r="AP206" s="8">
        <v>3501</v>
      </c>
      <c r="AQ206" s="8">
        <v>3501</v>
      </c>
      <c r="AR206" s="8">
        <v>8</v>
      </c>
      <c r="AS206" s="8">
        <v>7</v>
      </c>
      <c r="AT206" s="8">
        <v>9</v>
      </c>
      <c r="AU206" s="9">
        <v>2.6123813214493315E-2</v>
      </c>
      <c r="AV206" s="9">
        <v>1.7632241813602016E-2</v>
      </c>
      <c r="AW206" s="9">
        <v>3.4615384615384617E-2</v>
      </c>
      <c r="AX206" s="10">
        <v>22</v>
      </c>
      <c r="AY206" s="10">
        <v>22</v>
      </c>
      <c r="AZ206" s="11">
        <v>9.157396822321255</v>
      </c>
      <c r="BA206" s="11">
        <v>8.8186397984886646</v>
      </c>
      <c r="BB206" s="11">
        <v>9.4961538461538453</v>
      </c>
      <c r="BC206" s="11">
        <v>9.2282890912613844</v>
      </c>
      <c r="BD206" s="11">
        <v>9.1335012594458433</v>
      </c>
      <c r="BE206" s="11">
        <v>9.3230769230769237</v>
      </c>
      <c r="BF206" s="11">
        <v>111.272040302267</v>
      </c>
      <c r="BG206" s="11">
        <v>111.272040302267</v>
      </c>
      <c r="BH206" s="12">
        <v>99.277847074210428</v>
      </c>
      <c r="BI206" s="3">
        <v>154</v>
      </c>
      <c r="BJ206" s="3">
        <v>2.9264705882352939</v>
      </c>
      <c r="BK206" s="3">
        <v>484</v>
      </c>
      <c r="BL206" s="3">
        <v>9</v>
      </c>
      <c r="BM206" s="10">
        <v>7.5</v>
      </c>
      <c r="BN206" s="13">
        <v>0.29531777822900707</v>
      </c>
      <c r="BO206" s="13">
        <v>0.35321100917431192</v>
      </c>
      <c r="BP206" s="13">
        <v>0.35321100917431192</v>
      </c>
      <c r="BQ206" s="13">
        <v>0.21431627638045678</v>
      </c>
      <c r="BR206" s="13">
        <v>0.29333333333333333</v>
      </c>
      <c r="BS206" s="13">
        <v>0.29333333333333333</v>
      </c>
      <c r="BT206" s="13">
        <v>0.25344827586206897</v>
      </c>
      <c r="BU206" s="13">
        <v>0.3</v>
      </c>
      <c r="BV206" s="13">
        <v>0.3</v>
      </c>
      <c r="BW206" s="11">
        <v>-7.9129948604317324E-4</v>
      </c>
      <c r="BX206" s="11">
        <v>1.9870950935242493E-2</v>
      </c>
      <c r="BY206" s="11">
        <v>1.9870950935242493E-2</v>
      </c>
      <c r="BZ206" s="8" t="s">
        <v>94</v>
      </c>
      <c r="CA206" s="8" t="s">
        <v>94</v>
      </c>
      <c r="CB206" s="8" t="s">
        <v>94</v>
      </c>
      <c r="CC206" s="8" t="s">
        <v>94</v>
      </c>
      <c r="CD206" s="8" t="s">
        <v>94</v>
      </c>
      <c r="CE206" s="8" t="s">
        <v>94</v>
      </c>
      <c r="CF206" s="8" t="s">
        <v>94</v>
      </c>
      <c r="CG206" s="8" t="s">
        <v>94</v>
      </c>
      <c r="CH206" s="8" t="s">
        <v>94</v>
      </c>
      <c r="CI206" s="8" t="s">
        <v>94</v>
      </c>
      <c r="CJ206" s="8" t="s">
        <v>94</v>
      </c>
      <c r="CK206" s="8" t="s">
        <v>94</v>
      </c>
    </row>
    <row r="207" spans="1:89" x14ac:dyDescent="0.2">
      <c r="A207" s="3" t="s">
        <v>475</v>
      </c>
      <c r="B207" s="4" t="s">
        <v>94</v>
      </c>
      <c r="C207" t="s">
        <v>475</v>
      </c>
      <c r="D207" s="3" t="s">
        <v>379</v>
      </c>
      <c r="E207" s="3" t="s">
        <v>161</v>
      </c>
      <c r="F207" s="3" t="s">
        <v>92</v>
      </c>
      <c r="G207" s="3">
        <v>2016</v>
      </c>
      <c r="H207" s="3" t="s">
        <v>94</v>
      </c>
      <c r="I207" s="3" t="s">
        <v>94</v>
      </c>
      <c r="J207" s="3" t="s">
        <v>94</v>
      </c>
      <c r="K207" s="3" t="s">
        <v>94</v>
      </c>
      <c r="L207" s="3" t="s">
        <v>94</v>
      </c>
      <c r="M207" s="3" t="s">
        <v>94</v>
      </c>
      <c r="N207" s="3">
        <f t="shared" si="6"/>
        <v>0</v>
      </c>
      <c r="O207" s="3">
        <f t="shared" si="7"/>
        <v>0</v>
      </c>
      <c r="P207" s="3" t="s">
        <v>476</v>
      </c>
      <c r="Q207" s="3">
        <v>6</v>
      </c>
      <c r="R207" s="3">
        <v>191</v>
      </c>
      <c r="S207" s="5">
        <v>23</v>
      </c>
      <c r="T207" s="6">
        <v>5.0526315789473681</v>
      </c>
      <c r="U207" s="7">
        <v>0.6166666666666667</v>
      </c>
      <c r="V207" s="6">
        <v>220.94736842105263</v>
      </c>
      <c r="W207" s="7">
        <v>-2.4615878723911577E-2</v>
      </c>
      <c r="X207" s="7">
        <v>3.8989178461063645E-2</v>
      </c>
      <c r="Y207" s="7">
        <v>3.8014457976408123E-2</v>
      </c>
      <c r="Z207" s="7">
        <v>1.7462585904520062E-2</v>
      </c>
      <c r="AA207" s="8">
        <v>5.9951573849878939</v>
      </c>
      <c r="AB207" s="8">
        <v>7.2885906040268456</v>
      </c>
      <c r="AC207" s="8">
        <v>7.2885906040268456</v>
      </c>
      <c r="AD207" s="8">
        <v>6.6665891354968219</v>
      </c>
      <c r="AE207" s="6">
        <v>2.9556818181818181</v>
      </c>
      <c r="AF207" s="6">
        <v>3.6211604095563139</v>
      </c>
      <c r="AG207" s="6">
        <v>3.6211604095563139</v>
      </c>
      <c r="AH207" s="6">
        <v>3.229928951844748</v>
      </c>
      <c r="AI207" s="6">
        <v>0.90427517787923861</v>
      </c>
      <c r="AJ207" s="6">
        <v>1.1093788703166663</v>
      </c>
      <c r="AK207" s="6">
        <v>0.55520844044838347</v>
      </c>
      <c r="AL207" s="6">
        <v>0.85628749621476274</v>
      </c>
      <c r="AM207" s="7">
        <v>0.6156965026112885</v>
      </c>
      <c r="AN207" s="7">
        <v>0.64010282776349614</v>
      </c>
      <c r="AO207" s="8">
        <v>2612</v>
      </c>
      <c r="AP207" s="8">
        <v>3017</v>
      </c>
      <c r="AQ207" s="8">
        <v>3017</v>
      </c>
      <c r="AR207" s="8">
        <v>9</v>
      </c>
      <c r="AS207" s="8">
        <v>9</v>
      </c>
      <c r="AT207" s="8">
        <v>13</v>
      </c>
      <c r="AU207" s="9">
        <v>2.5067084915026971E-2</v>
      </c>
      <c r="AV207" s="9">
        <v>2.313624678663239E-2</v>
      </c>
      <c r="AW207" s="9">
        <v>3.7572254335260118E-2</v>
      </c>
      <c r="AX207" s="10">
        <v>20</v>
      </c>
      <c r="AY207" s="10">
        <v>20</v>
      </c>
      <c r="AZ207" s="11">
        <v>7.2346456213027563</v>
      </c>
      <c r="BA207" s="11">
        <v>7.7557840616966578</v>
      </c>
      <c r="BB207" s="11">
        <v>7.7557840616966578</v>
      </c>
      <c r="BC207" s="11">
        <v>7.1053855649902635</v>
      </c>
      <c r="BD207" s="11">
        <v>7.7429305912596398</v>
      </c>
      <c r="BE207" s="11">
        <v>7.7429305912596398</v>
      </c>
      <c r="BF207" s="11">
        <v>110.6362467866324</v>
      </c>
      <c r="BG207" s="11">
        <v>110.6362467866324</v>
      </c>
      <c r="BH207" s="12">
        <v>95.14725697575318</v>
      </c>
      <c r="BI207" s="3">
        <v>67</v>
      </c>
      <c r="BJ207" s="3">
        <v>2.9166666666666665</v>
      </c>
      <c r="BK207" s="3">
        <v>218</v>
      </c>
      <c r="BL207" s="3">
        <v>5</v>
      </c>
      <c r="BM207" s="10">
        <v>4</v>
      </c>
      <c r="BN207" s="13">
        <v>0.13294341223958081</v>
      </c>
      <c r="BO207" s="13">
        <v>0.12473118279569892</v>
      </c>
      <c r="BP207" s="13">
        <v>0.14194915254237289</v>
      </c>
      <c r="BQ207" s="13">
        <v>8.9709886844378584E-2</v>
      </c>
      <c r="BR207" s="13">
        <v>8.113391984359726E-2</v>
      </c>
      <c r="BS207" s="13">
        <v>9.8153984691580376E-2</v>
      </c>
      <c r="BT207" s="13">
        <v>0.18959435626102294</v>
      </c>
      <c r="BU207" s="13">
        <v>0.14814814814814814</v>
      </c>
      <c r="BV207" s="13">
        <v>0.27777777777777779</v>
      </c>
      <c r="BW207" s="11">
        <v>2.2906153843718229E-2</v>
      </c>
      <c r="BX207" s="11">
        <v>2.5869790330471765E-2</v>
      </c>
      <c r="BY207" s="11">
        <v>4.9015237337368123E-2</v>
      </c>
      <c r="BZ207" s="8" t="s">
        <v>94</v>
      </c>
      <c r="CA207" s="8" t="s">
        <v>94</v>
      </c>
      <c r="CB207" s="8" t="s">
        <v>94</v>
      </c>
      <c r="CC207" s="8" t="s">
        <v>94</v>
      </c>
      <c r="CD207" s="8" t="s">
        <v>94</v>
      </c>
      <c r="CE207" s="8" t="s">
        <v>94</v>
      </c>
      <c r="CF207" s="8" t="s">
        <v>94</v>
      </c>
      <c r="CG207" s="8" t="s">
        <v>94</v>
      </c>
      <c r="CH207" s="8" t="s">
        <v>94</v>
      </c>
      <c r="CI207" s="8" t="s">
        <v>94</v>
      </c>
      <c r="CJ207" s="8" t="s">
        <v>94</v>
      </c>
      <c r="CK207" s="8" t="s">
        <v>94</v>
      </c>
    </row>
    <row r="208" spans="1:89" x14ac:dyDescent="0.2">
      <c r="A208" s="3" t="s">
        <v>477</v>
      </c>
      <c r="B208" s="4">
        <v>4.74</v>
      </c>
      <c r="C208" t="s">
        <v>477</v>
      </c>
      <c r="D208" s="3" t="s">
        <v>213</v>
      </c>
      <c r="E208" s="3" t="s">
        <v>108</v>
      </c>
      <c r="F208" s="3" t="s">
        <v>92</v>
      </c>
      <c r="G208" s="3">
        <v>2019</v>
      </c>
      <c r="H208" s="3" t="s">
        <v>94</v>
      </c>
      <c r="I208" s="3" t="s">
        <v>94</v>
      </c>
      <c r="J208" s="3" t="s">
        <v>94</v>
      </c>
      <c r="K208" s="3" t="s">
        <v>94</v>
      </c>
      <c r="L208" s="3" t="s">
        <v>94</v>
      </c>
      <c r="M208" s="3" t="s">
        <v>94</v>
      </c>
      <c r="N208" s="3">
        <f t="shared" si="6"/>
        <v>0</v>
      </c>
      <c r="O208" s="3">
        <f t="shared" si="7"/>
        <v>0</v>
      </c>
      <c r="P208" s="3" t="s">
        <v>94</v>
      </c>
      <c r="Q208" s="3">
        <v>8</v>
      </c>
      <c r="R208" s="3">
        <v>300</v>
      </c>
      <c r="S208" s="5">
        <v>23</v>
      </c>
      <c r="T208" s="6">
        <v>5.1132075471698117</v>
      </c>
      <c r="U208" s="7">
        <v>0.64555256064690025</v>
      </c>
      <c r="V208" s="6">
        <v>236.60377358490567</v>
      </c>
      <c r="W208" s="7">
        <v>-1.1322500552225612E-2</v>
      </c>
      <c r="X208" s="7">
        <v>3.9962732849762483E-2</v>
      </c>
      <c r="Y208" s="7">
        <v>5.349344301687764E-3</v>
      </c>
      <c r="Z208" s="7">
        <v>1.0168927086801893E-3</v>
      </c>
      <c r="AA208" s="8">
        <v>6.6359447004608301</v>
      </c>
      <c r="AB208" s="8">
        <v>8.7938596491228083</v>
      </c>
      <c r="AC208" s="8">
        <v>6.9365750528541232</v>
      </c>
      <c r="AD208" s="8">
        <v>7.5297326057114811</v>
      </c>
      <c r="AE208" s="6">
        <v>3.8653540175019883</v>
      </c>
      <c r="AF208" s="6">
        <v>3.8653540175019883</v>
      </c>
      <c r="AG208" s="6">
        <v>3.4989495798319328</v>
      </c>
      <c r="AH208" s="6">
        <v>3.6588838816257958</v>
      </c>
      <c r="AI208" s="6">
        <v>1.2463410690406471</v>
      </c>
      <c r="AJ208" s="6">
        <v>1.2463410690406471</v>
      </c>
      <c r="AK208" s="6">
        <v>0.87993663137059164</v>
      </c>
      <c r="AL208" s="6">
        <v>1.0398709331644542</v>
      </c>
      <c r="AM208" s="7">
        <v>0.64673200898212668</v>
      </c>
      <c r="AN208" s="7">
        <v>0.64948453608247425</v>
      </c>
      <c r="AO208" s="8">
        <v>3074</v>
      </c>
      <c r="AP208" s="8">
        <v>3192</v>
      </c>
      <c r="AQ208" s="8">
        <v>3430</v>
      </c>
      <c r="AR208" s="8">
        <v>8.5</v>
      </c>
      <c r="AS208" s="8">
        <v>10</v>
      </c>
      <c r="AT208" s="8">
        <v>10</v>
      </c>
      <c r="AU208" s="9">
        <v>2.2693080518312578E-2</v>
      </c>
      <c r="AV208" s="9">
        <v>2.5773195876288658E-2</v>
      </c>
      <c r="AW208" s="9">
        <v>2.7100271002710029E-2</v>
      </c>
      <c r="AX208" s="10">
        <v>16</v>
      </c>
      <c r="AY208" s="10">
        <v>43</v>
      </c>
      <c r="AZ208" s="11">
        <v>8.2748936565995237</v>
      </c>
      <c r="BA208" s="11">
        <v>8.2268041237113394</v>
      </c>
      <c r="BB208" s="11">
        <v>8.7723785166240411</v>
      </c>
      <c r="BC208" s="11">
        <v>8.5093029863076914</v>
      </c>
      <c r="BD208" s="11">
        <v>7.891752577319588</v>
      </c>
      <c r="BE208" s="11">
        <v>9.9360613810741683</v>
      </c>
      <c r="BF208" s="11">
        <v>115.99012027491409</v>
      </c>
      <c r="BG208" s="11">
        <v>115.99012027491409</v>
      </c>
      <c r="BH208" s="12">
        <v>103.01725191392207</v>
      </c>
      <c r="BI208" s="3">
        <v>85</v>
      </c>
      <c r="BJ208" s="3">
        <v>0.90036900369003692</v>
      </c>
      <c r="BK208" s="3">
        <v>139</v>
      </c>
      <c r="BL208" s="3">
        <v>7</v>
      </c>
      <c r="BM208" s="10">
        <v>4</v>
      </c>
      <c r="BN208" s="13">
        <v>0.13925546902581254</v>
      </c>
      <c r="BO208" s="13">
        <v>0.15539305301645337</v>
      </c>
      <c r="BP208" s="13">
        <v>0.15539305301645337</v>
      </c>
      <c r="BQ208" s="13">
        <v>2.4733689867682918E-2</v>
      </c>
      <c r="BR208" s="13">
        <v>5.5533359968038355E-2</v>
      </c>
      <c r="BS208" s="13">
        <v>5.5533359968038355E-2</v>
      </c>
      <c r="BT208" s="13">
        <v>0.14012820512820512</v>
      </c>
      <c r="BU208" s="13">
        <v>0.15384615384615385</v>
      </c>
      <c r="BV208" s="13">
        <v>0.2</v>
      </c>
      <c r="BW208" s="11">
        <v>-2.3482201243536505E-3</v>
      </c>
      <c r="BX208" s="11">
        <v>-1.1948068882121632E-3</v>
      </c>
      <c r="BY208" s="11">
        <v>3.2875522728898376E-2</v>
      </c>
      <c r="BZ208" s="8">
        <v>27.090551082293906</v>
      </c>
      <c r="CA208" s="8">
        <v>211</v>
      </c>
      <c r="CB208" s="8">
        <v>74</v>
      </c>
      <c r="CC208" s="8" t="s">
        <v>94</v>
      </c>
      <c r="CD208" s="8">
        <v>4.74</v>
      </c>
      <c r="CE208" s="8">
        <v>7.19</v>
      </c>
      <c r="CF208" s="8">
        <v>4.4400000000000004</v>
      </c>
      <c r="CG208" s="8">
        <v>29</v>
      </c>
      <c r="CH208" s="8">
        <v>112</v>
      </c>
      <c r="CI208" s="8">
        <v>105.3</v>
      </c>
      <c r="CJ208" s="8">
        <v>84.593285446711022</v>
      </c>
      <c r="CK208" s="8">
        <v>83.598615353487261</v>
      </c>
    </row>
    <row r="209" spans="1:89" x14ac:dyDescent="0.2">
      <c r="A209" s="3" t="s">
        <v>478</v>
      </c>
      <c r="B209" s="4" t="s">
        <v>94</v>
      </c>
      <c r="C209" t="s">
        <v>478</v>
      </c>
      <c r="D209" s="3" t="s">
        <v>269</v>
      </c>
      <c r="E209" s="3" t="s">
        <v>144</v>
      </c>
      <c r="F209" s="3" t="s">
        <v>92</v>
      </c>
      <c r="G209" s="3">
        <v>2021</v>
      </c>
      <c r="H209" s="3" t="s">
        <v>94</v>
      </c>
      <c r="I209" s="3" t="s">
        <v>94</v>
      </c>
      <c r="J209" s="3" t="s">
        <v>94</v>
      </c>
      <c r="K209" s="3" t="s">
        <v>94</v>
      </c>
      <c r="L209" s="3" t="s">
        <v>94</v>
      </c>
      <c r="M209" s="3" t="s">
        <v>94</v>
      </c>
      <c r="N209" s="3">
        <f t="shared" si="6"/>
        <v>0</v>
      </c>
      <c r="O209" s="3">
        <f t="shared" si="7"/>
        <v>0</v>
      </c>
      <c r="P209" s="3" t="s">
        <v>220</v>
      </c>
      <c r="Q209" s="3">
        <v>8</v>
      </c>
      <c r="R209" s="3">
        <v>300</v>
      </c>
      <c r="S209" s="5">
        <v>23</v>
      </c>
      <c r="T209" s="6">
        <v>5.6122448979591839</v>
      </c>
      <c r="U209" s="7">
        <v>0.64075630252100846</v>
      </c>
      <c r="V209" s="6">
        <v>227.26530612244898</v>
      </c>
      <c r="W209" s="7">
        <v>4.6636014207612875E-2</v>
      </c>
      <c r="X209" s="7">
        <v>6.3498774580301287E-2</v>
      </c>
      <c r="Y209" s="7">
        <v>6.3498774580301287E-2</v>
      </c>
      <c r="Z209" s="7">
        <v>1.9806589105427319E-2</v>
      </c>
      <c r="AA209" s="8">
        <v>5.854166666666667</v>
      </c>
      <c r="AB209" s="8">
        <v>7.2521489971346718</v>
      </c>
      <c r="AC209" s="8">
        <v>7.2521489971346718</v>
      </c>
      <c r="AD209" s="8">
        <v>6.3358423864447335</v>
      </c>
      <c r="AE209" s="6">
        <v>3.016515276630884</v>
      </c>
      <c r="AF209" s="6">
        <v>3.8178613396004697</v>
      </c>
      <c r="AG209" s="6">
        <v>3.5342073897497017</v>
      </c>
      <c r="AH209" s="6">
        <v>3.1729397804519763</v>
      </c>
      <c r="AI209" s="6">
        <v>0.24911533406168029</v>
      </c>
      <c r="AJ209" s="6">
        <v>1.050461397031266</v>
      </c>
      <c r="AK209" s="6">
        <v>0.99664144206126482</v>
      </c>
      <c r="AL209" s="6">
        <v>0.45449396587731422</v>
      </c>
      <c r="AM209" s="7">
        <v>0.64424666918858342</v>
      </c>
      <c r="AN209" s="7">
        <v>0.70198675496688745</v>
      </c>
      <c r="AO209" s="8">
        <v>1814.6666666666667</v>
      </c>
      <c r="AP209" s="8">
        <v>2479</v>
      </c>
      <c r="AQ209" s="8">
        <v>3171</v>
      </c>
      <c r="AR209" s="8">
        <v>7.666666666666667</v>
      </c>
      <c r="AS209" s="8">
        <v>8</v>
      </c>
      <c r="AT209" s="8">
        <v>14</v>
      </c>
      <c r="AU209" s="9">
        <v>3.8189298043942575E-2</v>
      </c>
      <c r="AV209" s="9">
        <v>2.6490066225165563E-2</v>
      </c>
      <c r="AW209" s="9">
        <v>6.6666666666666666E-2</v>
      </c>
      <c r="AX209" s="10">
        <v>17</v>
      </c>
      <c r="AY209" s="10">
        <v>27</v>
      </c>
      <c r="AZ209" s="11">
        <v>7.6118495357205429</v>
      </c>
      <c r="BA209" s="11">
        <v>8.2086092715231782</v>
      </c>
      <c r="BB209" s="11">
        <v>8.2086092715231782</v>
      </c>
      <c r="BC209" s="11">
        <v>6.4157555898200327</v>
      </c>
      <c r="BD209" s="11">
        <v>8.1423841059602644</v>
      </c>
      <c r="BE209" s="11">
        <v>8.1423841059602644</v>
      </c>
      <c r="BF209" s="11">
        <v>120.99889624724061</v>
      </c>
      <c r="BG209" s="11">
        <v>123.38917525773196</v>
      </c>
      <c r="BH209" s="12">
        <v>104.97885158997437</v>
      </c>
      <c r="BI209" s="3">
        <v>73</v>
      </c>
      <c r="BJ209" s="3">
        <v>0.90181818181818185</v>
      </c>
      <c r="BK209" s="3">
        <v>113</v>
      </c>
      <c r="BL209" s="3">
        <v>6</v>
      </c>
      <c r="BM209" s="10">
        <v>2.1666666666666665</v>
      </c>
      <c r="BN209" s="13">
        <v>0.12754582170803044</v>
      </c>
      <c r="BO209" s="13">
        <v>0.10854503464203233</v>
      </c>
      <c r="BP209" s="13">
        <v>0.18717948717948718</v>
      </c>
      <c r="BQ209" s="13">
        <v>3.2238784140844051E-2</v>
      </c>
      <c r="BR209" s="13">
        <v>-5.8055152394775036E-3</v>
      </c>
      <c r="BS209" s="13">
        <v>0.11507128309572301</v>
      </c>
      <c r="BT209" s="13">
        <v>0.14927248677248675</v>
      </c>
      <c r="BU209" s="13">
        <v>0.26666666666666666</v>
      </c>
      <c r="BV209" s="13">
        <v>0.375</v>
      </c>
      <c r="BW209" s="11">
        <v>2.538883651474504E-2</v>
      </c>
      <c r="BX209" s="11">
        <v>7.7058693482890184E-2</v>
      </c>
      <c r="BY209" s="11">
        <v>7.7058693482890184E-2</v>
      </c>
      <c r="BZ209" s="8" t="s">
        <v>94</v>
      </c>
      <c r="CA209" s="8" t="s">
        <v>94</v>
      </c>
      <c r="CB209" s="8" t="s">
        <v>94</v>
      </c>
      <c r="CC209" s="8" t="s">
        <v>94</v>
      </c>
      <c r="CD209" s="8" t="s">
        <v>94</v>
      </c>
      <c r="CE209" s="8" t="s">
        <v>94</v>
      </c>
      <c r="CF209" s="8" t="s">
        <v>94</v>
      </c>
      <c r="CG209" s="8" t="s">
        <v>94</v>
      </c>
      <c r="CH209" s="8" t="s">
        <v>94</v>
      </c>
      <c r="CI209" s="8" t="s">
        <v>94</v>
      </c>
      <c r="CJ209" s="8" t="s">
        <v>94</v>
      </c>
      <c r="CK209" s="8" t="s">
        <v>94</v>
      </c>
    </row>
    <row r="210" spans="1:89" x14ac:dyDescent="0.2">
      <c r="A210" s="3" t="s">
        <v>479</v>
      </c>
      <c r="B210" s="4">
        <v>4.8899999999999997</v>
      </c>
      <c r="C210" t="s">
        <v>479</v>
      </c>
      <c r="D210" s="3" t="s">
        <v>213</v>
      </c>
      <c r="E210" s="3" t="s">
        <v>108</v>
      </c>
      <c r="F210" s="3" t="s">
        <v>92</v>
      </c>
      <c r="G210" s="3">
        <v>2020</v>
      </c>
      <c r="H210" s="3" t="s">
        <v>94</v>
      </c>
      <c r="I210" s="3" t="s">
        <v>94</v>
      </c>
      <c r="J210" s="3" t="s">
        <v>94</v>
      </c>
      <c r="K210" s="3" t="s">
        <v>94</v>
      </c>
      <c r="L210" s="3" t="s">
        <v>94</v>
      </c>
      <c r="M210" s="3" t="s">
        <v>94</v>
      </c>
      <c r="N210" s="3">
        <f t="shared" si="6"/>
        <v>0</v>
      </c>
      <c r="O210" s="3">
        <f t="shared" si="7"/>
        <v>0</v>
      </c>
      <c r="P210" s="3" t="s">
        <v>122</v>
      </c>
      <c r="Q210" s="3">
        <v>4</v>
      </c>
      <c r="R210" s="3">
        <v>122</v>
      </c>
      <c r="S210" s="5">
        <v>22</v>
      </c>
      <c r="T210" s="6">
        <v>2.8275862068965516</v>
      </c>
      <c r="U210" s="7">
        <v>0.59846547314578002</v>
      </c>
      <c r="V210" s="6">
        <v>188.41379310344828</v>
      </c>
      <c r="W210" s="7">
        <v>-5.138430543238004E-2</v>
      </c>
      <c r="X210" s="7">
        <v>-7.7398479789809738E-3</v>
      </c>
      <c r="Y210" s="7">
        <v>-7.7398479789809738E-3</v>
      </c>
      <c r="Z210" s="7">
        <v>-2.9562076705680507E-2</v>
      </c>
      <c r="AA210" s="8">
        <v>5.868486352357321</v>
      </c>
      <c r="AB210" s="8">
        <v>7.0576496674057649</v>
      </c>
      <c r="AC210" s="8">
        <v>7.0576496674057649</v>
      </c>
      <c r="AD210" s="8">
        <v>6.4630680098815425</v>
      </c>
      <c r="AE210" s="6">
        <v>2.6559020044543429</v>
      </c>
      <c r="AF210" s="6">
        <v>3.6120283018867925</v>
      </c>
      <c r="AG210" s="6">
        <v>3.6120283018867925</v>
      </c>
      <c r="AH210" s="6">
        <v>2.1176487489433256</v>
      </c>
      <c r="AI210" s="6">
        <v>-0.29871664536347842</v>
      </c>
      <c r="AJ210" s="6">
        <v>-0.17321706707034723</v>
      </c>
      <c r="AK210" s="6">
        <v>-0.17321706707034723</v>
      </c>
      <c r="AL210" s="6">
        <v>-1.1138454739209351</v>
      </c>
      <c r="AM210" s="7">
        <v>0.59666332999666327</v>
      </c>
      <c r="AN210" s="7">
        <v>0.64197530864197527</v>
      </c>
      <c r="AO210" s="8">
        <v>1863.3333333333333</v>
      </c>
      <c r="AP210" s="8">
        <v>3132</v>
      </c>
      <c r="AQ210" s="8">
        <v>3132</v>
      </c>
      <c r="AR210" s="8">
        <v>5.333333333333333</v>
      </c>
      <c r="AS210" s="8">
        <v>8</v>
      </c>
      <c r="AT210" s="8">
        <v>8</v>
      </c>
      <c r="AU210" s="9">
        <v>1.3791569347124902E-2</v>
      </c>
      <c r="AV210" s="9">
        <v>1.9753086419753086E-2</v>
      </c>
      <c r="AW210" s="9">
        <v>2.1621621621621623E-2</v>
      </c>
      <c r="AX210" s="10">
        <v>23</v>
      </c>
      <c r="AY210" s="10">
        <v>23</v>
      </c>
      <c r="AZ210" s="11">
        <v>7.1504504504504505</v>
      </c>
      <c r="BA210" s="11">
        <v>7.7333333333333334</v>
      </c>
      <c r="BB210" s="11">
        <v>7.7333333333333334</v>
      </c>
      <c r="BC210" s="11">
        <v>6.1465687910132347</v>
      </c>
      <c r="BD210" s="11">
        <v>7.9802469135802472</v>
      </c>
      <c r="BE210" s="11">
        <v>7.9802469135802472</v>
      </c>
      <c r="BF210" s="11">
        <v>67.767489711934147</v>
      </c>
      <c r="BG210" s="11">
        <v>67.767489711934147</v>
      </c>
      <c r="BH210" s="12">
        <v>62.487348459570683</v>
      </c>
      <c r="BI210" s="3">
        <v>46</v>
      </c>
      <c r="BJ210" s="3">
        <v>-1.5365853658536586</v>
      </c>
      <c r="BK210" s="3">
        <v>-12</v>
      </c>
      <c r="BL210" s="3">
        <v>1</v>
      </c>
      <c r="BM210" s="10">
        <v>0.66666666666666663</v>
      </c>
      <c r="BN210" s="13">
        <v>5.8015050703698813E-2</v>
      </c>
      <c r="BO210" s="13">
        <v>0.1050228310502283</v>
      </c>
      <c r="BP210" s="13">
        <v>0.1050228310502283</v>
      </c>
      <c r="BQ210" s="13">
        <v>-1.8953518279539842E-2</v>
      </c>
      <c r="BR210" s="13">
        <v>-3.5974973931178308E-2</v>
      </c>
      <c r="BS210" s="13">
        <v>-3.0919866013913938E-3</v>
      </c>
      <c r="BT210" s="13">
        <v>3.2407407407407406E-2</v>
      </c>
      <c r="BU210" s="13">
        <v>4.1666666666666664E-2</v>
      </c>
      <c r="BV210" s="13">
        <v>5.5555555555555552E-2</v>
      </c>
      <c r="BW210" s="11">
        <v>-3.5087735694650291E-2</v>
      </c>
      <c r="BX210" s="11">
        <v>-9.9174211968352521E-3</v>
      </c>
      <c r="BY210" s="11">
        <v>-9.9174211968352521E-3</v>
      </c>
      <c r="BZ210" s="8">
        <v>26.694488172577731</v>
      </c>
      <c r="CA210" s="8">
        <v>231</v>
      </c>
      <c r="CB210" s="8">
        <v>78</v>
      </c>
      <c r="CC210" s="8" t="s">
        <v>94</v>
      </c>
      <c r="CD210" s="8">
        <v>4.8899999999999997</v>
      </c>
      <c r="CE210" s="8">
        <v>7.5</v>
      </c>
      <c r="CF210" s="8">
        <v>4.75</v>
      </c>
      <c r="CG210" s="8">
        <v>27.5</v>
      </c>
      <c r="CH210" s="8">
        <v>110</v>
      </c>
      <c r="CI210" s="8">
        <v>101.75</v>
      </c>
      <c r="CJ210" s="8">
        <v>90.859327006600594</v>
      </c>
      <c r="CK210" s="8">
        <v>80.799102930709012</v>
      </c>
    </row>
    <row r="211" spans="1:89" x14ac:dyDescent="0.2">
      <c r="A211" s="3" t="s">
        <v>480</v>
      </c>
      <c r="B211" s="4" t="s">
        <v>94</v>
      </c>
      <c r="C211" t="s">
        <v>481</v>
      </c>
      <c r="D211" s="3" t="s">
        <v>262</v>
      </c>
      <c r="E211" s="3" t="s">
        <v>174</v>
      </c>
      <c r="F211" s="3" t="s">
        <v>92</v>
      </c>
      <c r="G211" s="3">
        <v>2020</v>
      </c>
      <c r="H211" s="3" t="s">
        <v>94</v>
      </c>
      <c r="I211" s="3" t="s">
        <v>94</v>
      </c>
      <c r="J211" s="3" t="s">
        <v>94</v>
      </c>
      <c r="K211" s="3" t="s">
        <v>94</v>
      </c>
      <c r="L211" s="3" t="s">
        <v>94</v>
      </c>
      <c r="M211" s="3" t="s">
        <v>94</v>
      </c>
      <c r="N211" s="3">
        <f t="shared" si="6"/>
        <v>0</v>
      </c>
      <c r="O211" s="3">
        <f t="shared" si="7"/>
        <v>0</v>
      </c>
      <c r="P211" s="3" t="s">
        <v>94</v>
      </c>
      <c r="Q211" s="3">
        <v>8</v>
      </c>
      <c r="R211" s="3">
        <v>300</v>
      </c>
      <c r="S211" s="5">
        <v>23</v>
      </c>
      <c r="T211" s="6">
        <v>7.5813953488372094</v>
      </c>
      <c r="U211" s="7">
        <v>0.59296875000000004</v>
      </c>
      <c r="V211" s="6">
        <v>241.37209302325581</v>
      </c>
      <c r="W211" s="7">
        <v>-3.6853760821207615E-2</v>
      </c>
      <c r="X211" s="7">
        <v>2.2715659010824951E-2</v>
      </c>
      <c r="Y211" s="7">
        <v>2.2715659010824951E-2</v>
      </c>
      <c r="Z211" s="7">
        <v>-1.1630803161757242E-2</v>
      </c>
      <c r="AA211" s="8">
        <v>6.7424242424242431</v>
      </c>
      <c r="AB211" s="8">
        <v>7.4004282655246243</v>
      </c>
      <c r="AC211" s="8">
        <v>7.4004282655246243</v>
      </c>
      <c r="AD211" s="8">
        <v>6.6677021971444796</v>
      </c>
      <c r="AE211" s="6">
        <v>1.1716101694915253</v>
      </c>
      <c r="AF211" s="6">
        <v>4.1952603803644335</v>
      </c>
      <c r="AG211" s="6">
        <v>4.1952603803644335</v>
      </c>
      <c r="AH211" s="6">
        <v>3.1969445719877996</v>
      </c>
      <c r="AI211" s="6">
        <v>-1.5055030080761631</v>
      </c>
      <c r="AJ211" s="6">
        <v>1.5181472027967451</v>
      </c>
      <c r="AK211" s="6">
        <v>1.5181472027967451</v>
      </c>
      <c r="AL211" s="6">
        <v>0.51983139442011095</v>
      </c>
      <c r="AM211" s="7">
        <v>0.59187402813480949</v>
      </c>
      <c r="AN211" s="7">
        <v>0.64305177111716616</v>
      </c>
      <c r="AO211" s="8">
        <v>2380.75</v>
      </c>
      <c r="AP211" s="8">
        <v>2977</v>
      </c>
      <c r="AQ211" s="8">
        <v>3160</v>
      </c>
      <c r="AR211" s="8">
        <v>5.25</v>
      </c>
      <c r="AS211" s="8">
        <v>5</v>
      </c>
      <c r="AT211" s="8">
        <v>10</v>
      </c>
      <c r="AU211" s="9">
        <v>1.7699176250015027E-2</v>
      </c>
      <c r="AV211" s="9">
        <v>1.3623978201634877E-2</v>
      </c>
      <c r="AW211" s="9">
        <v>2.3255813953488372E-2</v>
      </c>
      <c r="AX211" s="10">
        <v>18</v>
      </c>
      <c r="AY211" s="10">
        <v>18</v>
      </c>
      <c r="AZ211" s="11">
        <v>7.4125913462295543</v>
      </c>
      <c r="BA211" s="11">
        <v>8.1117166212534055</v>
      </c>
      <c r="BB211" s="11">
        <v>8.1117166212534055</v>
      </c>
      <c r="BC211" s="11">
        <v>7.9944079895722275</v>
      </c>
      <c r="BD211" s="11">
        <v>8.4795640326975477</v>
      </c>
      <c r="BE211" s="11">
        <v>9.4651162790697683</v>
      </c>
      <c r="BF211" s="11">
        <v>102.95186194368755</v>
      </c>
      <c r="BG211" s="11">
        <v>102.95186194368755</v>
      </c>
      <c r="BH211" s="12">
        <v>84.779412986580567</v>
      </c>
      <c r="BI211" s="3">
        <v>119</v>
      </c>
      <c r="BJ211" s="3">
        <v>2.6257668711656441</v>
      </c>
      <c r="BK211" s="3">
        <v>371</v>
      </c>
      <c r="BL211" s="3">
        <v>6</v>
      </c>
      <c r="BM211" s="10">
        <v>3.75</v>
      </c>
      <c r="BN211" s="13">
        <v>0.18058923736796728</v>
      </c>
      <c r="BO211" s="13">
        <v>0.21929824561403508</v>
      </c>
      <c r="BP211" s="13">
        <v>0.24688796680497926</v>
      </c>
      <c r="BQ211" s="13">
        <v>0.10174443725272497</v>
      </c>
      <c r="BR211" s="13">
        <v>0.12205270457697642</v>
      </c>
      <c r="BS211" s="13">
        <v>0.16215034965034966</v>
      </c>
      <c r="BT211" s="13">
        <v>0.15740093240093239</v>
      </c>
      <c r="BU211" s="13">
        <v>0.15384615384615385</v>
      </c>
      <c r="BV211" s="13">
        <v>0.27272727272727271</v>
      </c>
      <c r="BW211" s="11">
        <v>-1.3274520872819809E-2</v>
      </c>
      <c r="BX211" s="11">
        <v>3.0771203888304344E-2</v>
      </c>
      <c r="BY211" s="11">
        <v>3.0771203888304344E-2</v>
      </c>
      <c r="BZ211" s="8" t="s">
        <v>94</v>
      </c>
      <c r="CA211" s="8" t="s">
        <v>94</v>
      </c>
      <c r="CB211" s="8" t="s">
        <v>94</v>
      </c>
      <c r="CC211" s="8" t="s">
        <v>94</v>
      </c>
      <c r="CD211" s="8" t="s">
        <v>94</v>
      </c>
      <c r="CE211" s="8" t="s">
        <v>94</v>
      </c>
      <c r="CF211" s="8" t="s">
        <v>94</v>
      </c>
      <c r="CG211" s="8" t="s">
        <v>94</v>
      </c>
      <c r="CH211" s="8" t="s">
        <v>94</v>
      </c>
      <c r="CI211" s="8" t="s">
        <v>94</v>
      </c>
      <c r="CJ211" s="8" t="s">
        <v>94</v>
      </c>
      <c r="CK211" s="8" t="s">
        <v>94</v>
      </c>
    </row>
    <row r="212" spans="1:89" x14ac:dyDescent="0.2">
      <c r="A212" s="3" t="s">
        <v>482</v>
      </c>
      <c r="B212" s="4">
        <v>4.7</v>
      </c>
      <c r="C212" t="s">
        <v>483</v>
      </c>
      <c r="D212" s="3" t="s">
        <v>160</v>
      </c>
      <c r="E212" s="3" t="s">
        <v>161</v>
      </c>
      <c r="F212" s="3" t="s">
        <v>92</v>
      </c>
      <c r="G212" s="3">
        <v>2018</v>
      </c>
      <c r="H212" s="3" t="s">
        <v>94</v>
      </c>
      <c r="I212" s="3" t="s">
        <v>94</v>
      </c>
      <c r="J212" s="3" t="s">
        <v>94</v>
      </c>
      <c r="K212" s="3" t="s">
        <v>94</v>
      </c>
      <c r="L212" s="3" t="s">
        <v>94</v>
      </c>
      <c r="M212" s="3" t="s">
        <v>94</v>
      </c>
      <c r="N212" s="3">
        <f t="shared" si="6"/>
        <v>0</v>
      </c>
      <c r="O212" s="3">
        <f t="shared" si="7"/>
        <v>0</v>
      </c>
      <c r="P212" s="3" t="s">
        <v>94</v>
      </c>
      <c r="Q212" s="3">
        <v>8</v>
      </c>
      <c r="R212" s="3">
        <v>300</v>
      </c>
      <c r="S212" s="5">
        <v>23</v>
      </c>
      <c r="T212" s="6">
        <v>13.12</v>
      </c>
      <c r="U212" s="7">
        <v>0.63501238645747315</v>
      </c>
      <c r="V212" s="6">
        <v>253.94</v>
      </c>
      <c r="W212" s="7">
        <v>3.3708848844567041E-2</v>
      </c>
      <c r="X212" s="7">
        <v>3.3708848844567041E-2</v>
      </c>
      <c r="Y212" s="7">
        <v>3.2964442617456013E-2</v>
      </c>
      <c r="Z212" s="7">
        <v>2.5999588129649531E-2</v>
      </c>
      <c r="AA212" s="8">
        <v>8.705154639175257</v>
      </c>
      <c r="AB212" s="8">
        <v>8.705154639175257</v>
      </c>
      <c r="AC212" s="8">
        <v>8.1828358208955212</v>
      </c>
      <c r="AD212" s="8">
        <v>7.6705852705651161</v>
      </c>
      <c r="AE212" s="6">
        <v>4.4947569113441368</v>
      </c>
      <c r="AF212" s="6">
        <v>4.4947569113441368</v>
      </c>
      <c r="AG212" s="6">
        <v>3.8204365079365079</v>
      </c>
      <c r="AH212" s="6">
        <v>3.5254916991559941</v>
      </c>
      <c r="AI212" s="6">
        <v>2.0631163157256593</v>
      </c>
      <c r="AJ212" s="6">
        <v>2.0631163157256593</v>
      </c>
      <c r="AK212" s="6">
        <v>1.3887959123180305</v>
      </c>
      <c r="AL212" s="6">
        <v>1.0938511035375167</v>
      </c>
      <c r="AM212" s="7">
        <v>0.63520646791164004</v>
      </c>
      <c r="AN212" s="7">
        <v>0.64690026954177893</v>
      </c>
      <c r="AO212" s="8">
        <v>2358.5</v>
      </c>
      <c r="AP212" s="8">
        <v>3053</v>
      </c>
      <c r="AQ212" s="8">
        <v>3053</v>
      </c>
      <c r="AR212" s="8">
        <v>7.5</v>
      </c>
      <c r="AS212" s="8">
        <v>9</v>
      </c>
      <c r="AT212" s="8">
        <v>10</v>
      </c>
      <c r="AU212" s="9">
        <v>2.5446608802901102E-2</v>
      </c>
      <c r="AV212" s="9">
        <v>2.4258760107816711E-2</v>
      </c>
      <c r="AW212" s="9">
        <v>3.1847133757961783E-2</v>
      </c>
      <c r="AX212" s="10">
        <v>35</v>
      </c>
      <c r="AY212" s="10">
        <v>35</v>
      </c>
      <c r="AZ212" s="11">
        <v>7.686078085243615</v>
      </c>
      <c r="BA212" s="11">
        <v>8.2291105121293793</v>
      </c>
      <c r="BB212" s="11">
        <v>9.0254777070063703</v>
      </c>
      <c r="BC212" s="11">
        <v>8.2448524273627832</v>
      </c>
      <c r="BD212" s="11">
        <v>9.0242587601078164</v>
      </c>
      <c r="BE212" s="11">
        <v>9.7579617834394909</v>
      </c>
      <c r="BF212" s="11">
        <v>114.28571428571428</v>
      </c>
      <c r="BG212" s="11">
        <v>114.28571428571428</v>
      </c>
      <c r="BH212" s="12">
        <v>102.32823764235596</v>
      </c>
      <c r="BI212" s="3">
        <v>205</v>
      </c>
      <c r="BJ212" s="3">
        <v>4.9740853658536581</v>
      </c>
      <c r="BK212" s="3">
        <v>938</v>
      </c>
      <c r="BL212" s="3">
        <v>12</v>
      </c>
      <c r="BM212" s="10">
        <v>10.75</v>
      </c>
      <c r="BN212" s="13">
        <v>0.28297161217906219</v>
      </c>
      <c r="BO212" s="13">
        <v>0.28998242530755713</v>
      </c>
      <c r="BP212" s="13">
        <v>0.36219081272084808</v>
      </c>
      <c r="BQ212" s="13">
        <v>0.23954338200209807</v>
      </c>
      <c r="BR212" s="13">
        <v>0.23157283807312826</v>
      </c>
      <c r="BS212" s="13">
        <v>0.26597418948693735</v>
      </c>
      <c r="BT212" s="13">
        <v>0.29585870408380416</v>
      </c>
      <c r="BU212" s="13">
        <v>0.35294117647058826</v>
      </c>
      <c r="BV212" s="13">
        <v>0.35294117647058826</v>
      </c>
      <c r="BW212" s="11">
        <v>1.7851930015790107E-2</v>
      </c>
      <c r="BX212" s="11">
        <v>1.44978800378468E-2</v>
      </c>
      <c r="BY212" s="11">
        <v>3.5987828236131669E-2</v>
      </c>
      <c r="BZ212" s="8">
        <v>29.552969249690452</v>
      </c>
      <c r="CA212" s="8">
        <v>224</v>
      </c>
      <c r="CB212" s="8">
        <v>73</v>
      </c>
      <c r="CC212" s="8" t="s">
        <v>94</v>
      </c>
      <c r="CD212" s="8">
        <v>4.7</v>
      </c>
      <c r="CE212" s="8">
        <v>7.38</v>
      </c>
      <c r="CF212" s="8">
        <v>4.4400000000000004</v>
      </c>
      <c r="CG212" s="8">
        <v>30</v>
      </c>
      <c r="CH212" s="8">
        <v>108</v>
      </c>
      <c r="CI212" s="8">
        <v>105</v>
      </c>
      <c r="CJ212" s="8">
        <v>90.414823019604455</v>
      </c>
      <c r="CK212" s="8">
        <v>91.80928015581344</v>
      </c>
    </row>
    <row r="213" spans="1:89" x14ac:dyDescent="0.2">
      <c r="A213" s="3" t="s">
        <v>484</v>
      </c>
      <c r="B213" s="4">
        <v>4.7</v>
      </c>
      <c r="C213" t="s">
        <v>484</v>
      </c>
      <c r="D213" s="3" t="s">
        <v>249</v>
      </c>
      <c r="E213" s="3" t="s">
        <v>97</v>
      </c>
      <c r="F213" s="3" t="s">
        <v>92</v>
      </c>
      <c r="G213" s="3">
        <v>2021</v>
      </c>
      <c r="H213" s="3" t="s">
        <v>94</v>
      </c>
      <c r="I213" s="3" t="s">
        <v>94</v>
      </c>
      <c r="J213" s="3" t="s">
        <v>94</v>
      </c>
      <c r="K213" s="3" t="s">
        <v>94</v>
      </c>
      <c r="L213" s="3" t="s">
        <v>94</v>
      </c>
      <c r="M213" s="3" t="s">
        <v>94</v>
      </c>
      <c r="N213" s="3">
        <f t="shared" si="6"/>
        <v>0</v>
      </c>
      <c r="O213" s="3">
        <f t="shared" si="7"/>
        <v>0</v>
      </c>
      <c r="P213" s="3" t="s">
        <v>364</v>
      </c>
      <c r="Q213" s="3">
        <v>4</v>
      </c>
      <c r="R213" s="3">
        <v>133</v>
      </c>
      <c r="S213" s="5">
        <v>23</v>
      </c>
      <c r="T213" s="6">
        <v>8.0222222222222221</v>
      </c>
      <c r="U213" s="7">
        <v>0.6380368098159509</v>
      </c>
      <c r="V213" s="6">
        <v>232.53333333333333</v>
      </c>
      <c r="W213" s="7">
        <v>5.8049566684525322E-2</v>
      </c>
      <c r="X213" s="7">
        <v>5.8049566684525322E-2</v>
      </c>
      <c r="Y213" s="7">
        <v>2.4545356004560981E-2</v>
      </c>
      <c r="Z213" s="7">
        <v>2.0463525443794595E-2</v>
      </c>
      <c r="AA213" s="8">
        <v>7.4645476772616144</v>
      </c>
      <c r="AB213" s="8">
        <v>7.9647749510763202</v>
      </c>
      <c r="AC213" s="8">
        <v>7.8038379530916844</v>
      </c>
      <c r="AD213" s="8">
        <v>7.7443868604765393</v>
      </c>
      <c r="AE213" s="6">
        <v>0.96696629213483143</v>
      </c>
      <c r="AF213" s="6">
        <v>4.1435185185185182</v>
      </c>
      <c r="AG213" s="6">
        <v>3.9218934911242602</v>
      </c>
      <c r="AH213" s="6">
        <v>3.2754250383076964</v>
      </c>
      <c r="AI213" s="6">
        <v>-1.5427350287649035</v>
      </c>
      <c r="AJ213" s="6">
        <v>1.6338171976187832</v>
      </c>
      <c r="AK213" s="6">
        <v>0.75656795377190011</v>
      </c>
      <c r="AL213" s="6">
        <v>0.60181766329480491</v>
      </c>
      <c r="AM213" s="7">
        <v>0.64297492436455528</v>
      </c>
      <c r="AN213" s="7">
        <v>0.6458923512747875</v>
      </c>
      <c r="AO213" s="8">
        <v>2236.75</v>
      </c>
      <c r="AP213" s="8">
        <v>2829</v>
      </c>
      <c r="AQ213" s="8">
        <v>3034</v>
      </c>
      <c r="AR213" s="8">
        <v>5</v>
      </c>
      <c r="AS213" s="8">
        <v>3</v>
      </c>
      <c r="AT213" s="8">
        <v>7</v>
      </c>
      <c r="AU213" s="9">
        <v>2.4790626129568522E-2</v>
      </c>
      <c r="AV213" s="9">
        <v>8.4985835694051E-3</v>
      </c>
      <c r="AW213" s="9">
        <v>5.3333333333333337E-2</v>
      </c>
      <c r="AX213" s="10">
        <v>15</v>
      </c>
      <c r="AY213" s="10">
        <v>34</v>
      </c>
      <c r="AZ213" s="11">
        <v>7.9958670275346746</v>
      </c>
      <c r="BA213" s="11">
        <v>8.0141643059490093</v>
      </c>
      <c r="BB213" s="11">
        <v>8.369426751592357</v>
      </c>
      <c r="BC213" s="11">
        <v>7.6090662843301224</v>
      </c>
      <c r="BD213" s="11">
        <v>8.4815864022662897</v>
      </c>
      <c r="BE213" s="11">
        <v>8.6315789473684212</v>
      </c>
      <c r="BF213" s="11">
        <v>97.710103871576962</v>
      </c>
      <c r="BG213" s="11">
        <v>98.772974101921477</v>
      </c>
      <c r="BH213" s="12">
        <v>90.903506529028846</v>
      </c>
      <c r="BI213" s="3">
        <v>116</v>
      </c>
      <c r="BJ213" s="3">
        <v>4.2022160664819941</v>
      </c>
      <c r="BK213" s="3">
        <v>546</v>
      </c>
      <c r="BL213" s="3">
        <v>9</v>
      </c>
      <c r="BM213" s="10">
        <v>4.25</v>
      </c>
      <c r="BN213" s="13">
        <v>0.18615098163870147</v>
      </c>
      <c r="BO213" s="13">
        <v>0.23819301848049282</v>
      </c>
      <c r="BP213" s="13">
        <v>0.25</v>
      </c>
      <c r="BQ213" s="13">
        <v>0.15086091595232376</v>
      </c>
      <c r="BR213" s="13">
        <v>0.19291964996022276</v>
      </c>
      <c r="BS213" s="13">
        <v>0.2362613587191692</v>
      </c>
      <c r="BT213" s="13">
        <v>0.1552188552188552</v>
      </c>
      <c r="BU213" s="13">
        <v>0.27272727272727271</v>
      </c>
      <c r="BV213" s="13">
        <v>0.27272727272727271</v>
      </c>
      <c r="BW213" s="11">
        <v>1.9730644499708294E-2</v>
      </c>
      <c r="BX213" s="11">
        <v>2.0981979236237791E-2</v>
      </c>
      <c r="BY213" s="11">
        <v>6.4110983578412051E-2</v>
      </c>
      <c r="BZ213" s="8">
        <v>28.616484900972498</v>
      </c>
      <c r="CA213" s="8">
        <v>211</v>
      </c>
      <c r="CB213" s="8">
        <v>72</v>
      </c>
      <c r="CC213" s="8" t="s">
        <v>94</v>
      </c>
      <c r="CD213" s="8">
        <v>4.6500000000000004</v>
      </c>
      <c r="CE213" s="8">
        <v>7</v>
      </c>
      <c r="CF213" s="8">
        <v>4.2</v>
      </c>
      <c r="CG213" s="8">
        <v>32.5</v>
      </c>
      <c r="CH213" s="8">
        <v>115</v>
      </c>
      <c r="CI213" s="8">
        <v>112.75</v>
      </c>
      <c r="CJ213" s="8">
        <v>86.460570099459233</v>
      </c>
      <c r="CK213" s="8">
        <v>90.261103636363444</v>
      </c>
    </row>
    <row r="214" spans="1:89" x14ac:dyDescent="0.2">
      <c r="A214" s="3" t="s">
        <v>485</v>
      </c>
      <c r="B214" s="4" t="s">
        <v>94</v>
      </c>
      <c r="C214" t="s">
        <v>485</v>
      </c>
      <c r="D214" s="3" t="s">
        <v>306</v>
      </c>
      <c r="E214" s="3" t="s">
        <v>209</v>
      </c>
      <c r="F214" s="3" t="s">
        <v>92</v>
      </c>
      <c r="G214" s="3">
        <v>2015</v>
      </c>
      <c r="H214" s="3" t="s">
        <v>94</v>
      </c>
      <c r="I214" s="3" t="s">
        <v>94</v>
      </c>
      <c r="J214" s="3" t="s">
        <v>94</v>
      </c>
      <c r="K214" s="3" t="s">
        <v>94</v>
      </c>
      <c r="L214" s="3" t="s">
        <v>94</v>
      </c>
      <c r="M214" s="3" t="s">
        <v>94</v>
      </c>
      <c r="N214" s="3">
        <f t="shared" si="6"/>
        <v>0</v>
      </c>
      <c r="O214" s="3">
        <f t="shared" si="7"/>
        <v>0</v>
      </c>
      <c r="P214" s="3" t="s">
        <v>94</v>
      </c>
      <c r="Q214" s="3">
        <v>8</v>
      </c>
      <c r="R214" s="3">
        <v>300</v>
      </c>
      <c r="S214" s="5">
        <v>23</v>
      </c>
      <c r="T214" s="6">
        <v>3.1304347826086958</v>
      </c>
      <c r="U214" s="7">
        <v>0.64976958525345618</v>
      </c>
      <c r="V214" s="6">
        <v>152.08695652173913</v>
      </c>
      <c r="W214" s="7">
        <v>-1.8216714164749681E-2</v>
      </c>
      <c r="X214" s="7">
        <v>6.7347688949915274E-2</v>
      </c>
      <c r="Y214" s="7">
        <v>6.7347688949915274E-2</v>
      </c>
      <c r="Z214" s="7">
        <v>2.4565487392582797E-2</v>
      </c>
      <c r="AA214" s="8">
        <v>7.2137404580152671</v>
      </c>
      <c r="AB214" s="8">
        <v>7.7843750000000007</v>
      </c>
      <c r="AC214" s="8">
        <v>7.7843750000000007</v>
      </c>
      <c r="AD214" s="8">
        <v>7.4990577290076335</v>
      </c>
      <c r="AE214" s="6">
        <v>0.60971524288107204</v>
      </c>
      <c r="AF214" s="6">
        <v>3.14410480349345</v>
      </c>
      <c r="AG214" s="6">
        <v>2.737704918032787</v>
      </c>
      <c r="AH214" s="6">
        <v>1.9249116979546192</v>
      </c>
      <c r="AI214" s="6">
        <v>-1.8249263618016522</v>
      </c>
      <c r="AJ214" s="6">
        <v>0.70946319881072561</v>
      </c>
      <c r="AK214" s="6">
        <v>0.30306331335006265</v>
      </c>
      <c r="AL214" s="6">
        <v>-0.50972990672810525</v>
      </c>
      <c r="AM214" s="7">
        <v>0.64389563505086977</v>
      </c>
      <c r="AN214" s="7">
        <v>0.67870036101083031</v>
      </c>
      <c r="AO214" s="8">
        <v>873</v>
      </c>
      <c r="AP214" s="8">
        <v>2168</v>
      </c>
      <c r="AQ214" s="8">
        <v>2168</v>
      </c>
      <c r="AR214" s="8">
        <v>1.75</v>
      </c>
      <c r="AS214" s="8">
        <v>4</v>
      </c>
      <c r="AT214" s="8">
        <v>4</v>
      </c>
      <c r="AU214" s="9">
        <v>1.0428290121430915E-2</v>
      </c>
      <c r="AV214" s="9">
        <v>1.444043321299639E-2</v>
      </c>
      <c r="AW214" s="9">
        <v>2.7272727272727271E-2</v>
      </c>
      <c r="AX214" s="10">
        <v>21</v>
      </c>
      <c r="AY214" s="10">
        <v>21</v>
      </c>
      <c r="AZ214" s="11">
        <v>8.3133574007220226</v>
      </c>
      <c r="BA214" s="11">
        <v>7.8267148014440435</v>
      </c>
      <c r="BB214" s="11">
        <v>8.8000000000000007</v>
      </c>
      <c r="BC214" s="11">
        <v>8.537857391069327</v>
      </c>
      <c r="BD214" s="11">
        <v>8.6931407942238259</v>
      </c>
      <c r="BE214" s="11">
        <v>9.8000000000000007</v>
      </c>
      <c r="BF214" s="11">
        <v>105.54302045728036</v>
      </c>
      <c r="BG214" s="11">
        <v>105.54302045728036</v>
      </c>
      <c r="BH214" s="12">
        <v>91.227949622579587</v>
      </c>
      <c r="BI214" s="3">
        <v>43</v>
      </c>
      <c r="BJ214" s="3">
        <v>8.3333333333333329E-2</v>
      </c>
      <c r="BK214" s="3">
        <v>10</v>
      </c>
      <c r="BL214" s="3">
        <v>4</v>
      </c>
      <c r="BM214" s="10">
        <v>1.5</v>
      </c>
      <c r="BN214" s="13">
        <v>3.838658501162516E-2</v>
      </c>
      <c r="BO214" s="13">
        <v>9.1295116772823773E-2</v>
      </c>
      <c r="BP214" s="13">
        <v>9.1295116772823773E-2</v>
      </c>
      <c r="BQ214" s="13">
        <v>7.9144911250669228E-4</v>
      </c>
      <c r="BR214" s="13">
        <v>9.8360655737704918E-4</v>
      </c>
      <c r="BS214" s="13">
        <v>5.3276505061267982E-3</v>
      </c>
      <c r="BT214" s="13">
        <v>5.5250305250305248E-2</v>
      </c>
      <c r="BU214" s="13">
        <v>0.1111111111111111</v>
      </c>
      <c r="BV214" s="13">
        <v>0.1111111111111111</v>
      </c>
      <c r="BW214" s="11">
        <v>2.475012473612731E-2</v>
      </c>
      <c r="BX214" s="11">
        <v>5.6715578264273536E-2</v>
      </c>
      <c r="BY214" s="11">
        <v>5.6715578264273536E-2</v>
      </c>
      <c r="BZ214" s="8" t="s">
        <v>94</v>
      </c>
      <c r="CA214" s="8" t="s">
        <v>94</v>
      </c>
      <c r="CB214" s="8" t="s">
        <v>94</v>
      </c>
      <c r="CC214" s="8" t="s">
        <v>94</v>
      </c>
      <c r="CD214" s="8" t="s">
        <v>94</v>
      </c>
      <c r="CE214" s="8" t="s">
        <v>94</v>
      </c>
      <c r="CF214" s="8" t="s">
        <v>94</v>
      </c>
      <c r="CG214" s="8" t="s">
        <v>94</v>
      </c>
      <c r="CH214" s="8" t="s">
        <v>94</v>
      </c>
      <c r="CI214" s="8" t="s">
        <v>94</v>
      </c>
      <c r="CJ214" s="8" t="s">
        <v>94</v>
      </c>
      <c r="CK214" s="8" t="s">
        <v>94</v>
      </c>
    </row>
    <row r="215" spans="1:89" x14ac:dyDescent="0.2">
      <c r="A215" s="3" t="s">
        <v>486</v>
      </c>
      <c r="B215" s="4" t="s">
        <v>94</v>
      </c>
      <c r="C215" t="s">
        <v>486</v>
      </c>
      <c r="D215" s="3" t="s">
        <v>199</v>
      </c>
      <c r="E215" s="3" t="s">
        <v>200</v>
      </c>
      <c r="F215" s="3" t="s">
        <v>92</v>
      </c>
      <c r="G215" s="3">
        <v>2021</v>
      </c>
      <c r="H215" s="3" t="s">
        <v>94</v>
      </c>
      <c r="I215" s="3" t="s">
        <v>94</v>
      </c>
      <c r="J215" s="3" t="s">
        <v>94</v>
      </c>
      <c r="K215" s="3" t="s">
        <v>94</v>
      </c>
      <c r="L215" s="3" t="s">
        <v>94</v>
      </c>
      <c r="M215" s="3" t="s">
        <v>94</v>
      </c>
      <c r="N215" s="3">
        <f t="shared" si="6"/>
        <v>0</v>
      </c>
      <c r="O215" s="3">
        <f t="shared" si="7"/>
        <v>0</v>
      </c>
      <c r="P215" s="3" t="s">
        <v>220</v>
      </c>
      <c r="Q215" s="3">
        <v>8</v>
      </c>
      <c r="R215" s="3">
        <v>300</v>
      </c>
      <c r="S215" s="5">
        <v>23</v>
      </c>
      <c r="T215" s="6">
        <v>3.8461538461538463</v>
      </c>
      <c r="U215" s="7">
        <v>0.52592592592592591</v>
      </c>
      <c r="V215" s="6">
        <v>55.846153846153847</v>
      </c>
      <c r="W215" s="7">
        <v>0</v>
      </c>
      <c r="X215" s="7">
        <v>0</v>
      </c>
      <c r="Y215" s="7">
        <v>0</v>
      </c>
      <c r="Z215" s="7">
        <v>0</v>
      </c>
      <c r="AA215" s="8">
        <v>2.2820512820512824</v>
      </c>
      <c r="AB215" s="8">
        <v>2.2820512820512824</v>
      </c>
      <c r="AC215" s="8">
        <v>2.2820512820512824</v>
      </c>
      <c r="AD215" s="8">
        <v>2.2820512820512824</v>
      </c>
      <c r="AE215" s="6">
        <v>0.45186640471512768</v>
      </c>
      <c r="AF215" s="6">
        <v>1.2967320261437909</v>
      </c>
      <c r="AG215" s="6">
        <v>1.2967320261437909</v>
      </c>
      <c r="AH215" s="6">
        <v>0.87429921542945932</v>
      </c>
      <c r="AI215" s="6">
        <v>-2.7134591326372326</v>
      </c>
      <c r="AJ215" s="6">
        <v>-1.2342456105404482</v>
      </c>
      <c r="AK215" s="6">
        <v>-1.2342456105404482</v>
      </c>
      <c r="AL215" s="6">
        <v>-1.9738523715888405</v>
      </c>
      <c r="AM215" s="7">
        <v>0.46296296296296297</v>
      </c>
      <c r="AN215" s="7">
        <v>0.46296296296296297</v>
      </c>
      <c r="AO215" s="8">
        <v>333</v>
      </c>
      <c r="AP215" s="8">
        <v>432</v>
      </c>
      <c r="AQ215" s="8">
        <v>432</v>
      </c>
      <c r="AR215" s="8">
        <v>2.5</v>
      </c>
      <c r="AS215" s="8">
        <v>4</v>
      </c>
      <c r="AT215" s="8">
        <v>4</v>
      </c>
      <c r="AU215" s="9">
        <v>3.7037037037037035E-2</v>
      </c>
      <c r="AV215" s="9">
        <v>3.7037037037037035E-2</v>
      </c>
      <c r="AW215" s="9">
        <v>3.7037037037037035E-2</v>
      </c>
      <c r="AX215" s="10">
        <v>1</v>
      </c>
      <c r="AY215" s="10">
        <v>2</v>
      </c>
      <c r="AZ215" s="11">
        <v>4</v>
      </c>
      <c r="BA215" s="11">
        <v>4</v>
      </c>
      <c r="BB215" s="11">
        <v>4</v>
      </c>
      <c r="BC215" s="11">
        <v>5.5</v>
      </c>
      <c r="BD215" s="11">
        <v>2.5185185185185186</v>
      </c>
      <c r="BE215" s="11">
        <v>8.481481481481481</v>
      </c>
      <c r="BF215" s="11">
        <v>54.398148148148152</v>
      </c>
      <c r="BG215" s="11">
        <v>54.398148148148152</v>
      </c>
      <c r="BH215" s="12">
        <v>54.398148148148152</v>
      </c>
      <c r="BI215" s="3">
        <v>48</v>
      </c>
      <c r="BJ215" s="3">
        <v>1.2</v>
      </c>
      <c r="BK215" s="3">
        <v>64</v>
      </c>
      <c r="BL215" s="3">
        <v>1</v>
      </c>
      <c r="BM215" s="10">
        <v>0.5</v>
      </c>
      <c r="BN215" s="13">
        <v>5.468492974812033E-2</v>
      </c>
      <c r="BO215" s="13">
        <v>0.10572687224669604</v>
      </c>
      <c r="BP215" s="13">
        <v>0.10572687224669604</v>
      </c>
      <c r="BQ215" s="13">
        <v>1.8498008607399249E-2</v>
      </c>
      <c r="BR215" s="13">
        <v>3.8484666265784728E-2</v>
      </c>
      <c r="BS215" s="13">
        <v>3.8484666265784728E-2</v>
      </c>
      <c r="BT215" s="13">
        <v>4.5454545454545456E-2</v>
      </c>
      <c r="BU215" s="13">
        <v>9.0909090909090912E-2</v>
      </c>
      <c r="BV215" s="13">
        <v>9.0909090909090912E-2</v>
      </c>
      <c r="BW215" s="11">
        <v>0</v>
      </c>
      <c r="BX215" s="11">
        <v>0</v>
      </c>
      <c r="BY215" s="11">
        <v>0</v>
      </c>
      <c r="BZ215" s="8" t="s">
        <v>94</v>
      </c>
      <c r="CA215" s="8" t="s">
        <v>94</v>
      </c>
      <c r="CB215" s="8" t="s">
        <v>94</v>
      </c>
      <c r="CC215" s="8" t="s">
        <v>94</v>
      </c>
      <c r="CD215" s="8" t="s">
        <v>94</v>
      </c>
      <c r="CE215" s="8" t="s">
        <v>94</v>
      </c>
      <c r="CF215" s="8" t="s">
        <v>94</v>
      </c>
      <c r="CG215" s="8" t="s">
        <v>94</v>
      </c>
      <c r="CH215" s="8" t="s">
        <v>94</v>
      </c>
      <c r="CI215" s="8" t="s">
        <v>94</v>
      </c>
      <c r="CJ215" s="8" t="s">
        <v>94</v>
      </c>
      <c r="CK215" s="8" t="s">
        <v>94</v>
      </c>
    </row>
    <row r="216" spans="1:89" x14ac:dyDescent="0.2">
      <c r="A216" s="3" t="s">
        <v>487</v>
      </c>
      <c r="B216" s="4" t="s">
        <v>94</v>
      </c>
      <c r="C216" t="s">
        <v>487</v>
      </c>
      <c r="D216" s="3" t="s">
        <v>302</v>
      </c>
      <c r="E216" s="3" t="s">
        <v>112</v>
      </c>
      <c r="F216" s="3" t="s">
        <v>92</v>
      </c>
      <c r="G216" s="3">
        <v>2022</v>
      </c>
      <c r="H216" s="3" t="s">
        <v>94</v>
      </c>
      <c r="I216" s="3" t="s">
        <v>94</v>
      </c>
      <c r="J216" s="3" t="s">
        <v>94</v>
      </c>
      <c r="K216" s="3" t="s">
        <v>94</v>
      </c>
      <c r="L216" s="3" t="s">
        <v>94</v>
      </c>
      <c r="M216" s="3" t="s">
        <v>94</v>
      </c>
      <c r="N216" s="3">
        <f t="shared" si="6"/>
        <v>0</v>
      </c>
      <c r="O216" s="3">
        <f t="shared" si="7"/>
        <v>0</v>
      </c>
      <c r="P216" s="3" t="s">
        <v>94</v>
      </c>
      <c r="Q216" s="3">
        <v>8</v>
      </c>
      <c r="R216" s="3">
        <v>300</v>
      </c>
      <c r="S216" s="5">
        <v>23</v>
      </c>
      <c r="T216" s="6">
        <v>5.12</v>
      </c>
      <c r="U216" s="7">
        <v>0.62339331619537275</v>
      </c>
      <c r="V216" s="6">
        <v>246.08</v>
      </c>
      <c r="W216" s="7">
        <v>-4.5712981470742431E-3</v>
      </c>
      <c r="X216" s="7">
        <v>2.5526075932533754E-2</v>
      </c>
      <c r="Y216" s="7">
        <v>2.5526075932533754E-2</v>
      </c>
      <c r="Z216" s="7">
        <v>9.6091379555363066E-3</v>
      </c>
      <c r="AA216" s="8">
        <v>7.2230769230769232</v>
      </c>
      <c r="AB216" s="8">
        <v>7.2230769230769232</v>
      </c>
      <c r="AC216" s="8">
        <v>6.7099567099567112</v>
      </c>
      <c r="AD216" s="8">
        <v>6.8436199066633856</v>
      </c>
      <c r="AE216" s="6">
        <v>3.5253360910031026</v>
      </c>
      <c r="AF216" s="6">
        <v>3.6153498871331831</v>
      </c>
      <c r="AG216" s="6">
        <v>3.5957696827262042</v>
      </c>
      <c r="AH216" s="6">
        <v>3.5788185536208297</v>
      </c>
      <c r="AI216" s="6">
        <v>-0.13496228625200324</v>
      </c>
      <c r="AJ216" s="6">
        <v>1.4051342913197096</v>
      </c>
      <c r="AK216" s="6">
        <v>1.4051342913197096</v>
      </c>
      <c r="AL216" s="6">
        <v>0.85684495213178502</v>
      </c>
      <c r="AM216" s="7">
        <v>0.6213004720167884</v>
      </c>
      <c r="AN216" s="7">
        <v>0.62686567164179108</v>
      </c>
      <c r="AO216" s="8">
        <v>2036.3333333333333</v>
      </c>
      <c r="AP216" s="8">
        <v>3080</v>
      </c>
      <c r="AQ216" s="8">
        <v>3080</v>
      </c>
      <c r="AR216" s="8">
        <v>5.333333333333333</v>
      </c>
      <c r="AS216" s="8">
        <v>8</v>
      </c>
      <c r="AT216" s="8">
        <v>8</v>
      </c>
      <c r="AU216" s="9">
        <v>2.0012203763198375E-2</v>
      </c>
      <c r="AV216" s="9">
        <v>1.9900497512437811E-2</v>
      </c>
      <c r="AW216" s="9">
        <v>2.7397260273972601E-2</v>
      </c>
      <c r="AX216" s="10">
        <v>20</v>
      </c>
      <c r="AY216" s="10">
        <v>20</v>
      </c>
      <c r="AZ216" s="11">
        <v>7.855480327472951</v>
      </c>
      <c r="BA216" s="11">
        <v>7.6616915422885574</v>
      </c>
      <c r="BB216" s="11">
        <v>8.5799086757990874</v>
      </c>
      <c r="BC216" s="11">
        <v>7.8153557894730747</v>
      </c>
      <c r="BD216" s="11">
        <v>7.7611940298507465</v>
      </c>
      <c r="BE216" s="11">
        <v>8.1689497716894977</v>
      </c>
      <c r="BF216" s="11">
        <v>105.93905472636817</v>
      </c>
      <c r="BG216" s="11">
        <v>105.93905472636817</v>
      </c>
      <c r="BH216" s="12">
        <v>93.198839562090271</v>
      </c>
      <c r="BI216" s="3">
        <v>60</v>
      </c>
      <c r="BJ216" s="3">
        <v>0.3359375</v>
      </c>
      <c r="BK216" s="3">
        <v>69</v>
      </c>
      <c r="BL216" s="3">
        <v>2</v>
      </c>
      <c r="BM216" s="10">
        <v>1</v>
      </c>
      <c r="BN216" s="13">
        <v>0.11306232592798911</v>
      </c>
      <c r="BO216" s="13">
        <v>0.1360544217687075</v>
      </c>
      <c r="BP216" s="13">
        <v>0.1360544217687075</v>
      </c>
      <c r="BQ216" s="13">
        <v>2.9024772625960145E-3</v>
      </c>
      <c r="BR216" s="13">
        <v>-1.3080444735120994E-2</v>
      </c>
      <c r="BS216" s="13">
        <v>2.9411764705882353E-2</v>
      </c>
      <c r="BT216" s="13">
        <v>6.7901234567901231E-2</v>
      </c>
      <c r="BU216" s="13">
        <v>0</v>
      </c>
      <c r="BV216" s="13">
        <v>0.16666666666666666</v>
      </c>
      <c r="BW216" s="11">
        <v>2.7579858898048554E-2</v>
      </c>
      <c r="BX216" s="11">
        <v>3.8875010549249911E-2</v>
      </c>
      <c r="BY216" s="11">
        <v>3.8875010549249911E-2</v>
      </c>
      <c r="BZ216" s="8" t="s">
        <v>94</v>
      </c>
      <c r="CA216" s="8" t="s">
        <v>94</v>
      </c>
      <c r="CB216" s="8" t="s">
        <v>94</v>
      </c>
      <c r="CC216" s="8" t="s">
        <v>94</v>
      </c>
      <c r="CD216" s="8" t="s">
        <v>94</v>
      </c>
      <c r="CE216" s="8" t="s">
        <v>94</v>
      </c>
      <c r="CF216" s="8" t="s">
        <v>94</v>
      </c>
      <c r="CG216" s="8" t="s">
        <v>94</v>
      </c>
      <c r="CH216" s="8" t="s">
        <v>94</v>
      </c>
      <c r="CI216" s="8" t="s">
        <v>94</v>
      </c>
      <c r="CJ216" s="8" t="s">
        <v>94</v>
      </c>
      <c r="CK216" s="8" t="s">
        <v>94</v>
      </c>
    </row>
    <row r="217" spans="1:89" x14ac:dyDescent="0.2">
      <c r="A217" s="3" t="s">
        <v>488</v>
      </c>
      <c r="B217" s="4" t="s">
        <v>94</v>
      </c>
      <c r="C217" t="s">
        <v>488</v>
      </c>
      <c r="D217" s="3" t="s">
        <v>255</v>
      </c>
      <c r="E217" s="3" t="s">
        <v>256</v>
      </c>
      <c r="F217" s="3" t="s">
        <v>92</v>
      </c>
      <c r="G217" s="3">
        <v>2017</v>
      </c>
      <c r="H217" s="3" t="s">
        <v>94</v>
      </c>
      <c r="I217" s="3" t="s">
        <v>94</v>
      </c>
      <c r="J217" s="3" t="s">
        <v>94</v>
      </c>
      <c r="K217" s="3" t="s">
        <v>94</v>
      </c>
      <c r="L217" s="3" t="s">
        <v>94</v>
      </c>
      <c r="M217" s="3" t="s">
        <v>94</v>
      </c>
      <c r="N217" s="3">
        <f t="shared" si="6"/>
        <v>0</v>
      </c>
      <c r="O217" s="3">
        <f t="shared" si="7"/>
        <v>0</v>
      </c>
      <c r="P217" s="3" t="s">
        <v>94</v>
      </c>
      <c r="Q217" s="3">
        <v>8</v>
      </c>
      <c r="R217" s="3">
        <v>300</v>
      </c>
      <c r="S217" s="5">
        <v>24</v>
      </c>
      <c r="T217" s="6">
        <v>3.6428571428571428</v>
      </c>
      <c r="U217" s="7">
        <v>0.60624249699879951</v>
      </c>
      <c r="V217" s="6">
        <v>250</v>
      </c>
      <c r="W217" s="7">
        <v>-3.9785414746046133E-2</v>
      </c>
      <c r="X217" s="7">
        <v>4.1481780454309947E-2</v>
      </c>
      <c r="Y217" s="7">
        <v>-7.0682370983643494E-2</v>
      </c>
      <c r="Z217" s="7">
        <v>-2.2995335091793228E-2</v>
      </c>
      <c r="AA217" s="8">
        <v>7.6181015452538627</v>
      </c>
      <c r="AB217" s="8">
        <v>7.8419540229885039</v>
      </c>
      <c r="AC217" s="8">
        <v>6.1940298507462694</v>
      </c>
      <c r="AD217" s="8">
        <v>7.2180284729962123</v>
      </c>
      <c r="AE217" s="6">
        <v>3.752486187845304</v>
      </c>
      <c r="AF217" s="6">
        <v>3.752486187845304</v>
      </c>
      <c r="AG217" s="6">
        <v>2.3558282208588954</v>
      </c>
      <c r="AH217" s="6">
        <v>3.19441430401357</v>
      </c>
      <c r="AI217" s="6">
        <v>0.38514643370905022</v>
      </c>
      <c r="AJ217" s="6">
        <v>1.0864899287363885</v>
      </c>
      <c r="AK217" s="6">
        <v>-3.2610353741226561E-2</v>
      </c>
      <c r="AL217" s="6">
        <v>0.4796753362347374</v>
      </c>
      <c r="AM217" s="7">
        <v>0.58967322366106378</v>
      </c>
      <c r="AN217" s="7">
        <v>0.51968503937007871</v>
      </c>
      <c r="AO217" s="8">
        <v>2278.3333333333335</v>
      </c>
      <c r="AP217" s="8">
        <v>804</v>
      </c>
      <c r="AQ217" s="8">
        <v>3254</v>
      </c>
      <c r="AR217" s="8">
        <v>8.6666666666666661</v>
      </c>
      <c r="AS217" s="8">
        <v>2</v>
      </c>
      <c r="AT217" s="8">
        <v>13</v>
      </c>
      <c r="AU217" s="9">
        <v>2.7963830470558268E-2</v>
      </c>
      <c r="AV217" s="9">
        <v>1.5748031496062992E-2</v>
      </c>
      <c r="AW217" s="9">
        <v>3.4810126582278479E-2</v>
      </c>
      <c r="AX217" s="10">
        <v>6</v>
      </c>
      <c r="AY217" s="10">
        <v>31</v>
      </c>
      <c r="AZ217" s="11">
        <v>7.8207576961837901</v>
      </c>
      <c r="BA217" s="11">
        <v>6.3307086614173231</v>
      </c>
      <c r="BB217" s="11">
        <v>8.787974683544304</v>
      </c>
      <c r="BC217" s="11">
        <v>7.8081043667009977</v>
      </c>
      <c r="BD217" s="11">
        <v>6.5669291338582676</v>
      </c>
      <c r="BE217" s="11">
        <v>8.4333333333333336</v>
      </c>
      <c r="BF217" s="11">
        <v>87.3523622047244</v>
      </c>
      <c r="BG217" s="11">
        <v>127.47231012658229</v>
      </c>
      <c r="BH217" s="12">
        <v>98.28735516456662</v>
      </c>
      <c r="BI217" s="3">
        <v>63</v>
      </c>
      <c r="BJ217" s="3">
        <v>1.6176470588235294</v>
      </c>
      <c r="BK217" s="3">
        <v>142</v>
      </c>
      <c r="BL217" s="3">
        <v>2</v>
      </c>
      <c r="BM217" s="10">
        <v>1</v>
      </c>
      <c r="BN217" s="13">
        <v>7.821210299410393E-2</v>
      </c>
      <c r="BO217" s="13">
        <v>1.9337016574585635E-2</v>
      </c>
      <c r="BP217" s="13">
        <v>0.15180722891566265</v>
      </c>
      <c r="BQ217" s="13">
        <v>2.7606350245373654E-2</v>
      </c>
      <c r="BR217" s="13">
        <v>-3.0234315948601664E-3</v>
      </c>
      <c r="BS217" s="13">
        <v>7.4540682414698162E-2</v>
      </c>
      <c r="BT217" s="13">
        <v>4.5185185185185182E-2</v>
      </c>
      <c r="BU217" s="13">
        <v>0</v>
      </c>
      <c r="BV217" s="13">
        <v>0.08</v>
      </c>
      <c r="BW217" s="11">
        <v>-2.9924542205047477E-2</v>
      </c>
      <c r="BX217" s="11">
        <v>-7.5878186060338471E-2</v>
      </c>
      <c r="BY217" s="11">
        <v>3.4210130340869171E-2</v>
      </c>
      <c r="BZ217" s="8" t="s">
        <v>94</v>
      </c>
      <c r="CA217" s="8" t="s">
        <v>94</v>
      </c>
      <c r="CB217" s="8" t="s">
        <v>94</v>
      </c>
      <c r="CC217" s="8" t="s">
        <v>94</v>
      </c>
      <c r="CD217" s="8" t="s">
        <v>94</v>
      </c>
      <c r="CE217" s="8" t="s">
        <v>94</v>
      </c>
      <c r="CF217" s="8" t="s">
        <v>94</v>
      </c>
      <c r="CG217" s="8" t="s">
        <v>94</v>
      </c>
      <c r="CH217" s="8" t="s">
        <v>94</v>
      </c>
      <c r="CI217" s="8" t="s">
        <v>94</v>
      </c>
      <c r="CJ217" s="8" t="s">
        <v>94</v>
      </c>
      <c r="CK217" s="8" t="s">
        <v>94</v>
      </c>
    </row>
    <row r="218" spans="1:89" x14ac:dyDescent="0.2">
      <c r="A218" s="3" t="s">
        <v>489</v>
      </c>
      <c r="B218" s="4" t="s">
        <v>94</v>
      </c>
      <c r="C218" t="s">
        <v>489</v>
      </c>
      <c r="D218" s="3" t="s">
        <v>143</v>
      </c>
      <c r="E218" s="3" t="s">
        <v>144</v>
      </c>
      <c r="F218" s="3" t="s">
        <v>92</v>
      </c>
      <c r="G218" s="3">
        <v>2022</v>
      </c>
      <c r="H218" s="3" t="s">
        <v>94</v>
      </c>
      <c r="I218" s="3" t="s">
        <v>94</v>
      </c>
      <c r="J218" s="3" t="s">
        <v>94</v>
      </c>
      <c r="K218" s="3" t="s">
        <v>94</v>
      </c>
      <c r="L218" s="3" t="s">
        <v>94</v>
      </c>
      <c r="M218" s="3" t="s">
        <v>94</v>
      </c>
      <c r="N218" s="3">
        <f t="shared" si="6"/>
        <v>0</v>
      </c>
      <c r="O218" s="3">
        <f t="shared" si="7"/>
        <v>0</v>
      </c>
      <c r="P218" s="3" t="s">
        <v>220</v>
      </c>
      <c r="Q218" s="3">
        <v>8</v>
      </c>
      <c r="R218" s="3">
        <v>300</v>
      </c>
      <c r="S218" s="5">
        <v>22</v>
      </c>
      <c r="T218" s="6">
        <v>4.583333333333333</v>
      </c>
      <c r="U218" s="7">
        <v>0.66532258064516125</v>
      </c>
      <c r="V218" s="6">
        <v>158.33333333333334</v>
      </c>
      <c r="W218" s="7">
        <v>0</v>
      </c>
      <c r="X218" s="7">
        <v>0</v>
      </c>
      <c r="Y218" s="7">
        <v>0</v>
      </c>
      <c r="Z218" s="7">
        <v>0</v>
      </c>
      <c r="AA218" s="8">
        <v>7.5294117647058822</v>
      </c>
      <c r="AB218" s="8">
        <v>7.5294117647058822</v>
      </c>
      <c r="AC218" s="8">
        <v>7.5294117647058822</v>
      </c>
      <c r="AD218" s="8">
        <v>7.5294117647058822</v>
      </c>
      <c r="AE218" s="6">
        <v>2.1753472222222223</v>
      </c>
      <c r="AF218" s="6">
        <v>2.1753472222222223</v>
      </c>
      <c r="AG218" s="6">
        <v>1.6813929313929314</v>
      </c>
      <c r="AH218" s="6">
        <v>1.9283700768075769</v>
      </c>
      <c r="AI218" s="6">
        <v>-1.0221162380897875</v>
      </c>
      <c r="AJ218" s="6">
        <v>-1.0221162380897875</v>
      </c>
      <c r="AK218" s="6">
        <v>-1.0221162380897875</v>
      </c>
      <c r="AL218" s="6">
        <v>-1.0221162380897875</v>
      </c>
      <c r="AM218" s="7">
        <v>0.65161290322580645</v>
      </c>
      <c r="AN218" s="7">
        <v>0.65161290322580645</v>
      </c>
      <c r="AO218" s="8">
        <v>932</v>
      </c>
      <c r="AP218" s="8">
        <v>625</v>
      </c>
      <c r="AQ218" s="8">
        <v>1239</v>
      </c>
      <c r="AR218" s="8">
        <v>1.5</v>
      </c>
      <c r="AS218" s="8">
        <v>2</v>
      </c>
      <c r="AT218" s="8">
        <v>2</v>
      </c>
      <c r="AU218" s="9">
        <v>1.3978494623655914E-2</v>
      </c>
      <c r="AV218" s="9">
        <v>2.1505376344086023E-2</v>
      </c>
      <c r="AW218" s="9">
        <v>2.1505376344086023E-2</v>
      </c>
      <c r="AX218" s="10">
        <v>6</v>
      </c>
      <c r="AY218" s="10">
        <v>9</v>
      </c>
      <c r="AZ218" s="11">
        <v>7.9935483870967738</v>
      </c>
      <c r="BA218" s="11">
        <v>7.9935483870967738</v>
      </c>
      <c r="BB218" s="11">
        <v>7.9935483870967738</v>
      </c>
      <c r="BC218" s="11">
        <v>7.9537634408602154</v>
      </c>
      <c r="BD218" s="11">
        <v>7.043010752688172</v>
      </c>
      <c r="BE218" s="11">
        <v>8.8645161290322587</v>
      </c>
      <c r="BF218" s="11">
        <v>56.491935483870968</v>
      </c>
      <c r="BG218" s="11">
        <v>56.491935483870968</v>
      </c>
      <c r="BH218" s="12">
        <v>56.491935483870968</v>
      </c>
      <c r="BI218" s="3">
        <v>32</v>
      </c>
      <c r="BJ218" s="3">
        <v>0.65454545454545454</v>
      </c>
      <c r="BK218" s="3">
        <v>22</v>
      </c>
      <c r="BL218" s="3">
        <v>1</v>
      </c>
      <c r="BM218" s="10">
        <v>0.5</v>
      </c>
      <c r="BN218" s="13">
        <v>9.0444378041492357E-2</v>
      </c>
      <c r="BO218" s="13">
        <v>0.10849056603773585</v>
      </c>
      <c r="BP218" s="13">
        <v>0.10849056603773585</v>
      </c>
      <c r="BQ218" s="13">
        <v>1.586657585464863E-2</v>
      </c>
      <c r="BR218" s="13">
        <v>2.5056947608200455E-2</v>
      </c>
      <c r="BS218" s="13">
        <v>2.5056947608200455E-2</v>
      </c>
      <c r="BT218" s="13">
        <v>2.6315789473684209E-2</v>
      </c>
      <c r="BU218" s="13">
        <v>0</v>
      </c>
      <c r="BV218" s="13">
        <v>5.2631578947368418E-2</v>
      </c>
      <c r="BW218" s="11">
        <v>0</v>
      </c>
      <c r="BX218" s="11">
        <v>0</v>
      </c>
      <c r="BY218" s="11">
        <v>0</v>
      </c>
      <c r="BZ218" s="8" t="s">
        <v>94</v>
      </c>
      <c r="CA218" s="8" t="s">
        <v>94</v>
      </c>
      <c r="CB218" s="8" t="s">
        <v>94</v>
      </c>
      <c r="CC218" s="8" t="s">
        <v>94</v>
      </c>
      <c r="CD218" s="8" t="s">
        <v>94</v>
      </c>
      <c r="CE218" s="8" t="s">
        <v>94</v>
      </c>
      <c r="CF218" s="8" t="s">
        <v>94</v>
      </c>
      <c r="CG218" s="8" t="s">
        <v>94</v>
      </c>
      <c r="CH218" s="8" t="s">
        <v>94</v>
      </c>
      <c r="CI218" s="8" t="s">
        <v>94</v>
      </c>
      <c r="CJ218" s="8" t="s">
        <v>94</v>
      </c>
      <c r="CK218" s="8" t="s">
        <v>94</v>
      </c>
    </row>
    <row r="219" spans="1:89" x14ac:dyDescent="0.2">
      <c r="A219" s="3" t="s">
        <v>490</v>
      </c>
      <c r="B219" s="4" t="s">
        <v>94</v>
      </c>
      <c r="C219" t="s">
        <v>490</v>
      </c>
      <c r="D219" s="3" t="s">
        <v>491</v>
      </c>
      <c r="E219" s="3" t="s">
        <v>161</v>
      </c>
      <c r="F219" s="3" t="s">
        <v>92</v>
      </c>
      <c r="G219" s="3">
        <v>2015</v>
      </c>
      <c r="H219" s="3" t="s">
        <v>94</v>
      </c>
      <c r="I219" s="3" t="s">
        <v>94</v>
      </c>
      <c r="J219" s="3" t="s">
        <v>94</v>
      </c>
      <c r="K219" s="3" t="s">
        <v>94</v>
      </c>
      <c r="L219" s="3" t="s">
        <v>94</v>
      </c>
      <c r="M219" s="3" t="s">
        <v>94</v>
      </c>
      <c r="N219" s="3">
        <f t="shared" si="6"/>
        <v>0</v>
      </c>
      <c r="O219" s="3">
        <f t="shared" si="7"/>
        <v>0</v>
      </c>
      <c r="P219" s="3" t="s">
        <v>94</v>
      </c>
      <c r="Q219" s="3">
        <v>8</v>
      </c>
      <c r="R219" s="3">
        <v>300</v>
      </c>
      <c r="S219" s="5">
        <v>22</v>
      </c>
      <c r="T219" s="6">
        <v>3.0434782608695654</v>
      </c>
      <c r="U219" s="7">
        <v>0.55341365461847392</v>
      </c>
      <c r="V219" s="6">
        <v>195.69565217391303</v>
      </c>
      <c r="W219" s="7">
        <v>-9.2178408526136679E-2</v>
      </c>
      <c r="X219" s="7">
        <v>-3.3166513543631426E-2</v>
      </c>
      <c r="Y219" s="7">
        <v>-4.0922523016980628E-2</v>
      </c>
      <c r="Z219" s="7">
        <v>-5.7127867786532616E-2</v>
      </c>
      <c r="AA219" s="8">
        <v>5.016</v>
      </c>
      <c r="AB219" s="8">
        <v>7.5430107526881738</v>
      </c>
      <c r="AC219" s="8">
        <v>7.5430107526881738</v>
      </c>
      <c r="AD219" s="8">
        <v>5.8716033756590882</v>
      </c>
      <c r="AE219" s="6">
        <v>2.0855072463768116</v>
      </c>
      <c r="AF219" s="6">
        <v>3.73490813648294</v>
      </c>
      <c r="AG219" s="6">
        <v>3.73490813648294</v>
      </c>
      <c r="AH219" s="6">
        <v>3.0440384836021828</v>
      </c>
      <c r="AI219" s="6">
        <v>-0.78704060262281539</v>
      </c>
      <c r="AJ219" s="6">
        <v>0.46204334596892682</v>
      </c>
      <c r="AK219" s="6">
        <v>0.18069989163049138</v>
      </c>
      <c r="AL219" s="6">
        <v>7.2328859417050029E-2</v>
      </c>
      <c r="AM219" s="7">
        <v>0.54925518589890787</v>
      </c>
      <c r="AN219" s="7">
        <v>0.5718654434250765</v>
      </c>
      <c r="AO219" s="8">
        <v>2314.5</v>
      </c>
      <c r="AP219" s="8">
        <v>2851</v>
      </c>
      <c r="AQ219" s="8">
        <v>2851</v>
      </c>
      <c r="AR219" s="8">
        <v>12.75</v>
      </c>
      <c r="AS219" s="8">
        <v>12</v>
      </c>
      <c r="AT219" s="8">
        <v>16</v>
      </c>
      <c r="AU219" s="9">
        <v>4.0946639665760273E-2</v>
      </c>
      <c r="AV219" s="9">
        <v>3.669724770642202E-2</v>
      </c>
      <c r="AW219" s="9">
        <v>4.6204620462046202E-2</v>
      </c>
      <c r="AX219" s="10">
        <v>22</v>
      </c>
      <c r="AY219" s="10">
        <v>22</v>
      </c>
      <c r="AZ219" s="11">
        <v>7.4078382389486599</v>
      </c>
      <c r="BA219" s="11">
        <v>8.7186544342507641</v>
      </c>
      <c r="BB219" s="11">
        <v>8.7186544342507641</v>
      </c>
      <c r="BC219" s="11">
        <v>6.7244564978064671</v>
      </c>
      <c r="BD219" s="11">
        <v>8.4128440366972477</v>
      </c>
      <c r="BE219" s="11">
        <v>8.4128440366972477</v>
      </c>
      <c r="BF219" s="11">
        <v>122.38149847094802</v>
      </c>
      <c r="BG219" s="11">
        <v>122.38149847094802</v>
      </c>
      <c r="BH219" s="12">
        <v>107.50381637234779</v>
      </c>
      <c r="BI219" s="3">
        <v>50</v>
      </c>
      <c r="BJ219" s="3">
        <v>-1.8285714285714285</v>
      </c>
      <c r="BK219" s="3">
        <v>-5</v>
      </c>
      <c r="BL219" s="3">
        <v>3</v>
      </c>
      <c r="BM219" s="10">
        <v>1</v>
      </c>
      <c r="BN219" s="13">
        <v>8.2686760624480743E-2</v>
      </c>
      <c r="BO219" s="13">
        <v>0.11056511056511056</v>
      </c>
      <c r="BP219" s="13">
        <v>0.111358574610245</v>
      </c>
      <c r="BQ219" s="13">
        <v>-4.5373685451475777E-2</v>
      </c>
      <c r="BR219" s="13">
        <v>-2.942907592701589E-3</v>
      </c>
      <c r="BS219" s="13">
        <v>-2.942907592701589E-3</v>
      </c>
      <c r="BT219" s="13">
        <v>5.4179566563467493E-2</v>
      </c>
      <c r="BU219" s="13">
        <v>0.15789473684210525</v>
      </c>
      <c r="BV219" s="13">
        <v>0.15789473684210525</v>
      </c>
      <c r="BW219" s="11">
        <v>-5.7290497561552911E-2</v>
      </c>
      <c r="BX219" s="11">
        <v>-3.8855286780682285E-2</v>
      </c>
      <c r="BY219" s="11">
        <v>-3.6588238144642626E-2</v>
      </c>
      <c r="BZ219" s="8" t="s">
        <v>94</v>
      </c>
      <c r="CA219" s="8" t="s">
        <v>94</v>
      </c>
      <c r="CB219" s="8" t="s">
        <v>94</v>
      </c>
      <c r="CC219" s="8" t="s">
        <v>94</v>
      </c>
      <c r="CD219" s="8" t="s">
        <v>94</v>
      </c>
      <c r="CE219" s="8" t="s">
        <v>94</v>
      </c>
      <c r="CF219" s="8" t="s">
        <v>94</v>
      </c>
      <c r="CG219" s="8" t="s">
        <v>94</v>
      </c>
      <c r="CH219" s="8" t="s">
        <v>94</v>
      </c>
      <c r="CI219" s="8" t="s">
        <v>94</v>
      </c>
      <c r="CJ219" s="8" t="s">
        <v>94</v>
      </c>
      <c r="CK219" s="8" t="s">
        <v>94</v>
      </c>
    </row>
    <row r="220" spans="1:89" x14ac:dyDescent="0.2">
      <c r="A220" s="3" t="s">
        <v>492</v>
      </c>
      <c r="B220" s="4">
        <v>4.7699999999999996</v>
      </c>
      <c r="C220" t="s">
        <v>492</v>
      </c>
      <c r="D220" s="3" t="s">
        <v>407</v>
      </c>
      <c r="E220" s="3" t="s">
        <v>112</v>
      </c>
      <c r="F220" s="3" t="s">
        <v>92</v>
      </c>
      <c r="G220" s="3">
        <v>2015</v>
      </c>
      <c r="H220" s="3" t="s">
        <v>94</v>
      </c>
      <c r="I220" s="3" t="s">
        <v>94</v>
      </c>
      <c r="J220" s="3" t="s">
        <v>94</v>
      </c>
      <c r="K220" s="3" t="s">
        <v>94</v>
      </c>
      <c r="L220" s="3" t="s">
        <v>94</v>
      </c>
      <c r="M220" s="3" t="s">
        <v>94</v>
      </c>
      <c r="N220" s="3">
        <f t="shared" si="6"/>
        <v>0</v>
      </c>
      <c r="O220" s="3">
        <f t="shared" si="7"/>
        <v>0</v>
      </c>
      <c r="P220" s="3" t="s">
        <v>364</v>
      </c>
      <c r="Q220" s="3">
        <v>3</v>
      </c>
      <c r="R220" s="3">
        <v>75</v>
      </c>
      <c r="S220" s="5">
        <v>24</v>
      </c>
      <c r="T220" s="6">
        <v>5.7297297297297298</v>
      </c>
      <c r="U220" s="7">
        <v>0.61814914645103325</v>
      </c>
      <c r="V220" s="6">
        <v>256.02702702702703</v>
      </c>
      <c r="W220" s="7">
        <v>-5.0861956957920729E-2</v>
      </c>
      <c r="X220" s="7">
        <v>8.3185471586951776E-3</v>
      </c>
      <c r="Y220" s="7">
        <v>8.3185471586951776E-3</v>
      </c>
      <c r="Z220" s="7">
        <v>-1.8563198860459169E-2</v>
      </c>
      <c r="AA220" s="8">
        <v>5.5819209039548028</v>
      </c>
      <c r="AB220" s="8">
        <v>8.9832285115303971</v>
      </c>
      <c r="AC220" s="8">
        <v>8.9832285115303971</v>
      </c>
      <c r="AD220" s="8">
        <v>7.1828986778003694</v>
      </c>
      <c r="AE220" s="6">
        <v>2.8636363636363633</v>
      </c>
      <c r="AF220" s="6">
        <v>4.6975088967971539</v>
      </c>
      <c r="AG220" s="6">
        <v>4.6975088967971539</v>
      </c>
      <c r="AH220" s="6">
        <v>3.4778091060321135</v>
      </c>
      <c r="AI220" s="6">
        <v>0.82109592293307898</v>
      </c>
      <c r="AJ220" s="6">
        <v>1.8538903271052338</v>
      </c>
      <c r="AK220" s="6">
        <v>1.8538903271052338</v>
      </c>
      <c r="AL220" s="6">
        <v>1.0347296008345115</v>
      </c>
      <c r="AM220" s="7">
        <v>0.60980448209846061</v>
      </c>
      <c r="AN220" s="7">
        <v>0.6428571428571429</v>
      </c>
      <c r="AO220" s="8">
        <v>2297.5</v>
      </c>
      <c r="AP220" s="8">
        <v>4006</v>
      </c>
      <c r="AQ220" s="8">
        <v>4006</v>
      </c>
      <c r="AR220" s="8">
        <v>6.75</v>
      </c>
      <c r="AS220" s="8">
        <v>7</v>
      </c>
      <c r="AT220" s="8">
        <v>11</v>
      </c>
      <c r="AU220" s="9">
        <v>3.483510683119561E-2</v>
      </c>
      <c r="AV220" s="9">
        <v>1.6666666666666666E-2</v>
      </c>
      <c r="AW220" s="9">
        <v>7.792207792207792E-2</v>
      </c>
      <c r="AX220" s="10">
        <v>32</v>
      </c>
      <c r="AY220" s="10">
        <v>32</v>
      </c>
      <c r="AZ220" s="11">
        <v>8.0417950916950378</v>
      </c>
      <c r="BA220" s="11">
        <v>9.538095238095238</v>
      </c>
      <c r="BB220" s="11">
        <v>9.538095238095238</v>
      </c>
      <c r="BC220" s="11">
        <v>7.2285382443946204</v>
      </c>
      <c r="BD220" s="11">
        <v>10.311904761904762</v>
      </c>
      <c r="BE220" s="11">
        <v>10.311904761904762</v>
      </c>
      <c r="BF220" s="11">
        <v>111.88988095238095</v>
      </c>
      <c r="BG220" s="11">
        <v>111.88988095238095</v>
      </c>
      <c r="BH220" s="12">
        <v>93.47293358907649</v>
      </c>
      <c r="BI220" s="3">
        <v>69</v>
      </c>
      <c r="BJ220" s="3">
        <v>1.3349056603773586</v>
      </c>
      <c r="BK220" s="3">
        <v>193</v>
      </c>
      <c r="BL220" s="3">
        <v>2</v>
      </c>
      <c r="BM220" s="10">
        <v>1</v>
      </c>
      <c r="BN220" s="13">
        <v>0.12044743629795177</v>
      </c>
      <c r="BO220" s="13">
        <v>0.14393939393939395</v>
      </c>
      <c r="BP220" s="13">
        <v>0.14393939393939395</v>
      </c>
      <c r="BQ220" s="13">
        <v>3.2946104510339191E-2</v>
      </c>
      <c r="BR220" s="13">
        <v>-2.3208879919273461E-2</v>
      </c>
      <c r="BS220" s="13">
        <v>0.10110005238344683</v>
      </c>
      <c r="BT220" s="13">
        <v>5.0946668593727415E-2</v>
      </c>
      <c r="BU220" s="13">
        <v>0</v>
      </c>
      <c r="BV220" s="13">
        <v>9.0909090909090912E-2</v>
      </c>
      <c r="BW220" s="11">
        <v>-1.0929929428968791E-2</v>
      </c>
      <c r="BX220" s="11">
        <v>1.1783901377810047E-2</v>
      </c>
      <c r="BY220" s="11">
        <v>1.1783901377810047E-2</v>
      </c>
      <c r="BZ220" s="8">
        <v>27.347333557007595</v>
      </c>
      <c r="CA220" s="8">
        <v>213</v>
      </c>
      <c r="CB220" s="8">
        <v>74</v>
      </c>
      <c r="CC220" s="8" t="s">
        <v>94</v>
      </c>
      <c r="CD220" s="8">
        <v>4.75</v>
      </c>
      <c r="CE220" s="8" t="s">
        <v>94</v>
      </c>
      <c r="CF220" s="8" t="s">
        <v>94</v>
      </c>
      <c r="CG220" s="8" t="s">
        <v>94</v>
      </c>
      <c r="CH220" s="8" t="s">
        <v>94</v>
      </c>
      <c r="CI220" s="8" t="s">
        <v>94</v>
      </c>
      <c r="CJ220" s="8">
        <v>84.679646325689788</v>
      </c>
      <c r="CK220" s="8">
        <v>83.682599120632901</v>
      </c>
    </row>
    <row r="221" spans="1:89" x14ac:dyDescent="0.2">
      <c r="A221" s="3" t="s">
        <v>493</v>
      </c>
      <c r="B221" s="4" t="s">
        <v>94</v>
      </c>
      <c r="C221" t="s">
        <v>493</v>
      </c>
      <c r="D221" s="3" t="s">
        <v>382</v>
      </c>
      <c r="E221" s="3" t="s">
        <v>147</v>
      </c>
      <c r="F221" s="3" t="s">
        <v>92</v>
      </c>
      <c r="G221" s="3">
        <v>2014</v>
      </c>
      <c r="H221" s="3" t="s">
        <v>94</v>
      </c>
      <c r="I221" s="3" t="s">
        <v>94</v>
      </c>
      <c r="J221" s="3" t="s">
        <v>94</v>
      </c>
      <c r="K221" s="3" t="s">
        <v>94</v>
      </c>
      <c r="L221" s="3" t="s">
        <v>94</v>
      </c>
      <c r="M221" s="3" t="s">
        <v>94</v>
      </c>
      <c r="N221" s="3">
        <f t="shared" si="6"/>
        <v>0</v>
      </c>
      <c r="O221" s="3">
        <f t="shared" si="7"/>
        <v>0</v>
      </c>
      <c r="P221" s="3" t="s">
        <v>217</v>
      </c>
      <c r="Q221" s="3">
        <v>6</v>
      </c>
      <c r="R221" s="3">
        <v>214</v>
      </c>
      <c r="S221" s="5">
        <v>23</v>
      </c>
      <c r="T221" s="6">
        <v>6.4130434782608692</v>
      </c>
      <c r="U221" s="7">
        <v>0.58656330749354002</v>
      </c>
      <c r="V221" s="6">
        <v>234.21739130434781</v>
      </c>
      <c r="W221" s="7">
        <v>-3.852207992552803E-2</v>
      </c>
      <c r="X221" s="7">
        <v>5.7884058177613329E-2</v>
      </c>
      <c r="Y221" s="7">
        <v>5.7884058177613329E-2</v>
      </c>
      <c r="Z221" s="7">
        <v>-1.471060521124549E-2</v>
      </c>
      <c r="AA221" s="8">
        <v>4.914972273567467</v>
      </c>
      <c r="AB221" s="8">
        <v>6.8483816013628616</v>
      </c>
      <c r="AC221" s="8">
        <v>6.8483816013628616</v>
      </c>
      <c r="AD221" s="8">
        <v>5.6227846249767763</v>
      </c>
      <c r="AE221" s="6">
        <v>0.49098196392785565</v>
      </c>
      <c r="AF221" s="6">
        <v>4.8967741935483868</v>
      </c>
      <c r="AG221" s="6">
        <v>4.8967741935483868</v>
      </c>
      <c r="AH221" s="6">
        <v>2.9489506242861689</v>
      </c>
      <c r="AI221" s="6">
        <v>-1.6229300706676508</v>
      </c>
      <c r="AJ221" s="6">
        <v>1.622930070667651</v>
      </c>
      <c r="AK221" s="6">
        <v>1.4544717125893603</v>
      </c>
      <c r="AL221" s="6">
        <v>0.35848741310857779</v>
      </c>
      <c r="AM221" s="7">
        <v>0.59463198981832521</v>
      </c>
      <c r="AN221" s="7">
        <v>0.66468253968253965</v>
      </c>
      <c r="AO221" s="8">
        <v>1952.2</v>
      </c>
      <c r="AP221" s="8">
        <v>3528</v>
      </c>
      <c r="AQ221" s="8">
        <v>3528</v>
      </c>
      <c r="AR221" s="8">
        <v>9</v>
      </c>
      <c r="AS221" s="8">
        <v>7</v>
      </c>
      <c r="AT221" s="8">
        <v>17</v>
      </c>
      <c r="AU221" s="9">
        <v>4.144082002727565E-2</v>
      </c>
      <c r="AV221" s="9">
        <v>1.3888888888888888E-2</v>
      </c>
      <c r="AW221" s="9">
        <v>6.4516129032258063E-2</v>
      </c>
      <c r="AX221" s="10">
        <v>21</v>
      </c>
      <c r="AY221" s="10">
        <v>21</v>
      </c>
      <c r="AZ221" s="11">
        <v>6.3388962084614251</v>
      </c>
      <c r="BA221" s="11">
        <v>7</v>
      </c>
      <c r="BB221" s="11">
        <v>7</v>
      </c>
      <c r="BC221" s="11">
        <v>5.0976342192280875</v>
      </c>
      <c r="BD221" s="11">
        <v>7.208333333333333</v>
      </c>
      <c r="BE221" s="11">
        <v>7.208333333333333</v>
      </c>
      <c r="BF221" s="11">
        <v>100.38442460317461</v>
      </c>
      <c r="BG221" s="11">
        <v>100.38442460317461</v>
      </c>
      <c r="BH221" s="12">
        <v>78.734807996906866</v>
      </c>
      <c r="BI221" s="3">
        <v>100</v>
      </c>
      <c r="BJ221" s="3">
        <v>3.4338983050847456</v>
      </c>
      <c r="BK221" s="3">
        <v>380</v>
      </c>
      <c r="BL221" s="3">
        <v>8</v>
      </c>
      <c r="BM221" s="10">
        <v>4</v>
      </c>
      <c r="BN221" s="13">
        <v>0.16057729276497629</v>
      </c>
      <c r="BO221" s="13">
        <v>0.26602564102564102</v>
      </c>
      <c r="BP221" s="13">
        <v>0.26602564102564102</v>
      </c>
      <c r="BQ221" s="13">
        <v>0.13785472367864587</v>
      </c>
      <c r="BR221" s="13">
        <v>0.23524229074889869</v>
      </c>
      <c r="BS221" s="13">
        <v>0.23524229074889869</v>
      </c>
      <c r="BT221" s="13">
        <v>0.23467782217782221</v>
      </c>
      <c r="BU221" s="13">
        <v>0.46153846153846156</v>
      </c>
      <c r="BV221" s="13">
        <v>0.46153846153846156</v>
      </c>
      <c r="BW221" s="11">
        <v>-2.852047603021542E-2</v>
      </c>
      <c r="BX221" s="11">
        <v>2.4216950038898455E-2</v>
      </c>
      <c r="BY221" s="11">
        <v>2.4216950038898455E-2</v>
      </c>
      <c r="BZ221" s="8" t="s">
        <v>94</v>
      </c>
      <c r="CA221" s="8" t="s">
        <v>94</v>
      </c>
      <c r="CB221" s="8" t="s">
        <v>94</v>
      </c>
      <c r="CC221" s="8" t="s">
        <v>94</v>
      </c>
      <c r="CD221" s="8" t="s">
        <v>94</v>
      </c>
      <c r="CE221" s="8" t="s">
        <v>94</v>
      </c>
      <c r="CF221" s="8" t="s">
        <v>94</v>
      </c>
      <c r="CG221" s="8" t="s">
        <v>94</v>
      </c>
      <c r="CH221" s="8" t="s">
        <v>94</v>
      </c>
      <c r="CI221" s="8" t="s">
        <v>94</v>
      </c>
      <c r="CJ221" s="8" t="s">
        <v>94</v>
      </c>
      <c r="CK221" s="8" t="s">
        <v>94</v>
      </c>
    </row>
    <row r="222" spans="1:89" x14ac:dyDescent="0.2">
      <c r="A222" s="3" t="s">
        <v>494</v>
      </c>
      <c r="B222" s="4" t="s">
        <v>94</v>
      </c>
      <c r="C222" t="s">
        <v>494</v>
      </c>
      <c r="D222" s="3" t="s">
        <v>495</v>
      </c>
      <c r="E222" s="3" t="s">
        <v>138</v>
      </c>
      <c r="F222" s="3" t="s">
        <v>92</v>
      </c>
      <c r="G222" s="3">
        <v>2022</v>
      </c>
      <c r="H222" s="3" t="s">
        <v>94</v>
      </c>
      <c r="I222" s="3" t="s">
        <v>94</v>
      </c>
      <c r="J222" s="3" t="s">
        <v>94</v>
      </c>
      <c r="K222" s="3" t="s">
        <v>94</v>
      </c>
      <c r="L222" s="3" t="s">
        <v>94</v>
      </c>
      <c r="M222" s="3" t="s">
        <v>94</v>
      </c>
      <c r="N222" s="3">
        <f t="shared" si="6"/>
        <v>0</v>
      </c>
      <c r="O222" s="3">
        <f t="shared" si="7"/>
        <v>0</v>
      </c>
      <c r="P222" s="3" t="s">
        <v>94</v>
      </c>
      <c r="Q222" s="3">
        <v>8</v>
      </c>
      <c r="R222" s="3">
        <v>300</v>
      </c>
      <c r="S222" s="5">
        <v>24</v>
      </c>
      <c r="T222" s="6">
        <v>7.7826086956521738</v>
      </c>
      <c r="U222" s="7">
        <v>0.62116468378209144</v>
      </c>
      <c r="V222" s="6">
        <v>330.60869565217394</v>
      </c>
      <c r="W222" s="7">
        <v>1.6066272227061251E-2</v>
      </c>
      <c r="X222" s="7">
        <v>5.9119303589193706E-2</v>
      </c>
      <c r="Y222" s="7">
        <v>5.9119303589193706E-2</v>
      </c>
      <c r="Z222" s="7">
        <v>2.3184376908885723E-2</v>
      </c>
      <c r="AA222" s="8">
        <v>8.0439024390243894</v>
      </c>
      <c r="AB222" s="8">
        <v>9.2542901716068648</v>
      </c>
      <c r="AC222" s="8">
        <v>9.2542901716068648</v>
      </c>
      <c r="AD222" s="8">
        <v>8.4325552305090028</v>
      </c>
      <c r="AE222" s="6">
        <v>3.0699585727649339</v>
      </c>
      <c r="AF222" s="6">
        <v>5.0113636363636367</v>
      </c>
      <c r="AG222" s="6">
        <v>5.0113636363636367</v>
      </c>
      <c r="AH222" s="6">
        <v>4.304551640408576</v>
      </c>
      <c r="AI222" s="6" t="s">
        <v>94</v>
      </c>
      <c r="AJ222" s="6">
        <v>0</v>
      </c>
      <c r="AK222" s="6">
        <v>0</v>
      </c>
      <c r="AL222" s="6" t="s">
        <v>94</v>
      </c>
      <c r="AM222" s="7">
        <v>0.61805058056606887</v>
      </c>
      <c r="AN222" s="7">
        <v>0.65398550724637683</v>
      </c>
      <c r="AO222" s="8">
        <v>3417.75</v>
      </c>
      <c r="AP222" s="8">
        <v>5070</v>
      </c>
      <c r="AQ222" s="8">
        <v>5070</v>
      </c>
      <c r="AR222" s="8">
        <v>7</v>
      </c>
      <c r="AS222" s="8">
        <v>8</v>
      </c>
      <c r="AT222" s="8">
        <v>9</v>
      </c>
      <c r="AU222" s="9">
        <v>1.9053182278893209E-2</v>
      </c>
      <c r="AV222" s="9">
        <v>1.4492753623188406E-2</v>
      </c>
      <c r="AW222" s="9">
        <v>2.8938906752411574E-2</v>
      </c>
      <c r="AX222" s="10">
        <v>46</v>
      </c>
      <c r="AY222" s="10">
        <v>46</v>
      </c>
      <c r="AZ222" s="11">
        <v>8.4443367057831331</v>
      </c>
      <c r="BA222" s="11">
        <v>9.1847826086956523</v>
      </c>
      <c r="BB222" s="11">
        <v>9.1847826086956523</v>
      </c>
      <c r="BC222" s="11">
        <v>9.0642894844165163</v>
      </c>
      <c r="BD222" s="11">
        <v>10.19927536231884</v>
      </c>
      <c r="BE222" s="11">
        <v>10.19927536231884</v>
      </c>
      <c r="BF222" s="11">
        <v>109.19384057971013</v>
      </c>
      <c r="BG222" s="11">
        <v>111.33868243243244</v>
      </c>
      <c r="BH222" s="12">
        <v>97.731162951423528</v>
      </c>
      <c r="BI222" s="3">
        <v>119</v>
      </c>
      <c r="BJ222" s="3">
        <v>4.2932960893854748</v>
      </c>
      <c r="BK222" s="3">
        <v>613</v>
      </c>
      <c r="BL222" s="3">
        <v>8</v>
      </c>
      <c r="BM222" s="10">
        <v>5.25</v>
      </c>
      <c r="BN222" s="13">
        <v>0.20112994756218525</v>
      </c>
      <c r="BO222" s="13">
        <v>0.18426501035196688</v>
      </c>
      <c r="BP222" s="13">
        <v>0.25265392781316348</v>
      </c>
      <c r="BQ222" s="13">
        <v>0.14896952119026918</v>
      </c>
      <c r="BR222" s="13">
        <v>0.11006445215666832</v>
      </c>
      <c r="BS222" s="13">
        <v>0.19558359621451105</v>
      </c>
      <c r="BT222" s="13">
        <v>0.17429362409387639</v>
      </c>
      <c r="BU222" s="13">
        <v>0.14285714285714285</v>
      </c>
      <c r="BV222" s="13">
        <v>0.27586206896551724</v>
      </c>
      <c r="BW222" s="11">
        <v>0</v>
      </c>
      <c r="BX222" s="11">
        <v>0</v>
      </c>
      <c r="BY222" s="11">
        <v>0</v>
      </c>
      <c r="BZ222" s="8" t="s">
        <v>94</v>
      </c>
      <c r="CA222" s="8" t="s">
        <v>94</v>
      </c>
      <c r="CB222" s="8" t="s">
        <v>94</v>
      </c>
      <c r="CC222" s="8" t="s">
        <v>94</v>
      </c>
      <c r="CD222" s="8" t="s">
        <v>94</v>
      </c>
      <c r="CE222" s="8" t="s">
        <v>94</v>
      </c>
      <c r="CF222" s="8" t="s">
        <v>94</v>
      </c>
      <c r="CG222" s="8" t="s">
        <v>94</v>
      </c>
      <c r="CH222" s="8" t="s">
        <v>94</v>
      </c>
      <c r="CI222" s="8" t="s">
        <v>94</v>
      </c>
      <c r="CJ222" s="8" t="s">
        <v>94</v>
      </c>
      <c r="CK222" s="8" t="s">
        <v>94</v>
      </c>
    </row>
    <row r="223" spans="1:89" x14ac:dyDescent="0.2">
      <c r="A223" s="3" t="s">
        <v>496</v>
      </c>
      <c r="B223" s="4">
        <v>4.6500000000000004</v>
      </c>
      <c r="C223" t="s">
        <v>496</v>
      </c>
      <c r="D223" s="3" t="s">
        <v>497</v>
      </c>
      <c r="E223" s="3" t="s">
        <v>138</v>
      </c>
      <c r="F223" s="3" t="s">
        <v>92</v>
      </c>
      <c r="G223" s="3">
        <v>2022</v>
      </c>
      <c r="H223" s="3" t="s">
        <v>94</v>
      </c>
      <c r="I223" s="3" t="s">
        <v>94</v>
      </c>
      <c r="J223" s="3" t="s">
        <v>94</v>
      </c>
      <c r="K223" s="3" t="s">
        <v>94</v>
      </c>
      <c r="L223" s="3" t="s">
        <v>94</v>
      </c>
      <c r="M223" s="3" t="s">
        <v>94</v>
      </c>
      <c r="N223" s="3">
        <f t="shared" si="6"/>
        <v>0</v>
      </c>
      <c r="O223" s="3">
        <f t="shared" si="7"/>
        <v>0</v>
      </c>
      <c r="P223" s="3" t="s">
        <v>94</v>
      </c>
      <c r="Q223" s="3">
        <v>8</v>
      </c>
      <c r="R223" s="3">
        <v>300</v>
      </c>
      <c r="S223" s="5">
        <v>24</v>
      </c>
      <c r="T223" s="6">
        <v>12.65</v>
      </c>
      <c r="U223" s="7">
        <v>0.63341067285382835</v>
      </c>
      <c r="V223" s="6">
        <v>355.65</v>
      </c>
      <c r="W223" s="7">
        <v>5.6122652423383768E-3</v>
      </c>
      <c r="X223" s="7">
        <v>6.9548210757231277E-2</v>
      </c>
      <c r="Y223" s="7">
        <v>6.9548210757231277E-2</v>
      </c>
      <c r="Z223" s="7">
        <v>3.7580237999784827E-2</v>
      </c>
      <c r="AA223" s="8">
        <v>6.5946428571428575</v>
      </c>
      <c r="AB223" s="8">
        <v>6.5946428571428575</v>
      </c>
      <c r="AC223" s="8">
        <v>6.1351351351351351</v>
      </c>
      <c r="AD223" s="8">
        <v>6.3648889961389958</v>
      </c>
      <c r="AE223" s="6">
        <v>4.703324808184143</v>
      </c>
      <c r="AF223" s="6">
        <v>4.703324808184143</v>
      </c>
      <c r="AG223" s="6">
        <v>4.2044063647490821</v>
      </c>
      <c r="AH223" s="6">
        <v>4.4538655864666126</v>
      </c>
      <c r="AI223" s="6" t="s">
        <v>94</v>
      </c>
      <c r="AJ223" s="6">
        <v>0</v>
      </c>
      <c r="AK223" s="6">
        <v>0</v>
      </c>
      <c r="AL223" s="6" t="s">
        <v>94</v>
      </c>
      <c r="AM223" s="7">
        <v>0.63244644165696795</v>
      </c>
      <c r="AN223" s="7">
        <v>0.6644144144144144</v>
      </c>
      <c r="AO223" s="8">
        <v>2990.5</v>
      </c>
      <c r="AP223" s="8">
        <v>3033</v>
      </c>
      <c r="AQ223" s="8">
        <v>3033</v>
      </c>
      <c r="AR223" s="8">
        <v>13.5</v>
      </c>
      <c r="AS223" s="8">
        <v>14</v>
      </c>
      <c r="AT223" s="8">
        <v>14</v>
      </c>
      <c r="AU223" s="9">
        <v>3.1316005000215523E-2</v>
      </c>
      <c r="AV223" s="9">
        <v>3.1531531531531529E-2</v>
      </c>
      <c r="AW223" s="9">
        <v>3.1531531531531529E-2</v>
      </c>
      <c r="AX223" s="10">
        <v>23</v>
      </c>
      <c r="AY223" s="10">
        <v>23</v>
      </c>
      <c r="AZ223" s="11">
        <v>6.9418563300142244</v>
      </c>
      <c r="BA223" s="11">
        <v>6.8310810810810807</v>
      </c>
      <c r="BB223" s="11">
        <v>7.0526315789473681</v>
      </c>
      <c r="BC223" s="11">
        <v>6.576969912496228</v>
      </c>
      <c r="BD223" s="11">
        <v>6.448198198198198</v>
      </c>
      <c r="BE223" s="11">
        <v>6.705741626794258</v>
      </c>
      <c r="BF223" s="11">
        <v>77.53378378378379</v>
      </c>
      <c r="BG223" s="11">
        <v>77.53378378378379</v>
      </c>
      <c r="BH223" s="12">
        <v>75.118068127936539</v>
      </c>
      <c r="BI223" s="3">
        <v>142</v>
      </c>
      <c r="BJ223" s="3">
        <v>4.4743083003952568</v>
      </c>
      <c r="BK223" s="3">
        <v>730</v>
      </c>
      <c r="BL223" s="3">
        <v>8</v>
      </c>
      <c r="BM223" s="10">
        <v>7.5</v>
      </c>
      <c r="BN223" s="13">
        <v>0.35293070349269262</v>
      </c>
      <c r="BO223" s="13">
        <v>0.3024523160762943</v>
      </c>
      <c r="BP223" s="13">
        <v>0.40340909090909088</v>
      </c>
      <c r="BQ223" s="13">
        <v>0.38861468874428495</v>
      </c>
      <c r="BR223" s="13">
        <v>0.30134932533733133</v>
      </c>
      <c r="BS223" s="13">
        <v>0.47588005215123858</v>
      </c>
      <c r="BT223" s="13">
        <v>0.51388888888888884</v>
      </c>
      <c r="BU223" s="13">
        <v>0.58333333333333337</v>
      </c>
      <c r="BV223" s="13">
        <v>0.58333333333333337</v>
      </c>
      <c r="BW223" s="11">
        <v>0</v>
      </c>
      <c r="BX223" s="11">
        <v>0</v>
      </c>
      <c r="BY223" s="11">
        <v>0</v>
      </c>
      <c r="BZ223" s="8">
        <v>27.46</v>
      </c>
      <c r="CA223" s="8">
        <v>211</v>
      </c>
      <c r="CB223" s="8">
        <v>73.5</v>
      </c>
      <c r="CC223" s="8" t="s">
        <v>94</v>
      </c>
      <c r="CD223" s="8">
        <v>4.6500000000000004</v>
      </c>
      <c r="CE223" s="8">
        <v>6.85</v>
      </c>
      <c r="CF223" s="8">
        <v>4.18</v>
      </c>
      <c r="CG223" s="8">
        <v>34.5</v>
      </c>
      <c r="CH223" s="8">
        <v>123</v>
      </c>
      <c r="CI223" s="8">
        <v>120.15</v>
      </c>
      <c r="CJ223" s="8">
        <v>90.103895316048934</v>
      </c>
      <c r="CK223" s="8">
        <v>90.261103636363444</v>
      </c>
    </row>
    <row r="224" spans="1:89" ht="16" x14ac:dyDescent="0.2">
      <c r="A224" s="3" t="s">
        <v>498</v>
      </c>
      <c r="B224" s="4" t="s">
        <v>94</v>
      </c>
      <c r="C224" t="s">
        <v>498</v>
      </c>
      <c r="D224" s="3" t="s">
        <v>379</v>
      </c>
      <c r="E224" s="3" t="s">
        <v>161</v>
      </c>
      <c r="F224" s="3" t="s">
        <v>92</v>
      </c>
      <c r="G224" s="3">
        <v>2021</v>
      </c>
      <c r="H224" s="3" t="s">
        <v>94</v>
      </c>
      <c r="I224" s="3" t="s">
        <v>94</v>
      </c>
      <c r="J224" s="3" t="s">
        <v>94</v>
      </c>
      <c r="K224" s="3" t="s">
        <v>94</v>
      </c>
      <c r="L224" s="3" t="s">
        <v>94</v>
      </c>
      <c r="M224" s="3" t="s">
        <v>94</v>
      </c>
      <c r="N224" s="3">
        <f t="shared" si="6"/>
        <v>0</v>
      </c>
      <c r="O224" s="3">
        <f t="shared" si="7"/>
        <v>0</v>
      </c>
      <c r="P224" s="3" t="s">
        <v>220</v>
      </c>
      <c r="Q224" s="3">
        <v>8</v>
      </c>
      <c r="R224" s="3">
        <v>300</v>
      </c>
      <c r="S224" s="5">
        <v>22</v>
      </c>
      <c r="T224" s="6">
        <v>2.2999999999999998</v>
      </c>
      <c r="U224" s="7">
        <v>0.51428571428571423</v>
      </c>
      <c r="V224" s="6">
        <v>40.799999999999997</v>
      </c>
      <c r="W224" s="7">
        <v>0</v>
      </c>
      <c r="X224" s="7">
        <v>0</v>
      </c>
      <c r="Y224" s="7">
        <v>0</v>
      </c>
      <c r="Z224" s="7">
        <v>0</v>
      </c>
      <c r="AA224" s="8">
        <v>0</v>
      </c>
      <c r="AB224" s="8">
        <v>0</v>
      </c>
      <c r="AC224" s="8">
        <v>0</v>
      </c>
      <c r="AD224" s="8">
        <v>0</v>
      </c>
      <c r="AE224" s="6">
        <v>0.67396313364055294</v>
      </c>
      <c r="AF224" s="6">
        <v>0.67396313364055294</v>
      </c>
      <c r="AG224" s="6">
        <v>0.53823529411764703</v>
      </c>
      <c r="AH224" s="6">
        <v>0.60609921387909993</v>
      </c>
      <c r="AI224" s="6">
        <v>-1.7817616209986338</v>
      </c>
      <c r="AJ224" s="6">
        <v>-1.7817616209986338</v>
      </c>
      <c r="AK224" s="6">
        <v>-1.9174894605215398</v>
      </c>
      <c r="AL224" s="6">
        <v>-1.8496255407600868</v>
      </c>
      <c r="AM224" s="7" t="s">
        <v>94</v>
      </c>
      <c r="AN224" s="7" t="s">
        <v>94</v>
      </c>
      <c r="AO224" s="8">
        <v>121</v>
      </c>
      <c r="AP224" s="8">
        <v>116</v>
      </c>
      <c r="AQ224" s="8">
        <v>126</v>
      </c>
      <c r="AR224" s="8">
        <v>0</v>
      </c>
      <c r="AS224" s="8">
        <v>0</v>
      </c>
      <c r="AT224" s="8">
        <v>0</v>
      </c>
      <c r="AU224" s="9">
        <v>0</v>
      </c>
      <c r="AV224" s="9">
        <v>0</v>
      </c>
      <c r="AW224" s="9">
        <v>0</v>
      </c>
      <c r="AX224" s="10">
        <v>1</v>
      </c>
      <c r="AY224" s="10">
        <v>2</v>
      </c>
      <c r="AZ224" s="11">
        <v>0</v>
      </c>
      <c r="BA224" s="11">
        <v>0</v>
      </c>
      <c r="BB224" s="11">
        <v>0</v>
      </c>
      <c r="BC224" s="11">
        <v>8.9333333333333336</v>
      </c>
      <c r="BD224" s="11">
        <v>6.8</v>
      </c>
      <c r="BE224" s="11">
        <v>11.066666666666666</v>
      </c>
      <c r="BF224" s="11">
        <v>0</v>
      </c>
      <c r="BG224" s="11">
        <v>0</v>
      </c>
      <c r="BH224" s="12" t="s">
        <v>94</v>
      </c>
      <c r="BI224" s="3">
        <v>13</v>
      </c>
      <c r="BJ224" s="3">
        <v>7.2173913043478262</v>
      </c>
      <c r="BK224" s="3">
        <v>99</v>
      </c>
      <c r="BL224" s="3">
        <v>1</v>
      </c>
      <c r="BM224" s="10">
        <v>1</v>
      </c>
      <c r="BN224" s="13">
        <v>2.3281139509041315E-2</v>
      </c>
      <c r="BO224" s="13">
        <v>2.736842105263158E-2</v>
      </c>
      <c r="BP224" s="13">
        <v>2.736842105263158E-2</v>
      </c>
      <c r="BQ224" s="13">
        <v>3.6042973838021089E-2</v>
      </c>
      <c r="BR224" s="13">
        <v>3.4096692111959287E-2</v>
      </c>
      <c r="BS224" s="13">
        <v>3.7989255564082884E-2</v>
      </c>
      <c r="BT224" s="13">
        <v>3.9230769230769236E-2</v>
      </c>
      <c r="BU224" s="13">
        <v>0.04</v>
      </c>
      <c r="BV224" s="13">
        <v>0.04</v>
      </c>
      <c r="BW224" s="11">
        <v>0</v>
      </c>
      <c r="BX224" s="11">
        <v>0</v>
      </c>
      <c r="BY224" s="11">
        <v>0</v>
      </c>
      <c r="BZ224" s="8" t="s">
        <v>94</v>
      </c>
      <c r="CA224" s="8" t="s">
        <v>94</v>
      </c>
      <c r="CB224" s="8" t="s">
        <v>94</v>
      </c>
      <c r="CC224" s="8" t="s">
        <v>94</v>
      </c>
      <c r="CD224" s="8" t="s">
        <v>94</v>
      </c>
      <c r="CE224" s="8" t="s">
        <v>94</v>
      </c>
      <c r="CF224" s="8" t="s">
        <v>94</v>
      </c>
      <c r="CG224" s="8" t="s">
        <v>94</v>
      </c>
      <c r="CH224" s="8" t="s">
        <v>94</v>
      </c>
      <c r="CI224" s="8" t="s">
        <v>94</v>
      </c>
      <c r="CJ224" s="8" t="s">
        <v>94</v>
      </c>
      <c r="CK224" s="8" t="s">
        <v>94</v>
      </c>
    </row>
    <row r="225" spans="1:89" x14ac:dyDescent="0.2">
      <c r="A225" s="3" t="s">
        <v>499</v>
      </c>
      <c r="B225" s="4" t="s">
        <v>94</v>
      </c>
      <c r="C225" t="s">
        <v>499</v>
      </c>
      <c r="D225" s="3" t="s">
        <v>500</v>
      </c>
      <c r="E225" s="3" t="s">
        <v>351</v>
      </c>
      <c r="F225" s="3" t="s">
        <v>92</v>
      </c>
      <c r="G225" s="3">
        <v>2021</v>
      </c>
      <c r="H225" s="3" t="s">
        <v>94</v>
      </c>
      <c r="I225" s="3" t="s">
        <v>94</v>
      </c>
      <c r="J225" s="3" t="s">
        <v>94</v>
      </c>
      <c r="K225" s="3" t="s">
        <v>94</v>
      </c>
      <c r="L225" s="3" t="s">
        <v>94</v>
      </c>
      <c r="M225" s="3" t="s">
        <v>94</v>
      </c>
      <c r="N225" s="3">
        <f t="shared" si="6"/>
        <v>0</v>
      </c>
      <c r="O225" s="3">
        <f t="shared" si="7"/>
        <v>0</v>
      </c>
      <c r="P225" s="3" t="s">
        <v>220</v>
      </c>
      <c r="Q225" s="3">
        <v>8</v>
      </c>
      <c r="R225" s="3">
        <v>300</v>
      </c>
      <c r="S225" s="5">
        <v>22</v>
      </c>
      <c r="T225" s="6">
        <v>9.5757575757575761</v>
      </c>
      <c r="U225" s="7">
        <v>0.68737060041407871</v>
      </c>
      <c r="V225" s="6">
        <v>169.15151515151516</v>
      </c>
      <c r="W225" s="7">
        <v>6.7479674880569052E-2</v>
      </c>
      <c r="X225" s="7">
        <v>6.7479674880569052E-2</v>
      </c>
      <c r="Y225" s="7">
        <v>5.5935882451160435E-2</v>
      </c>
      <c r="Z225" s="7">
        <v>6.1707778665864743E-2</v>
      </c>
      <c r="AA225" s="8">
        <v>7.8212058212058224</v>
      </c>
      <c r="AB225" s="8">
        <v>10.51592356687898</v>
      </c>
      <c r="AC225" s="8">
        <v>7.9742173112338861</v>
      </c>
      <c r="AD225" s="8">
        <v>8.7704488997728962</v>
      </c>
      <c r="AE225" s="6">
        <v>0.98995433789954346</v>
      </c>
      <c r="AF225" s="6">
        <v>5.1299638989169676</v>
      </c>
      <c r="AG225" s="6">
        <v>5.1299638989169676</v>
      </c>
      <c r="AH225" s="6">
        <v>2.6331539722069754</v>
      </c>
      <c r="AI225" s="6">
        <v>-1.643199634307432</v>
      </c>
      <c r="AJ225" s="6">
        <v>2.4968099267099921</v>
      </c>
      <c r="AK225" s="6">
        <v>2.4968099267099921</v>
      </c>
      <c r="AL225" s="6">
        <v>0</v>
      </c>
      <c r="AM225" s="7">
        <v>0.71390200458028219</v>
      </c>
      <c r="AN225" s="7">
        <v>0.73451327433628322</v>
      </c>
      <c r="AO225" s="8">
        <v>1053.5</v>
      </c>
      <c r="AP225" s="8">
        <v>1181</v>
      </c>
      <c r="AQ225" s="8">
        <v>2625</v>
      </c>
      <c r="AR225" s="8">
        <v>1.5</v>
      </c>
      <c r="AS225" s="8">
        <v>2</v>
      </c>
      <c r="AT225" s="8">
        <v>2</v>
      </c>
      <c r="AU225" s="9">
        <v>2.2688889517185482E-2</v>
      </c>
      <c r="AV225" s="9">
        <v>1.7699115044247787E-2</v>
      </c>
      <c r="AW225" s="9">
        <v>6.6666666666666666E-2</v>
      </c>
      <c r="AX225" s="10">
        <v>12</v>
      </c>
      <c r="AY225" s="10">
        <v>20</v>
      </c>
      <c r="AZ225" s="11">
        <v>9.4189544516384398</v>
      </c>
      <c r="BA225" s="11">
        <v>10.451327433628318</v>
      </c>
      <c r="BB225" s="11">
        <v>10.451327433628318</v>
      </c>
      <c r="BC225" s="11">
        <v>8.6389394667646808</v>
      </c>
      <c r="BD225" s="11">
        <v>11.778761061946902</v>
      </c>
      <c r="BE225" s="11">
        <v>11.778761061946902</v>
      </c>
      <c r="BF225" s="11">
        <v>124.3547197640118</v>
      </c>
      <c r="BG225" s="11">
        <v>124.3547197640118</v>
      </c>
      <c r="BH225" s="12">
        <v>92.948126655168835</v>
      </c>
      <c r="BI225" s="3">
        <v>168</v>
      </c>
      <c r="BJ225" s="3">
        <v>4.3291139240506329</v>
      </c>
      <c r="BK225" s="3">
        <v>707</v>
      </c>
      <c r="BL225" s="3">
        <v>6</v>
      </c>
      <c r="BM225" s="10">
        <v>3</v>
      </c>
      <c r="BN225" s="13">
        <v>0.21259923982813805</v>
      </c>
      <c r="BO225" s="13">
        <v>0.29139072847682118</v>
      </c>
      <c r="BP225" s="13">
        <v>0.31878557874762808</v>
      </c>
      <c r="BQ225" s="13">
        <v>0.20356193442821366</v>
      </c>
      <c r="BR225" s="13">
        <v>0.27491408934707906</v>
      </c>
      <c r="BS225" s="13">
        <v>0.29743374000841399</v>
      </c>
      <c r="BT225" s="13">
        <v>0.23750000000000002</v>
      </c>
      <c r="BU225" s="13">
        <v>0.4</v>
      </c>
      <c r="BV225" s="13">
        <v>0.4</v>
      </c>
      <c r="BW225" s="11">
        <v>5.9099669564695811E-2</v>
      </c>
      <c r="BX225" s="11">
        <v>5.5935882451160435E-2</v>
      </c>
      <c r="BY225" s="11">
        <v>6.2263456678231188E-2</v>
      </c>
      <c r="BZ225" s="8" t="s">
        <v>94</v>
      </c>
      <c r="CA225" s="8" t="s">
        <v>94</v>
      </c>
      <c r="CB225" s="8" t="s">
        <v>94</v>
      </c>
      <c r="CC225" s="8" t="s">
        <v>94</v>
      </c>
      <c r="CD225" s="8" t="s">
        <v>94</v>
      </c>
      <c r="CE225" s="8" t="s">
        <v>94</v>
      </c>
      <c r="CF225" s="8" t="s">
        <v>94</v>
      </c>
      <c r="CG225" s="8" t="s">
        <v>94</v>
      </c>
      <c r="CH225" s="8" t="s">
        <v>94</v>
      </c>
      <c r="CI225" s="8" t="s">
        <v>94</v>
      </c>
      <c r="CJ225" s="8" t="s">
        <v>94</v>
      </c>
      <c r="CK225" s="8" t="s">
        <v>94</v>
      </c>
    </row>
    <row r="226" spans="1:89" x14ac:dyDescent="0.2">
      <c r="A226" s="3" t="s">
        <v>501</v>
      </c>
      <c r="B226" s="4" t="s">
        <v>94</v>
      </c>
      <c r="C226" t="s">
        <v>502</v>
      </c>
      <c r="D226" s="3" t="s">
        <v>234</v>
      </c>
      <c r="E226" s="3" t="s">
        <v>144</v>
      </c>
      <c r="F226" s="3" t="s">
        <v>92</v>
      </c>
      <c r="G226" s="3">
        <v>2021</v>
      </c>
      <c r="H226" s="3" t="s">
        <v>94</v>
      </c>
      <c r="I226" s="3" t="s">
        <v>94</v>
      </c>
      <c r="J226" s="3" t="s">
        <v>94</v>
      </c>
      <c r="K226" s="3" t="s">
        <v>94</v>
      </c>
      <c r="L226" s="3" t="s">
        <v>94</v>
      </c>
      <c r="M226" s="3" t="s">
        <v>94</v>
      </c>
      <c r="N226" s="3">
        <f t="shared" si="6"/>
        <v>0</v>
      </c>
      <c r="O226" s="3">
        <f t="shared" si="7"/>
        <v>0</v>
      </c>
      <c r="P226" s="3" t="s">
        <v>220</v>
      </c>
      <c r="Q226" s="3">
        <v>8</v>
      </c>
      <c r="R226" s="3">
        <v>300</v>
      </c>
      <c r="S226" s="5">
        <v>21</v>
      </c>
      <c r="T226" s="6">
        <v>8.92</v>
      </c>
      <c r="U226" s="7">
        <v>0.60230547550432278</v>
      </c>
      <c r="V226" s="6">
        <v>228.16</v>
      </c>
      <c r="W226" s="7">
        <v>-4.6026579675723323E-2</v>
      </c>
      <c r="X226" s="7">
        <v>2.0021027993780582E-2</v>
      </c>
      <c r="Y226" s="7">
        <v>2.0021027993780582E-2</v>
      </c>
      <c r="Z226" s="7">
        <v>-1.9105647515416695E-2</v>
      </c>
      <c r="AA226" s="8">
        <v>5.4877049180327848</v>
      </c>
      <c r="AB226" s="8">
        <v>8.0917874396135279</v>
      </c>
      <c r="AC226" s="8">
        <v>8.0917874396135279</v>
      </c>
      <c r="AD226" s="8">
        <v>6.8865262629867079</v>
      </c>
      <c r="AE226" s="6">
        <v>2.2099358974358978</v>
      </c>
      <c r="AF226" s="6">
        <v>3.9299212598425197</v>
      </c>
      <c r="AG226" s="6">
        <v>3.9299212598425197</v>
      </c>
      <c r="AH226" s="6">
        <v>3.2101751431345478</v>
      </c>
      <c r="AI226" s="6">
        <v>-0.42340889141360893</v>
      </c>
      <c r="AJ226" s="6">
        <v>1.296576470993013</v>
      </c>
      <c r="AK226" s="6">
        <v>1.296576470993013</v>
      </c>
      <c r="AL226" s="6">
        <v>0.57683035428504104</v>
      </c>
      <c r="AM226" s="7">
        <v>0.6087261945150908</v>
      </c>
      <c r="AN226" s="7">
        <v>0.65217391304347827</v>
      </c>
      <c r="AO226" s="8">
        <v>1710.6666666666667</v>
      </c>
      <c r="AP226" s="8">
        <v>1120</v>
      </c>
      <c r="AQ226" s="8">
        <v>2701</v>
      </c>
      <c r="AR226" s="8">
        <v>6.666666666666667</v>
      </c>
      <c r="AS226" s="8">
        <v>4</v>
      </c>
      <c r="AT226" s="8">
        <v>12</v>
      </c>
      <c r="AU226" s="9">
        <v>2.7584411739375325E-2</v>
      </c>
      <c r="AV226" s="9">
        <v>2.8985507246376812E-2</v>
      </c>
      <c r="AW226" s="9">
        <v>3.3149171270718231E-2</v>
      </c>
      <c r="AX226" s="10">
        <v>12</v>
      </c>
      <c r="AY226" s="10">
        <v>21</v>
      </c>
      <c r="AZ226" s="11">
        <v>7.4449999848664072</v>
      </c>
      <c r="BA226" s="11">
        <v>8.1159420289855078</v>
      </c>
      <c r="BB226" s="11">
        <v>8.1159420289855078</v>
      </c>
      <c r="BC226" s="11">
        <v>7.4107017611924606</v>
      </c>
      <c r="BD226" s="11">
        <v>8.5507246376811601</v>
      </c>
      <c r="BE226" s="11">
        <v>8.5507246376811601</v>
      </c>
      <c r="BF226" s="11">
        <v>118.93115942028987</v>
      </c>
      <c r="BG226" s="11">
        <v>118.93115942028987</v>
      </c>
      <c r="BH226" s="12">
        <v>97.933979152513317</v>
      </c>
      <c r="BI226" s="3">
        <v>118</v>
      </c>
      <c r="BJ226" s="3">
        <v>2.5650224215246635</v>
      </c>
      <c r="BK226" s="3">
        <v>306</v>
      </c>
      <c r="BL226" s="3">
        <v>4</v>
      </c>
      <c r="BM226" s="10">
        <v>2.3333333333333335</v>
      </c>
      <c r="BN226" s="13">
        <v>0.18031829281829281</v>
      </c>
      <c r="BO226" s="13">
        <v>0.17857142857142858</v>
      </c>
      <c r="BP226" s="13">
        <v>0.24583333333333332</v>
      </c>
      <c r="BQ226" s="13">
        <v>0.1099973636470335</v>
      </c>
      <c r="BR226" s="13">
        <v>0.18290496114763896</v>
      </c>
      <c r="BS226" s="13">
        <v>0.18290496114763896</v>
      </c>
      <c r="BT226" s="13">
        <v>0.150997150997151</v>
      </c>
      <c r="BU226" s="13">
        <v>0.23076923076923078</v>
      </c>
      <c r="BV226" s="13">
        <v>0.23076923076923078</v>
      </c>
      <c r="BW226" s="11">
        <v>-1.5097023338332108E-2</v>
      </c>
      <c r="BX226" s="11">
        <v>1.9049260339094931E-2</v>
      </c>
      <c r="BY226" s="11">
        <v>1.9049260339094931E-2</v>
      </c>
      <c r="BZ226" s="8" t="s">
        <v>94</v>
      </c>
      <c r="CA226" s="8" t="s">
        <v>94</v>
      </c>
      <c r="CB226" s="8" t="s">
        <v>94</v>
      </c>
      <c r="CC226" s="8" t="s">
        <v>94</v>
      </c>
      <c r="CD226" s="8" t="s">
        <v>94</v>
      </c>
      <c r="CE226" s="8" t="s">
        <v>94</v>
      </c>
      <c r="CF226" s="8" t="s">
        <v>94</v>
      </c>
      <c r="CG226" s="8" t="s">
        <v>94</v>
      </c>
      <c r="CH226" s="8" t="s">
        <v>94</v>
      </c>
      <c r="CI226" s="8" t="s">
        <v>94</v>
      </c>
      <c r="CJ226" s="8" t="s">
        <v>94</v>
      </c>
      <c r="CK226" s="8" t="s">
        <v>94</v>
      </c>
    </row>
    <row r="227" spans="1:89" x14ac:dyDescent="0.2">
      <c r="A227" s="3" t="s">
        <v>503</v>
      </c>
      <c r="B227" s="4" t="s">
        <v>94</v>
      </c>
      <c r="C227" t="s">
        <v>503</v>
      </c>
      <c r="D227" s="3" t="s">
        <v>146</v>
      </c>
      <c r="E227" s="3" t="s">
        <v>256</v>
      </c>
      <c r="F227" s="3" t="s">
        <v>92</v>
      </c>
      <c r="G227" s="3">
        <v>2022</v>
      </c>
      <c r="H227" s="3" t="s">
        <v>94</v>
      </c>
      <c r="I227" s="3" t="s">
        <v>94</v>
      </c>
      <c r="J227" s="3" t="s">
        <v>94</v>
      </c>
      <c r="K227" s="3" t="s">
        <v>94</v>
      </c>
      <c r="L227" s="3" t="s">
        <v>94</v>
      </c>
      <c r="M227" s="3" t="s">
        <v>94</v>
      </c>
      <c r="N227" s="3">
        <f t="shared" si="6"/>
        <v>0</v>
      </c>
      <c r="O227" s="3">
        <f t="shared" si="7"/>
        <v>0</v>
      </c>
      <c r="P227" s="3" t="s">
        <v>94</v>
      </c>
      <c r="Q227" s="3">
        <v>8</v>
      </c>
      <c r="R227" s="3">
        <v>300</v>
      </c>
      <c r="S227" s="5">
        <v>21</v>
      </c>
      <c r="T227" s="6">
        <v>6.4230769230769234</v>
      </c>
      <c r="U227" s="7">
        <v>0.60679079956188386</v>
      </c>
      <c r="V227" s="6">
        <v>323.57692307692309</v>
      </c>
      <c r="W227" s="7">
        <v>-2.5404145084808483E-2</v>
      </c>
      <c r="X227" s="7">
        <v>6.915712551821851E-2</v>
      </c>
      <c r="Y227" s="7">
        <v>6.915712551821851E-2</v>
      </c>
      <c r="Z227" s="7">
        <v>9.2910833031480955E-3</v>
      </c>
      <c r="AA227" s="8">
        <v>8.6908315565031984</v>
      </c>
      <c r="AB227" s="8">
        <v>8.7402061855670095</v>
      </c>
      <c r="AC227" s="8">
        <v>8.1587301587301599</v>
      </c>
      <c r="AD227" s="8">
        <v>8.5299226336001226</v>
      </c>
      <c r="AE227" s="6">
        <v>3.8503611971104235</v>
      </c>
      <c r="AF227" s="6">
        <v>4.8523255813953483</v>
      </c>
      <c r="AG227" s="6">
        <v>4.8523255813953483</v>
      </c>
      <c r="AH227" s="6">
        <v>4.3568924775704598</v>
      </c>
      <c r="AI227" s="6">
        <v>1.9466596705981072</v>
      </c>
      <c r="AJ227" s="6">
        <v>2.4972351693865584</v>
      </c>
      <c r="AK227" s="6">
        <v>2.4972351693865584</v>
      </c>
      <c r="AL227" s="6">
        <v>2.2219474199923326</v>
      </c>
      <c r="AM227" s="7">
        <v>0.62657453180857847</v>
      </c>
      <c r="AN227" s="7">
        <v>0.68627450980392157</v>
      </c>
      <c r="AO227" s="8">
        <v>2680.3333333333335</v>
      </c>
      <c r="AP227" s="8">
        <v>818</v>
      </c>
      <c r="AQ227" s="8">
        <v>3653</v>
      </c>
      <c r="AR227" s="8">
        <v>4.666666666666667</v>
      </c>
      <c r="AS227" s="8">
        <v>3</v>
      </c>
      <c r="AT227" s="8">
        <v>7</v>
      </c>
      <c r="AU227" s="9">
        <v>1.8894978142862631E-2</v>
      </c>
      <c r="AV227" s="9">
        <v>2.9411764705882353E-2</v>
      </c>
      <c r="AW227" s="9">
        <v>2.9411764705882353E-2</v>
      </c>
      <c r="AX227" s="10">
        <v>9</v>
      </c>
      <c r="AY227" s="10">
        <v>32</v>
      </c>
      <c r="AZ227" s="11">
        <v>8.6140225331821405</v>
      </c>
      <c r="BA227" s="11">
        <v>8.0196078431372548</v>
      </c>
      <c r="BB227" s="11">
        <v>9.1783919597989954</v>
      </c>
      <c r="BC227" s="11">
        <v>9.3542915562159337</v>
      </c>
      <c r="BD227" s="11">
        <v>8.4607843137254903</v>
      </c>
      <c r="BE227" s="11">
        <v>9.8442211055276374</v>
      </c>
      <c r="BF227" s="11">
        <v>121.79330065359477</v>
      </c>
      <c r="BG227" s="11">
        <v>121.79330065359477</v>
      </c>
      <c r="BH227" s="12">
        <v>95.693349215070484</v>
      </c>
      <c r="BI227" s="3">
        <v>72</v>
      </c>
      <c r="BJ227" s="3">
        <v>2.2275449101796405</v>
      </c>
      <c r="BK227" s="3">
        <v>169</v>
      </c>
      <c r="BL227" s="3">
        <v>4</v>
      </c>
      <c r="BM227" s="10">
        <v>2.6666666666666665</v>
      </c>
      <c r="BN227" s="13">
        <v>0.1175768984546247</v>
      </c>
      <c r="BO227" s="13">
        <v>5.106382978723404E-2</v>
      </c>
      <c r="BP227" s="13">
        <v>0.16326530612244897</v>
      </c>
      <c r="BQ227" s="13">
        <v>5.2201108841481374E-2</v>
      </c>
      <c r="BR227" s="13">
        <v>4.8770971517752636E-2</v>
      </c>
      <c r="BS227" s="13">
        <v>7.9754601226993863E-2</v>
      </c>
      <c r="BT227" s="13">
        <v>9.2892551545577962E-2</v>
      </c>
      <c r="BU227" s="13">
        <v>7.407407407407407E-2</v>
      </c>
      <c r="BV227" s="13">
        <v>0.11764705882352941</v>
      </c>
      <c r="BW227" s="11">
        <v>2.3688455127914474E-3</v>
      </c>
      <c r="BX227" s="11">
        <v>6.3023756193701042E-2</v>
      </c>
      <c r="BY227" s="11">
        <v>6.3023756193701042E-2</v>
      </c>
      <c r="BZ227" s="8" t="s">
        <v>94</v>
      </c>
      <c r="CA227" s="8" t="s">
        <v>94</v>
      </c>
      <c r="CB227" s="8" t="s">
        <v>94</v>
      </c>
      <c r="CC227" s="8" t="s">
        <v>94</v>
      </c>
      <c r="CD227" s="8" t="s">
        <v>94</v>
      </c>
      <c r="CE227" s="8" t="s">
        <v>94</v>
      </c>
      <c r="CF227" s="8" t="s">
        <v>94</v>
      </c>
      <c r="CG227" s="8" t="s">
        <v>94</v>
      </c>
      <c r="CH227" s="8" t="s">
        <v>94</v>
      </c>
      <c r="CI227" s="8" t="s">
        <v>94</v>
      </c>
      <c r="CJ227" s="8" t="s">
        <v>94</v>
      </c>
      <c r="CK227" s="8" t="s">
        <v>94</v>
      </c>
    </row>
    <row r="228" spans="1:89" x14ac:dyDescent="0.2">
      <c r="A228" s="3" t="s">
        <v>504</v>
      </c>
      <c r="B228" s="4" t="s">
        <v>94</v>
      </c>
      <c r="C228" t="s">
        <v>504</v>
      </c>
      <c r="D228" s="3" t="s">
        <v>150</v>
      </c>
      <c r="E228" s="3" t="s">
        <v>97</v>
      </c>
      <c r="F228" s="3" t="s">
        <v>92</v>
      </c>
      <c r="G228" s="3">
        <v>2020</v>
      </c>
      <c r="H228" s="3" t="s">
        <v>94</v>
      </c>
      <c r="I228" s="3" t="s">
        <v>94</v>
      </c>
      <c r="J228" s="3" t="s">
        <v>94</v>
      </c>
      <c r="K228" s="3" t="s">
        <v>94</v>
      </c>
      <c r="L228" s="3" t="s">
        <v>94</v>
      </c>
      <c r="M228" s="3" t="s">
        <v>94</v>
      </c>
      <c r="N228" s="3">
        <f t="shared" si="6"/>
        <v>0</v>
      </c>
      <c r="O228" s="3">
        <f t="shared" si="7"/>
        <v>0</v>
      </c>
      <c r="P228" s="3" t="s">
        <v>94</v>
      </c>
      <c r="Q228" s="3">
        <v>8</v>
      </c>
      <c r="R228" s="3">
        <v>300</v>
      </c>
      <c r="S228" s="5">
        <v>23</v>
      </c>
      <c r="T228" s="6">
        <v>7.8</v>
      </c>
      <c r="U228" s="7">
        <v>0.58021712907117007</v>
      </c>
      <c r="V228" s="6">
        <v>259.83999999999997</v>
      </c>
      <c r="W228" s="7">
        <v>-4.0203697607919198E-2</v>
      </c>
      <c r="X228" s="7">
        <v>-3.7465057480561503E-2</v>
      </c>
      <c r="Y228" s="7">
        <v>-3.7465057480561503E-2</v>
      </c>
      <c r="Z228" s="7">
        <v>-3.883437754424035E-2</v>
      </c>
      <c r="AA228" s="8">
        <v>7.3484251968503926</v>
      </c>
      <c r="AB228" s="8">
        <v>7.3484251968503926</v>
      </c>
      <c r="AC228" s="8">
        <v>5.4156118143459917</v>
      </c>
      <c r="AD228" s="8">
        <v>6.3820185055981922</v>
      </c>
      <c r="AE228" s="6">
        <v>3.9247787610619471</v>
      </c>
      <c r="AF228" s="6">
        <v>3.9247787610619471</v>
      </c>
      <c r="AG228" s="6">
        <v>3.6769659788064692</v>
      </c>
      <c r="AH228" s="6">
        <v>3.6267630939670128</v>
      </c>
      <c r="AI228" s="6">
        <v>1.544524388993215</v>
      </c>
      <c r="AJ228" s="6">
        <v>1.544524388993215</v>
      </c>
      <c r="AK228" s="6">
        <v>1.2967116067377371</v>
      </c>
      <c r="AL228" s="6">
        <v>1.2465087218982809</v>
      </c>
      <c r="AM228" s="7">
        <v>0.58036616161616161</v>
      </c>
      <c r="AN228" s="7">
        <v>0.5732323232323232</v>
      </c>
      <c r="AO228" s="8">
        <v>2097</v>
      </c>
      <c r="AP228" s="8">
        <v>2731</v>
      </c>
      <c r="AQ228" s="8">
        <v>3350</v>
      </c>
      <c r="AR228" s="8">
        <v>7</v>
      </c>
      <c r="AS228" s="8">
        <v>12</v>
      </c>
      <c r="AT228" s="8">
        <v>12</v>
      </c>
      <c r="AU228" s="9">
        <v>3.613636363636364E-2</v>
      </c>
      <c r="AV228" s="9">
        <v>3.0303030303030304E-2</v>
      </c>
      <c r="AW228" s="9">
        <v>6.0606060606060608E-2</v>
      </c>
      <c r="AX228" s="10">
        <v>15</v>
      </c>
      <c r="AY228" s="10">
        <v>20</v>
      </c>
      <c r="AZ228" s="11">
        <v>7.6357323232323235</v>
      </c>
      <c r="BA228" s="11">
        <v>6.8964646464646462</v>
      </c>
      <c r="BB228" s="11">
        <v>8.375</v>
      </c>
      <c r="BC228" s="11">
        <v>6.3734427609427611</v>
      </c>
      <c r="BD228" s="11">
        <v>6.2904040404040407</v>
      </c>
      <c r="BE228" s="11">
        <v>8.5875000000000004</v>
      </c>
      <c r="BF228" s="11">
        <v>68.992003367003377</v>
      </c>
      <c r="BG228" s="11">
        <v>68.992003367003377</v>
      </c>
      <c r="BH228" s="12">
        <v>66.331939183501689</v>
      </c>
      <c r="BI228" s="3">
        <v>108</v>
      </c>
      <c r="BJ228" s="3">
        <v>1.0512820512820513</v>
      </c>
      <c r="BK228" s="3">
        <v>198</v>
      </c>
      <c r="BL228" s="3">
        <v>5</v>
      </c>
      <c r="BM228" s="10">
        <v>2.6666666666666665</v>
      </c>
      <c r="BN228" s="13">
        <v>0.15200136469547598</v>
      </c>
      <c r="BO228" s="13">
        <v>0.21253405994550409</v>
      </c>
      <c r="BP228" s="13">
        <v>0.2236024844720497</v>
      </c>
      <c r="BQ228" s="13">
        <v>2.9965507433284411E-2</v>
      </c>
      <c r="BR228" s="13">
        <v>1.4532243415077202E-2</v>
      </c>
      <c r="BS228" s="13">
        <v>7.9806529625151154E-2</v>
      </c>
      <c r="BT228" s="13">
        <v>0.1505050505050505</v>
      </c>
      <c r="BU228" s="13">
        <v>0.3</v>
      </c>
      <c r="BV228" s="13">
        <v>0.3</v>
      </c>
      <c r="BW228" s="11">
        <v>-4.0959209314130218E-2</v>
      </c>
      <c r="BX228" s="11">
        <v>-3.965675095743626E-2</v>
      </c>
      <c r="BY228" s="11">
        <v>-3.965675095743626E-2</v>
      </c>
      <c r="BZ228" s="8" t="s">
        <v>94</v>
      </c>
      <c r="CA228" s="8" t="s">
        <v>94</v>
      </c>
      <c r="CB228" s="8" t="s">
        <v>94</v>
      </c>
      <c r="CC228" s="8" t="s">
        <v>94</v>
      </c>
      <c r="CD228" s="8" t="s">
        <v>94</v>
      </c>
      <c r="CE228" s="8" t="s">
        <v>94</v>
      </c>
      <c r="CF228" s="8" t="s">
        <v>94</v>
      </c>
      <c r="CG228" s="8" t="s">
        <v>94</v>
      </c>
      <c r="CH228" s="8" t="s">
        <v>94</v>
      </c>
      <c r="CI228" s="8" t="s">
        <v>94</v>
      </c>
      <c r="CJ228" s="8" t="s">
        <v>94</v>
      </c>
      <c r="CK228" s="8" t="s">
        <v>94</v>
      </c>
    </row>
    <row r="229" spans="1:89" x14ac:dyDescent="0.2">
      <c r="A229" s="3" t="s">
        <v>505</v>
      </c>
      <c r="B229" s="4" t="s">
        <v>94</v>
      </c>
      <c r="C229" t="s">
        <v>505</v>
      </c>
      <c r="D229" s="3" t="s">
        <v>506</v>
      </c>
      <c r="E229" s="3" t="s">
        <v>91</v>
      </c>
      <c r="F229" s="3" t="s">
        <v>92</v>
      </c>
      <c r="G229" s="3">
        <v>2013</v>
      </c>
      <c r="H229" s="3" t="s">
        <v>94</v>
      </c>
      <c r="I229" s="3" t="s">
        <v>94</v>
      </c>
      <c r="J229" s="3" t="s">
        <v>94</v>
      </c>
      <c r="K229" s="3" t="s">
        <v>94</v>
      </c>
      <c r="L229" s="3" t="s">
        <v>94</v>
      </c>
      <c r="M229" s="3" t="s">
        <v>94</v>
      </c>
      <c r="N229" s="3">
        <f t="shared" si="6"/>
        <v>0</v>
      </c>
      <c r="O229" s="3">
        <f t="shared" si="7"/>
        <v>0</v>
      </c>
      <c r="P229" s="3" t="s">
        <v>94</v>
      </c>
      <c r="Q229" s="3">
        <v>8</v>
      </c>
      <c r="R229" s="3">
        <v>300</v>
      </c>
      <c r="S229" s="5">
        <v>23</v>
      </c>
      <c r="T229" s="6">
        <v>3.2962962962962963</v>
      </c>
      <c r="U229" s="7">
        <v>0.54512635379061369</v>
      </c>
      <c r="V229" s="6">
        <v>135.11111111111111</v>
      </c>
      <c r="W229" s="7">
        <v>-7.2960099365642073E-3</v>
      </c>
      <c r="X229" s="7">
        <v>-7.2960099365642073E-3</v>
      </c>
      <c r="Y229" s="7">
        <v>-0.12759971122287572</v>
      </c>
      <c r="Z229" s="7">
        <v>-6.7447860579719965E-2</v>
      </c>
      <c r="AA229" s="8">
        <v>6.2774566473988438</v>
      </c>
      <c r="AB229" s="8">
        <v>6.2774566473988438</v>
      </c>
      <c r="AC229" s="8">
        <v>3.7942386831275727</v>
      </c>
      <c r="AD229" s="8">
        <v>5.0358476652632085</v>
      </c>
      <c r="AE229" s="6">
        <v>0.52517985611510787</v>
      </c>
      <c r="AF229" s="6">
        <v>3.466337636041509</v>
      </c>
      <c r="AG229" s="6">
        <v>1.7379790940766551</v>
      </c>
      <c r="AH229" s="6">
        <v>1.5671835635986766</v>
      </c>
      <c r="AI229" s="6">
        <v>-1.8672081907431184</v>
      </c>
      <c r="AJ229" s="6">
        <v>1.0739495891832829</v>
      </c>
      <c r="AK229" s="6">
        <v>-2.0202372737606415</v>
      </c>
      <c r="AL229" s="6">
        <v>-1.1666615635043169</v>
      </c>
      <c r="AM229" s="7">
        <v>0.5343442932728647</v>
      </c>
      <c r="AN229" s="7">
        <v>0.47685185185185186</v>
      </c>
      <c r="AO229" s="8">
        <v>910</v>
      </c>
      <c r="AP229" s="8">
        <v>1313</v>
      </c>
      <c r="AQ229" s="8">
        <v>2033</v>
      </c>
      <c r="AR229" s="8">
        <v>4.5</v>
      </c>
      <c r="AS229" s="8">
        <v>9</v>
      </c>
      <c r="AT229" s="8">
        <v>9</v>
      </c>
      <c r="AU229" s="9">
        <v>3.9285714285714285E-2</v>
      </c>
      <c r="AV229" s="9">
        <v>4.1666666666666664E-2</v>
      </c>
      <c r="AW229" s="9">
        <v>0.05</v>
      </c>
      <c r="AX229" s="10">
        <v>4</v>
      </c>
      <c r="AY229" s="10">
        <v>15</v>
      </c>
      <c r="AZ229" s="11">
        <v>6.4968348450491309</v>
      </c>
      <c r="BA229" s="11">
        <v>6.0787037037037033</v>
      </c>
      <c r="BB229" s="11">
        <v>6.9149659863945576</v>
      </c>
      <c r="BC229" s="11">
        <v>5.411588246409675</v>
      </c>
      <c r="BD229" s="11">
        <v>4.5740740740740744</v>
      </c>
      <c r="BE229" s="11">
        <v>6.8639455782312924</v>
      </c>
      <c r="BF229" s="11">
        <v>67.148919753086417</v>
      </c>
      <c r="BG229" s="11">
        <v>67.148919753086417</v>
      </c>
      <c r="BH229" s="12">
        <v>65.671256928697403</v>
      </c>
      <c r="BI229" s="3">
        <v>52</v>
      </c>
      <c r="BJ229" s="3">
        <v>8.98876404494382E-2</v>
      </c>
      <c r="BK229" s="3">
        <v>74</v>
      </c>
      <c r="BL229" s="3">
        <v>4</v>
      </c>
      <c r="BM229" s="10">
        <v>1</v>
      </c>
      <c r="BN229" s="13">
        <v>5.111223959855303E-2</v>
      </c>
      <c r="BO229" s="13">
        <v>4.9270072992700732E-2</v>
      </c>
      <c r="BP229" s="13">
        <v>0.13032581453634084</v>
      </c>
      <c r="BQ229" s="13">
        <v>5.4188943788006129E-3</v>
      </c>
      <c r="BR229" s="13">
        <v>-2.5923016496465043E-2</v>
      </c>
      <c r="BS229" s="13">
        <v>4.4794188861985475E-2</v>
      </c>
      <c r="BT229" s="13">
        <v>9.0909090909090912E-2</v>
      </c>
      <c r="BU229" s="13">
        <v>0</v>
      </c>
      <c r="BV229" s="13">
        <v>0.36363636363636365</v>
      </c>
      <c r="BW229" s="11">
        <v>-6.0836910144350498E-2</v>
      </c>
      <c r="BX229" s="11">
        <v>-0.12871828712767563</v>
      </c>
      <c r="BY229" s="11">
        <v>7.044466838974639E-3</v>
      </c>
      <c r="BZ229" s="8" t="s">
        <v>94</v>
      </c>
      <c r="CA229" s="8" t="s">
        <v>94</v>
      </c>
      <c r="CB229" s="8" t="s">
        <v>94</v>
      </c>
      <c r="CC229" s="8" t="s">
        <v>94</v>
      </c>
      <c r="CD229" s="8" t="s">
        <v>94</v>
      </c>
      <c r="CE229" s="8" t="s">
        <v>94</v>
      </c>
      <c r="CF229" s="8" t="s">
        <v>94</v>
      </c>
      <c r="CG229" s="8" t="s">
        <v>94</v>
      </c>
      <c r="CH229" s="8" t="s">
        <v>94</v>
      </c>
      <c r="CI229" s="8" t="s">
        <v>94</v>
      </c>
      <c r="CJ229" s="8" t="s">
        <v>94</v>
      </c>
      <c r="CK229" s="8" t="s">
        <v>94</v>
      </c>
    </row>
    <row r="230" spans="1:89" x14ac:dyDescent="0.2">
      <c r="A230" s="3" t="s">
        <v>507</v>
      </c>
      <c r="B230" s="4" t="s">
        <v>94</v>
      </c>
      <c r="C230" t="s">
        <v>507</v>
      </c>
      <c r="D230" s="3" t="s">
        <v>153</v>
      </c>
      <c r="E230" s="3" t="s">
        <v>108</v>
      </c>
      <c r="F230" s="3" t="s">
        <v>92</v>
      </c>
      <c r="G230" s="3">
        <v>2017</v>
      </c>
      <c r="H230" s="3" t="s">
        <v>94</v>
      </c>
      <c r="I230" s="3" t="s">
        <v>94</v>
      </c>
      <c r="J230" s="3" t="s">
        <v>94</v>
      </c>
      <c r="K230" s="3" t="s">
        <v>94</v>
      </c>
      <c r="L230" s="3" t="s">
        <v>94</v>
      </c>
      <c r="M230" s="3" t="s">
        <v>94</v>
      </c>
      <c r="N230" s="3">
        <f t="shared" si="6"/>
        <v>0</v>
      </c>
      <c r="O230" s="3">
        <f t="shared" si="7"/>
        <v>0</v>
      </c>
      <c r="P230" s="3" t="s">
        <v>180</v>
      </c>
      <c r="Q230" s="3">
        <v>3</v>
      </c>
      <c r="R230" s="3">
        <v>87</v>
      </c>
      <c r="S230" s="5">
        <v>22</v>
      </c>
      <c r="T230" s="6">
        <v>2.2000000000000002</v>
      </c>
      <c r="U230" s="7">
        <v>0.61521580102414042</v>
      </c>
      <c r="V230" s="6">
        <v>278.62857142857143</v>
      </c>
      <c r="W230" s="7">
        <v>4.8870948549709636E-3</v>
      </c>
      <c r="X230" s="7">
        <v>4.8870948549709636E-3</v>
      </c>
      <c r="Y230" s="7">
        <v>-2.0632275040886494E-2</v>
      </c>
      <c r="Z230" s="7">
        <v>-6.5533443261023283E-3</v>
      </c>
      <c r="AA230" s="8">
        <v>6.9974093264248705</v>
      </c>
      <c r="AB230" s="8">
        <v>6.9974093264248705</v>
      </c>
      <c r="AC230" s="8">
        <v>6.8989280245022977</v>
      </c>
      <c r="AD230" s="8">
        <v>6.9065139236055559</v>
      </c>
      <c r="AE230" s="6">
        <v>3.1436997319034856</v>
      </c>
      <c r="AF230" s="6">
        <v>4.2394911504424782</v>
      </c>
      <c r="AG230" s="6">
        <v>4.098922624877571</v>
      </c>
      <c r="AH230" s="6">
        <v>3.0576403241247929</v>
      </c>
      <c r="AI230" s="6">
        <v>0.38269109242710408</v>
      </c>
      <c r="AJ230" s="6">
        <v>2.1324726233943254</v>
      </c>
      <c r="AK230" s="6">
        <v>2.1324726233943254</v>
      </c>
      <c r="AL230" s="6">
        <v>0.49527134414669494</v>
      </c>
      <c r="AM230" s="7">
        <v>0.61792067210668344</v>
      </c>
      <c r="AN230" s="7">
        <v>0.61612903225806448</v>
      </c>
      <c r="AO230" s="8">
        <v>2463</v>
      </c>
      <c r="AP230" s="8">
        <v>4295</v>
      </c>
      <c r="AQ230" s="8">
        <v>4295</v>
      </c>
      <c r="AR230" s="8">
        <v>8.5</v>
      </c>
      <c r="AS230" s="8">
        <v>12</v>
      </c>
      <c r="AT230" s="8">
        <v>13</v>
      </c>
      <c r="AU230" s="9">
        <v>2.0491686513101237E-2</v>
      </c>
      <c r="AV230" s="9">
        <v>1.935483870967742E-2</v>
      </c>
      <c r="AW230" s="9">
        <v>3.7681159420289857E-2</v>
      </c>
      <c r="AX230" s="10">
        <v>37</v>
      </c>
      <c r="AY230" s="10">
        <v>37</v>
      </c>
      <c r="AZ230" s="11">
        <v>7.2719751724233204</v>
      </c>
      <c r="BA230" s="11">
        <v>6.92741935483871</v>
      </c>
      <c r="BB230" s="11">
        <v>7.5290858725761769</v>
      </c>
      <c r="BC230" s="11">
        <v>7.5282477119152738</v>
      </c>
      <c r="BD230" s="11">
        <v>7.25</v>
      </c>
      <c r="BE230" s="11">
        <v>8.2926829268292686</v>
      </c>
      <c r="BF230" s="11">
        <v>61.861559139784951</v>
      </c>
      <c r="BG230" s="11">
        <v>121.00241545893722</v>
      </c>
      <c r="BH230" s="12">
        <v>84.525372265440481</v>
      </c>
      <c r="BI230" s="3">
        <v>33</v>
      </c>
      <c r="BJ230" s="3">
        <v>-1.2987012987012987</v>
      </c>
      <c r="BK230" s="3">
        <v>16</v>
      </c>
      <c r="BL230" s="3">
        <v>6</v>
      </c>
      <c r="BM230" s="10">
        <v>2.25</v>
      </c>
      <c r="BN230" s="13">
        <v>4.9463931265269726E-2</v>
      </c>
      <c r="BO230" s="13">
        <v>8.2500000000000004E-2</v>
      </c>
      <c r="BP230" s="13">
        <v>8.2500000000000004E-2</v>
      </c>
      <c r="BQ230" s="13">
        <v>-1.436925212127591E-2</v>
      </c>
      <c r="BR230" s="13">
        <v>-6.0606060606060608E-2</v>
      </c>
      <c r="BS230" s="13">
        <v>8.6160473882606354E-3</v>
      </c>
      <c r="BT230" s="13">
        <v>0.14640151515151517</v>
      </c>
      <c r="BU230" s="13">
        <v>0.4</v>
      </c>
      <c r="BV230" s="13">
        <v>0.4</v>
      </c>
      <c r="BW230" s="11">
        <v>-1.8025489690242907E-2</v>
      </c>
      <c r="BX230" s="11">
        <v>-3.1123338367735953E-2</v>
      </c>
      <c r="BY230" s="11">
        <v>-1.8804382643254902E-3</v>
      </c>
      <c r="BZ230" s="8">
        <v>27.155190624123925</v>
      </c>
      <c r="CA230" s="8">
        <v>229</v>
      </c>
      <c r="CB230" s="8">
        <v>77</v>
      </c>
      <c r="CC230" s="8" t="s">
        <v>94</v>
      </c>
      <c r="CD230" s="8">
        <v>4.79</v>
      </c>
      <c r="CE230" s="8">
        <v>6.92</v>
      </c>
      <c r="CF230" s="8">
        <v>4.21</v>
      </c>
      <c r="CG230" s="8">
        <v>33</v>
      </c>
      <c r="CH230" s="8">
        <v>118</v>
      </c>
      <c r="CI230" s="8">
        <v>115.1</v>
      </c>
      <c r="CJ230" s="8">
        <v>95.337642607505018</v>
      </c>
      <c r="CK230" s="8">
        <v>87.000835704820332</v>
      </c>
    </row>
    <row r="231" spans="1:89" x14ac:dyDescent="0.2">
      <c r="A231" s="3" t="s">
        <v>508</v>
      </c>
      <c r="B231" s="4">
        <v>4.76</v>
      </c>
      <c r="C231" t="s">
        <v>508</v>
      </c>
      <c r="D231" s="3" t="s">
        <v>115</v>
      </c>
      <c r="E231" s="3" t="s">
        <v>104</v>
      </c>
      <c r="F231" s="3" t="s">
        <v>92</v>
      </c>
      <c r="G231" s="3">
        <v>2018</v>
      </c>
      <c r="H231" s="3" t="s">
        <v>94</v>
      </c>
      <c r="I231" s="3" t="s">
        <v>94</v>
      </c>
      <c r="J231" s="3" t="s">
        <v>94</v>
      </c>
      <c r="K231" s="3" t="s">
        <v>94</v>
      </c>
      <c r="L231" s="3" t="s">
        <v>94</v>
      </c>
      <c r="M231" s="3" t="s">
        <v>94</v>
      </c>
      <c r="N231" s="3">
        <f t="shared" si="6"/>
        <v>0</v>
      </c>
      <c r="O231" s="3">
        <f t="shared" si="7"/>
        <v>0</v>
      </c>
      <c r="P231" s="3" t="s">
        <v>211</v>
      </c>
      <c r="Q231" s="3">
        <v>7</v>
      </c>
      <c r="R231" s="3">
        <v>219</v>
      </c>
      <c r="S231" s="5">
        <v>24</v>
      </c>
      <c r="T231" s="6">
        <v>5.4324324324324325</v>
      </c>
      <c r="U231" s="7">
        <v>0.57862281603288801</v>
      </c>
      <c r="V231" s="6">
        <v>193.13513513513513</v>
      </c>
      <c r="W231" s="7">
        <v>-6.3996525095623591E-2</v>
      </c>
      <c r="X231" s="7">
        <v>-1.6617852724600479E-2</v>
      </c>
      <c r="Y231" s="7">
        <v>-5.6155175289641757E-2</v>
      </c>
      <c r="Z231" s="7">
        <v>-4.3680016695393425E-2</v>
      </c>
      <c r="AA231" s="8">
        <v>4.645962732919255</v>
      </c>
      <c r="AB231" s="8">
        <v>8.2449567723342927</v>
      </c>
      <c r="AC231" s="8">
        <v>8.2449567723342927</v>
      </c>
      <c r="AD231" s="8">
        <v>5.9455586604324946</v>
      </c>
      <c r="AE231" s="6">
        <v>3.2425271739130435</v>
      </c>
      <c r="AF231" s="6">
        <v>3.2863636363636366</v>
      </c>
      <c r="AG231" s="6">
        <v>3.1254523522316049</v>
      </c>
      <c r="AH231" s="6">
        <v>2.9896727471488105</v>
      </c>
      <c r="AI231" s="6">
        <v>0</v>
      </c>
      <c r="AJ231" s="6">
        <v>0.95324340415080355</v>
      </c>
      <c r="AK231" s="6">
        <v>0.79233212001877185</v>
      </c>
      <c r="AL231" s="6">
        <v>0.41286431067777407</v>
      </c>
      <c r="AM231" s="7">
        <v>0.57555767238494226</v>
      </c>
      <c r="AN231" s="7">
        <v>0.6</v>
      </c>
      <c r="AO231" s="8">
        <v>1769</v>
      </c>
      <c r="AP231" s="8">
        <v>2463</v>
      </c>
      <c r="AQ231" s="8">
        <v>2463</v>
      </c>
      <c r="AR231" s="8">
        <v>4.75</v>
      </c>
      <c r="AS231" s="8">
        <v>2</v>
      </c>
      <c r="AT231" s="8">
        <v>7</v>
      </c>
      <c r="AU231" s="9">
        <v>2.0735378465701622E-2</v>
      </c>
      <c r="AV231" s="9">
        <v>7.2727272727272727E-3</v>
      </c>
      <c r="AW231" s="9">
        <v>3.0864197530864196E-2</v>
      </c>
      <c r="AX231" s="10">
        <v>16</v>
      </c>
      <c r="AY231" s="10">
        <v>16</v>
      </c>
      <c r="AZ231" s="11">
        <v>7.0291041412083421</v>
      </c>
      <c r="BA231" s="11">
        <v>8.956363636363637</v>
      </c>
      <c r="BB231" s="11">
        <v>8.956363636363637</v>
      </c>
      <c r="BC231" s="11">
        <v>6.9638332704917927</v>
      </c>
      <c r="BD231" s="11">
        <v>9.7927272727272729</v>
      </c>
      <c r="BE231" s="11">
        <v>9.7927272727272729</v>
      </c>
      <c r="BF231" s="11">
        <v>96.598484848484844</v>
      </c>
      <c r="BG231" s="11">
        <v>98.984053497942384</v>
      </c>
      <c r="BH231" s="12">
        <v>80.062124893797176</v>
      </c>
      <c r="BI231" s="3">
        <v>72</v>
      </c>
      <c r="BJ231" s="3">
        <v>0.34825870646766172</v>
      </c>
      <c r="BK231" s="3">
        <v>128</v>
      </c>
      <c r="BL231" s="3">
        <v>3</v>
      </c>
      <c r="BM231" s="10">
        <v>1.75</v>
      </c>
      <c r="BN231" s="13">
        <v>0.12346686949835567</v>
      </c>
      <c r="BO231" s="13">
        <v>0.13610586011342155</v>
      </c>
      <c r="BP231" s="13">
        <v>0.17684887459807075</v>
      </c>
      <c r="BQ231" s="13">
        <v>-1.4115858462398162E-2</v>
      </c>
      <c r="BR231" s="13">
        <v>4.9042145593869733E-2</v>
      </c>
      <c r="BS231" s="13">
        <v>4.9042145593869733E-2</v>
      </c>
      <c r="BT231" s="13">
        <v>0.11440500338066262</v>
      </c>
      <c r="BU231" s="13">
        <v>0.08</v>
      </c>
      <c r="BV231" s="13">
        <v>0.17647058823529413</v>
      </c>
      <c r="BW231" s="11">
        <v>-4.220480495716239E-2</v>
      </c>
      <c r="BX231" s="11">
        <v>-6.1988130060739666E-2</v>
      </c>
      <c r="BY231" s="11">
        <v>-1.7866386410615775E-2</v>
      </c>
      <c r="BZ231" s="8">
        <v>28.502854693219181</v>
      </c>
      <c r="CA231" s="8">
        <v>222</v>
      </c>
      <c r="CB231" s="8">
        <v>74</v>
      </c>
      <c r="CC231" s="8" t="s">
        <v>94</v>
      </c>
      <c r="CD231" s="8">
        <v>4.76</v>
      </c>
      <c r="CE231" s="8">
        <v>7.09</v>
      </c>
      <c r="CF231" s="8">
        <v>4.37</v>
      </c>
      <c r="CG231" s="8">
        <v>30.5</v>
      </c>
      <c r="CH231" s="8">
        <v>114</v>
      </c>
      <c r="CI231" s="8">
        <v>108.85</v>
      </c>
      <c r="CJ231" s="8">
        <v>87.524423135975383</v>
      </c>
      <c r="CK231" s="8">
        <v>86.487861572307267</v>
      </c>
    </row>
    <row r="232" spans="1:89" x14ac:dyDescent="0.2">
      <c r="A232" s="3" t="s">
        <v>509</v>
      </c>
      <c r="B232" s="4" t="s">
        <v>94</v>
      </c>
      <c r="C232" t="s">
        <v>509</v>
      </c>
      <c r="D232" s="3" t="s">
        <v>510</v>
      </c>
      <c r="E232" s="3" t="s">
        <v>272</v>
      </c>
      <c r="F232" s="3" t="s">
        <v>92</v>
      </c>
      <c r="G232" s="3">
        <v>2017</v>
      </c>
      <c r="H232" s="3" t="s">
        <v>94</v>
      </c>
      <c r="I232" s="3" t="s">
        <v>94</v>
      </c>
      <c r="J232" s="3" t="s">
        <v>94</v>
      </c>
      <c r="K232" s="3" t="s">
        <v>94</v>
      </c>
      <c r="L232" s="3" t="s">
        <v>94</v>
      </c>
      <c r="M232" s="3" t="s">
        <v>94</v>
      </c>
      <c r="N232" s="3">
        <f t="shared" si="6"/>
        <v>0</v>
      </c>
      <c r="O232" s="3">
        <f t="shared" si="7"/>
        <v>0</v>
      </c>
      <c r="P232" s="3" t="s">
        <v>94</v>
      </c>
      <c r="Q232" s="3">
        <v>8</v>
      </c>
      <c r="R232" s="3">
        <v>300</v>
      </c>
      <c r="S232" s="5">
        <v>23</v>
      </c>
      <c r="T232" s="6">
        <v>5.3043478260869561</v>
      </c>
      <c r="U232" s="7">
        <v>0.57324032974001271</v>
      </c>
      <c r="V232" s="6">
        <v>255.47826086956522</v>
      </c>
      <c r="W232" s="7">
        <v>-0.15341140640281514</v>
      </c>
      <c r="X232" s="7">
        <v>-8.1718589324372148E-3</v>
      </c>
      <c r="Y232" s="7">
        <v>-1.6475135962162879E-2</v>
      </c>
      <c r="Z232" s="7">
        <v>-5.5611637830347532E-2</v>
      </c>
      <c r="AA232" s="8">
        <v>2.7397260273972601</v>
      </c>
      <c r="AB232" s="8">
        <v>7.7504302925989679</v>
      </c>
      <c r="AC232" s="8">
        <v>7.259336099585064</v>
      </c>
      <c r="AD232" s="8">
        <v>5.7894139212218532</v>
      </c>
      <c r="AE232" s="6">
        <v>1.5780730897009967</v>
      </c>
      <c r="AF232" s="6">
        <v>4.3490945674044266</v>
      </c>
      <c r="AG232" s="6">
        <v>3.206763285024155</v>
      </c>
      <c r="AH232" s="6">
        <v>3.1176960407066288</v>
      </c>
      <c r="AI232" s="6">
        <v>-1.115155977847019</v>
      </c>
      <c r="AJ232" s="6">
        <v>1.5936271801963282</v>
      </c>
      <c r="AK232" s="6">
        <v>0.45129589781605661</v>
      </c>
      <c r="AL232" s="6">
        <v>0.22482014168151232</v>
      </c>
      <c r="AM232" s="7">
        <v>0.55228751577845081</v>
      </c>
      <c r="AN232" s="7">
        <v>0.59540229885057472</v>
      </c>
      <c r="AO232" s="8">
        <v>2920</v>
      </c>
      <c r="AP232" s="8">
        <v>3348</v>
      </c>
      <c r="AQ232" s="8">
        <v>4332</v>
      </c>
      <c r="AR232" s="8">
        <v>11.75</v>
      </c>
      <c r="AS232" s="8">
        <v>12</v>
      </c>
      <c r="AT232" s="8">
        <v>17</v>
      </c>
      <c r="AU232" s="9">
        <v>3.3039910083991139E-2</v>
      </c>
      <c r="AV232" s="9">
        <v>2.7586206896551724E-2</v>
      </c>
      <c r="AW232" s="9">
        <v>5.128205128205128E-2</v>
      </c>
      <c r="AX232" s="10">
        <v>32</v>
      </c>
      <c r="AY232" s="10">
        <v>32</v>
      </c>
      <c r="AZ232" s="11">
        <v>6.9869811016096115</v>
      </c>
      <c r="BA232" s="11">
        <v>7.6965517241379313</v>
      </c>
      <c r="BB232" s="11">
        <v>8.9319587628865982</v>
      </c>
      <c r="BC232" s="11">
        <v>6.4772150500287715</v>
      </c>
      <c r="BD232" s="11">
        <v>7.926436781609195</v>
      </c>
      <c r="BE232" s="11">
        <v>9.2206185567010301</v>
      </c>
      <c r="BF232" s="11">
        <v>111.06800766283527</v>
      </c>
      <c r="BG232" s="11">
        <v>112.64880952380953</v>
      </c>
      <c r="BH232" s="12">
        <v>97.228492780228038</v>
      </c>
      <c r="BI232" s="3">
        <v>96</v>
      </c>
      <c r="BJ232" s="3">
        <v>0.29508196721311475</v>
      </c>
      <c r="BK232" s="3">
        <v>58</v>
      </c>
      <c r="BL232" s="3">
        <v>4</v>
      </c>
      <c r="BM232" s="10">
        <v>2.5</v>
      </c>
      <c r="BN232" s="13">
        <v>0.1210251878431638</v>
      </c>
      <c r="BO232" s="13">
        <v>8.006814310051108E-2</v>
      </c>
      <c r="BP232" s="13">
        <v>0.1889763779527559</v>
      </c>
      <c r="BQ232" s="13">
        <v>1.1255619927206268E-2</v>
      </c>
      <c r="BR232" s="13">
        <v>-9.285943003522255E-3</v>
      </c>
      <c r="BS232" s="13">
        <v>3.3010813887307915E-2</v>
      </c>
      <c r="BT232" s="13">
        <v>0.14538019451812556</v>
      </c>
      <c r="BU232" s="13">
        <v>0.13793103448275862</v>
      </c>
      <c r="BV232" s="13">
        <v>0.3</v>
      </c>
      <c r="BW232" s="11">
        <v>-5.5723840419829279E-2</v>
      </c>
      <c r="BX232" s="11">
        <v>-1.1520476036887106E-2</v>
      </c>
      <c r="BY232" s="11">
        <v>4.6704564002946203E-3</v>
      </c>
      <c r="BZ232" s="8" t="s">
        <v>94</v>
      </c>
      <c r="CA232" s="8" t="s">
        <v>94</v>
      </c>
      <c r="CB232" s="8" t="s">
        <v>94</v>
      </c>
      <c r="CC232" s="8" t="s">
        <v>94</v>
      </c>
      <c r="CD232" s="8" t="s">
        <v>94</v>
      </c>
      <c r="CE232" s="8" t="s">
        <v>94</v>
      </c>
      <c r="CF232" s="8" t="s">
        <v>94</v>
      </c>
      <c r="CG232" s="8" t="s">
        <v>94</v>
      </c>
      <c r="CH232" s="8" t="s">
        <v>94</v>
      </c>
      <c r="CI232" s="8" t="s">
        <v>94</v>
      </c>
      <c r="CJ232" s="8" t="s">
        <v>94</v>
      </c>
      <c r="CK232" s="8" t="s">
        <v>94</v>
      </c>
    </row>
    <row r="233" spans="1:89" x14ac:dyDescent="0.2">
      <c r="A233" s="3" t="s">
        <v>511</v>
      </c>
      <c r="B233" s="4">
        <v>4.5999999999999996</v>
      </c>
      <c r="C233" t="s">
        <v>511</v>
      </c>
      <c r="D233" s="3" t="s">
        <v>338</v>
      </c>
      <c r="E233" s="3" t="s">
        <v>339</v>
      </c>
      <c r="F233" s="3" t="s">
        <v>92</v>
      </c>
      <c r="G233" s="3">
        <v>2010</v>
      </c>
      <c r="H233" s="3" t="s">
        <v>94</v>
      </c>
      <c r="I233" s="3" t="s">
        <v>94</v>
      </c>
      <c r="J233" s="3" t="s">
        <v>94</v>
      </c>
      <c r="K233" s="3" t="s">
        <v>94</v>
      </c>
      <c r="L233" s="3" t="s">
        <v>94</v>
      </c>
      <c r="M233" s="3" t="s">
        <v>94</v>
      </c>
      <c r="N233" s="3">
        <f t="shared" si="6"/>
        <v>0</v>
      </c>
      <c r="O233" s="3">
        <f t="shared" si="7"/>
        <v>0</v>
      </c>
      <c r="P233" s="3" t="s">
        <v>94</v>
      </c>
      <c r="Q233" s="3">
        <v>8</v>
      </c>
      <c r="R233" s="3">
        <v>300</v>
      </c>
      <c r="S233" s="5">
        <v>23</v>
      </c>
      <c r="T233" s="6">
        <v>12.660377358490566</v>
      </c>
      <c r="U233" s="7">
        <v>0.66420873511060696</v>
      </c>
      <c r="V233" s="6">
        <v>299.11320754716979</v>
      </c>
      <c r="W233" s="7">
        <v>2.9697569200959339E-3</v>
      </c>
      <c r="X233" s="7">
        <v>7.532595766322947E-2</v>
      </c>
      <c r="Y233" s="7">
        <v>7.532595766322947E-2</v>
      </c>
      <c r="Z233" s="7">
        <v>3.9464808190310396E-2</v>
      </c>
      <c r="AA233" s="8">
        <v>7.2346153846153847</v>
      </c>
      <c r="AB233" s="8">
        <v>7.3489827856025052</v>
      </c>
      <c r="AC233" s="8">
        <v>7.3489827856025052</v>
      </c>
      <c r="AD233" s="8">
        <v>7.0687150350305332</v>
      </c>
      <c r="AE233" s="6">
        <v>4.1592505854800939</v>
      </c>
      <c r="AF233" s="6">
        <v>4.5380228136882135</v>
      </c>
      <c r="AG233" s="6">
        <v>4.2661870503597124</v>
      </c>
      <c r="AH233" s="6">
        <v>4.3203613736964481</v>
      </c>
      <c r="AI233" s="6">
        <v>0.92191127713324716</v>
      </c>
      <c r="AJ233" s="6">
        <v>1.3006835053413668</v>
      </c>
      <c r="AK233" s="6">
        <v>1.0288477420128657</v>
      </c>
      <c r="AL233" s="6">
        <v>1.0830220653496014</v>
      </c>
      <c r="AM233" s="7">
        <v>0.6638237182424831</v>
      </c>
      <c r="AN233" s="7">
        <v>0.69736842105263153</v>
      </c>
      <c r="AO233" s="8">
        <v>3226.25</v>
      </c>
      <c r="AP233" s="8">
        <v>3438</v>
      </c>
      <c r="AQ233" s="8">
        <v>3652</v>
      </c>
      <c r="AR233" s="8">
        <v>9</v>
      </c>
      <c r="AS233" s="8">
        <v>7</v>
      </c>
      <c r="AT233" s="8">
        <v>13</v>
      </c>
      <c r="AU233" s="9">
        <v>2.0255647004436231E-2</v>
      </c>
      <c r="AV233" s="9">
        <v>1.5350877192982455E-2</v>
      </c>
      <c r="AW233" s="9">
        <v>2.5773195876288658E-2</v>
      </c>
      <c r="AX233" s="10">
        <v>28</v>
      </c>
      <c r="AY233" s="10">
        <v>28</v>
      </c>
      <c r="AZ233" s="11">
        <v>7.3702958000415144</v>
      </c>
      <c r="BA233" s="11">
        <v>7.5394736842105265</v>
      </c>
      <c r="BB233" s="11">
        <v>7.8118556701030926</v>
      </c>
      <c r="BC233" s="11">
        <v>7.6287348787726081</v>
      </c>
      <c r="BD233" s="11">
        <v>8.0767543859649127</v>
      </c>
      <c r="BE233" s="11">
        <v>8.0767543859649127</v>
      </c>
      <c r="BF233" s="11">
        <v>106.80281432748538</v>
      </c>
      <c r="BG233" s="11">
        <v>108.27961939840394</v>
      </c>
      <c r="BH233" s="12">
        <v>98.260359701853275</v>
      </c>
      <c r="BI233" s="3">
        <v>188</v>
      </c>
      <c r="BJ233" s="3">
        <v>4.3934426229508201</v>
      </c>
      <c r="BK233" s="3">
        <v>1122</v>
      </c>
      <c r="BL233" s="3">
        <v>19</v>
      </c>
      <c r="BM233" s="10">
        <v>11.75</v>
      </c>
      <c r="BN233" s="13">
        <v>0.36282520639497018</v>
      </c>
      <c r="BO233" s="13">
        <v>0.37044534412955465</v>
      </c>
      <c r="BP233" s="13">
        <v>0.3797979797979798</v>
      </c>
      <c r="BQ233" s="13">
        <v>0.34578290485284874</v>
      </c>
      <c r="BR233" s="13">
        <v>0.29857621440536014</v>
      </c>
      <c r="BS233" s="13">
        <v>0.43674581549240948</v>
      </c>
      <c r="BT233" s="13">
        <v>0.42770215769308328</v>
      </c>
      <c r="BU233" s="13">
        <v>0.51724137931034486</v>
      </c>
      <c r="BV233" s="13">
        <v>0.52777777777777779</v>
      </c>
      <c r="BW233" s="11">
        <v>2.1255705105016259E-2</v>
      </c>
      <c r="BX233" s="11">
        <v>5.8035213501528737E-2</v>
      </c>
      <c r="BY233" s="11">
        <v>5.8035213501528737E-2</v>
      </c>
      <c r="BZ233" s="8">
        <v>28.747768111323879</v>
      </c>
      <c r="CA233" s="8">
        <v>230</v>
      </c>
      <c r="CB233" s="8">
        <v>75</v>
      </c>
      <c r="CC233" s="8" t="s">
        <v>94</v>
      </c>
      <c r="CD233" s="8">
        <v>4.5999999999999996</v>
      </c>
      <c r="CE233" s="8">
        <v>6.93</v>
      </c>
      <c r="CF233" s="8">
        <v>4.22</v>
      </c>
      <c r="CG233" s="8">
        <v>29.5</v>
      </c>
      <c r="CH233" s="8">
        <v>110</v>
      </c>
      <c r="CI233" s="8">
        <v>105.15</v>
      </c>
      <c r="CJ233" s="8">
        <v>106.80553802045156</v>
      </c>
      <c r="CK233" s="8">
        <v>102.73691131749818</v>
      </c>
    </row>
    <row r="234" spans="1:89" x14ac:dyDescent="0.2">
      <c r="A234" s="3" t="s">
        <v>512</v>
      </c>
      <c r="B234" s="4">
        <v>4.6500000000000004</v>
      </c>
      <c r="C234" t="s">
        <v>513</v>
      </c>
      <c r="D234" s="3" t="s">
        <v>377</v>
      </c>
      <c r="E234" s="3" t="s">
        <v>125</v>
      </c>
      <c r="F234" s="3" t="s">
        <v>92</v>
      </c>
      <c r="G234" s="3">
        <v>2022</v>
      </c>
      <c r="H234" s="3" t="s">
        <v>94</v>
      </c>
      <c r="I234" s="3" t="s">
        <v>94</v>
      </c>
      <c r="J234" s="3" t="s">
        <v>94</v>
      </c>
      <c r="K234" s="3" t="s">
        <v>94</v>
      </c>
      <c r="L234" s="3" t="s">
        <v>94</v>
      </c>
      <c r="M234" s="3" t="s">
        <v>94</v>
      </c>
      <c r="N234" s="3">
        <f t="shared" si="6"/>
        <v>0</v>
      </c>
      <c r="O234" s="3">
        <f t="shared" si="7"/>
        <v>0</v>
      </c>
      <c r="P234" s="3" t="s">
        <v>94</v>
      </c>
      <c r="Q234" s="3">
        <v>8</v>
      </c>
      <c r="R234" s="3">
        <v>300</v>
      </c>
      <c r="S234" s="5">
        <v>25</v>
      </c>
      <c r="T234" s="6">
        <v>8.5111111111111111</v>
      </c>
      <c r="U234" s="7">
        <v>0.62634989200863933</v>
      </c>
      <c r="V234" s="6">
        <v>212.66666666666666</v>
      </c>
      <c r="W234" s="7">
        <v>5.3272638286911977E-3</v>
      </c>
      <c r="X234" s="7">
        <v>2.0384162037914821E-2</v>
      </c>
      <c r="Y234" s="7">
        <v>2.0384162037914821E-2</v>
      </c>
      <c r="Z234" s="7">
        <v>-1.6043966785779722E-2</v>
      </c>
      <c r="AA234" s="8">
        <v>8.7630331753554493</v>
      </c>
      <c r="AB234" s="8">
        <v>9.6184210526315788</v>
      </c>
      <c r="AC234" s="8">
        <v>7.7102396514161242</v>
      </c>
      <c r="AD234" s="8">
        <v>8.2274689243962431</v>
      </c>
      <c r="AE234" s="6">
        <v>0.43262178434592224</v>
      </c>
      <c r="AF234" s="6">
        <v>5.1745236799129017</v>
      </c>
      <c r="AG234" s="6">
        <v>4.0857503152585117</v>
      </c>
      <c r="AH234" s="6">
        <v>3.3192033128623875</v>
      </c>
      <c r="AI234" s="6">
        <v>-2.6326142576632714</v>
      </c>
      <c r="AJ234" s="6">
        <v>2.1092876379037082</v>
      </c>
      <c r="AK234" s="6">
        <v>1.5195859881912281</v>
      </c>
      <c r="AL234" s="6">
        <v>0.35378161384157653</v>
      </c>
      <c r="AM234" s="7">
        <v>0.61271868409377639</v>
      </c>
      <c r="AN234" s="7">
        <v>0.64133738601823709</v>
      </c>
      <c r="AO234" s="8">
        <v>1522.2</v>
      </c>
      <c r="AP234" s="8">
        <v>2686</v>
      </c>
      <c r="AQ234" s="8">
        <v>2982</v>
      </c>
      <c r="AR234" s="8">
        <v>3</v>
      </c>
      <c r="AS234" s="8">
        <v>5</v>
      </c>
      <c r="AT234" s="8">
        <v>6</v>
      </c>
      <c r="AU234" s="9">
        <v>1.3031836025467022E-2</v>
      </c>
      <c r="AV234" s="9">
        <v>1.5197568389057751E-2</v>
      </c>
      <c r="AW234" s="9">
        <v>1.8181818181818181E-2</v>
      </c>
      <c r="AX234" s="10">
        <v>23</v>
      </c>
      <c r="AY234" s="10">
        <v>36</v>
      </c>
      <c r="AZ234" s="11">
        <v>7.9749082320457418</v>
      </c>
      <c r="BA234" s="11">
        <v>8.1641337386018229</v>
      </c>
      <c r="BB234" s="11">
        <v>9.0647482014388494</v>
      </c>
      <c r="BC234" s="11">
        <v>9.5768078609664151</v>
      </c>
      <c r="BD234" s="11">
        <v>8.8784194528875382</v>
      </c>
      <c r="BE234" s="11">
        <v>13.333333333333334</v>
      </c>
      <c r="BF234" s="11">
        <v>104.58459979736577</v>
      </c>
      <c r="BG234" s="11">
        <v>108.20652173913044</v>
      </c>
      <c r="BH234" s="12">
        <v>92.596284308257481</v>
      </c>
      <c r="BI234" s="3">
        <v>130</v>
      </c>
      <c r="BJ234" s="3">
        <v>5.1148825065274153</v>
      </c>
      <c r="BK234" s="3">
        <v>674</v>
      </c>
      <c r="BL234" s="3">
        <v>14</v>
      </c>
      <c r="BM234" s="10">
        <v>6.4</v>
      </c>
      <c r="BN234" s="13">
        <v>0.19234304267839356</v>
      </c>
      <c r="BO234" s="13">
        <v>0.31476997578692495</v>
      </c>
      <c r="BP234" s="13">
        <v>0.31476997578692495</v>
      </c>
      <c r="BQ234" s="13">
        <v>0.21287262287860537</v>
      </c>
      <c r="BR234" s="13">
        <v>0.29822616407982261</v>
      </c>
      <c r="BS234" s="13">
        <v>0.37569676700111482</v>
      </c>
      <c r="BT234" s="13">
        <v>0.30343847684001135</v>
      </c>
      <c r="BU234" s="13">
        <v>0.22222222222222221</v>
      </c>
      <c r="BV234" s="13">
        <v>0.60869565217391308</v>
      </c>
      <c r="BW234" s="11">
        <v>-2.2235315295708474E-2</v>
      </c>
      <c r="BX234" s="11">
        <v>1.2292067408186225E-2</v>
      </c>
      <c r="BY234" s="11">
        <v>1.2292067408186225E-2</v>
      </c>
      <c r="BZ234" s="8">
        <v>29.154761307007018</v>
      </c>
      <c r="CA234" s="8">
        <v>196</v>
      </c>
      <c r="CB234" s="8">
        <v>68.75</v>
      </c>
      <c r="CC234" s="8" t="s">
        <v>94</v>
      </c>
      <c r="CD234" s="8" t="s">
        <v>94</v>
      </c>
      <c r="CE234" s="8" t="s">
        <v>94</v>
      </c>
      <c r="CF234" s="8" t="s">
        <v>94</v>
      </c>
      <c r="CG234" s="8" t="s">
        <v>94</v>
      </c>
      <c r="CH234" s="8" t="s">
        <v>94</v>
      </c>
      <c r="CI234" s="8" t="s">
        <v>94</v>
      </c>
      <c r="CJ234" s="8" t="s">
        <v>94</v>
      </c>
      <c r="CK234" s="8" t="s">
        <v>94</v>
      </c>
    </row>
    <row r="235" spans="1:89" x14ac:dyDescent="0.2">
      <c r="A235" s="3" t="s">
        <v>514</v>
      </c>
      <c r="B235" s="4">
        <v>4.78</v>
      </c>
      <c r="C235" t="s">
        <v>514</v>
      </c>
      <c r="D235" s="3" t="s">
        <v>474</v>
      </c>
      <c r="E235" s="3" t="s">
        <v>91</v>
      </c>
      <c r="F235" s="3" t="s">
        <v>92</v>
      </c>
      <c r="G235" s="3">
        <v>2013</v>
      </c>
      <c r="H235" s="3" t="s">
        <v>94</v>
      </c>
      <c r="I235" s="3" t="s">
        <v>94</v>
      </c>
      <c r="J235" s="3" t="s">
        <v>94</v>
      </c>
      <c r="K235" s="3" t="s">
        <v>94</v>
      </c>
      <c r="L235" s="3" t="s">
        <v>94</v>
      </c>
      <c r="M235" s="3" t="s">
        <v>94</v>
      </c>
      <c r="N235" s="3">
        <f t="shared" si="6"/>
        <v>0</v>
      </c>
      <c r="O235" s="3">
        <f t="shared" si="7"/>
        <v>0</v>
      </c>
      <c r="P235" s="3" t="s">
        <v>94</v>
      </c>
      <c r="Q235" s="3">
        <v>8</v>
      </c>
      <c r="R235" s="3">
        <v>300</v>
      </c>
      <c r="S235" s="5">
        <v>23</v>
      </c>
      <c r="T235" s="6">
        <v>14.658536585365853</v>
      </c>
      <c r="U235" s="7">
        <v>0.61258278145695366</v>
      </c>
      <c r="V235" s="6">
        <v>175.82926829268294</v>
      </c>
      <c r="W235" s="7">
        <v>-4.1423297810962989E-2</v>
      </c>
      <c r="X235" s="7">
        <v>8.6722278434449018E-3</v>
      </c>
      <c r="Y235" s="7">
        <v>8.6722278434449018E-3</v>
      </c>
      <c r="Z235" s="7">
        <v>-1.6375534983759044E-2</v>
      </c>
      <c r="AA235" s="8">
        <v>6.0016722408026757</v>
      </c>
      <c r="AB235" s="8">
        <v>7.7025440313111551</v>
      </c>
      <c r="AC235" s="8">
        <v>7.7025440313111551</v>
      </c>
      <c r="AD235" s="8">
        <v>6.8521081360569154</v>
      </c>
      <c r="AE235" s="6">
        <v>5.9143968871595329E-2</v>
      </c>
      <c r="AF235" s="6">
        <v>4.4181141439205955</v>
      </c>
      <c r="AG235" s="6">
        <v>4.4181141439205955</v>
      </c>
      <c r="AH235" s="6">
        <v>2.232021695592715</v>
      </c>
      <c r="AI235" s="6">
        <v>-0.85117544144781498</v>
      </c>
      <c r="AJ235" s="6">
        <v>0.65989777608329891</v>
      </c>
      <c r="AK235" s="6">
        <v>0.65989777608329891</v>
      </c>
      <c r="AL235" s="6">
        <v>-0.1022461934856384</v>
      </c>
      <c r="AM235" s="7">
        <v>0.61049002622213899</v>
      </c>
      <c r="AN235" s="7">
        <v>0.64802631578947367</v>
      </c>
      <c r="AO235" s="8">
        <v>1181</v>
      </c>
      <c r="AP235" s="8">
        <v>2641</v>
      </c>
      <c r="AQ235" s="8">
        <v>2641</v>
      </c>
      <c r="AR235" s="8">
        <v>3.75</v>
      </c>
      <c r="AS235" s="8">
        <v>9</v>
      </c>
      <c r="AT235" s="8">
        <v>9</v>
      </c>
      <c r="AU235" s="9">
        <v>1.273939408128863E-2</v>
      </c>
      <c r="AV235" s="9">
        <v>2.9605263157894735E-2</v>
      </c>
      <c r="AW235" s="9">
        <v>2.9605263157894735E-2</v>
      </c>
      <c r="AX235" s="10">
        <v>16</v>
      </c>
      <c r="AY235" s="10">
        <v>16</v>
      </c>
      <c r="AZ235" s="11">
        <v>7.7565613879003559</v>
      </c>
      <c r="BA235" s="11">
        <v>8.6875</v>
      </c>
      <c r="BB235" s="11">
        <v>8.6875</v>
      </c>
      <c r="BC235" s="11">
        <v>12.743927025452123</v>
      </c>
      <c r="BD235" s="11">
        <v>8.4078947368421044</v>
      </c>
      <c r="BE235" s="11">
        <v>27</v>
      </c>
      <c r="BF235" s="11">
        <v>121.58031798245614</v>
      </c>
      <c r="BG235" s="11">
        <v>121.58031798245614</v>
      </c>
      <c r="BH235" s="12">
        <v>90.698225420646821</v>
      </c>
      <c r="BI235" s="3">
        <v>317</v>
      </c>
      <c r="BJ235" s="3">
        <v>4.1347753743760398</v>
      </c>
      <c r="BK235" s="3">
        <v>1141</v>
      </c>
      <c r="BL235" s="3">
        <v>27</v>
      </c>
      <c r="BM235" s="10">
        <v>14</v>
      </c>
      <c r="BN235" s="13">
        <v>0.2795090655700524</v>
      </c>
      <c r="BO235" s="13">
        <v>0.41902834008097167</v>
      </c>
      <c r="BP235" s="13">
        <v>0.55130434782608695</v>
      </c>
      <c r="BQ235" s="13">
        <v>0.25198425827703275</v>
      </c>
      <c r="BR235" s="13">
        <v>0.36903329322101885</v>
      </c>
      <c r="BS235" s="13">
        <v>0.47482313774448603</v>
      </c>
      <c r="BT235" s="13">
        <v>0.38426304119500526</v>
      </c>
      <c r="BU235" s="13">
        <v>0.56097560975609762</v>
      </c>
      <c r="BV235" s="13">
        <v>0.81818181818181823</v>
      </c>
      <c r="BW235" s="11">
        <v>-2.0913644973500234E-2</v>
      </c>
      <c r="BX235" s="11">
        <v>1.139530569861924E-2</v>
      </c>
      <c r="BY235" s="11">
        <v>1.139530569861924E-2</v>
      </c>
      <c r="BZ235" s="8">
        <v>26.799445768786057</v>
      </c>
      <c r="CA235" s="8">
        <v>226</v>
      </c>
      <c r="CB235" s="8">
        <v>77</v>
      </c>
      <c r="CC235" s="8" t="s">
        <v>94</v>
      </c>
      <c r="CD235" s="8">
        <v>4.78</v>
      </c>
      <c r="CE235" s="8">
        <v>7.17</v>
      </c>
      <c r="CF235" s="8">
        <v>4.4000000000000004</v>
      </c>
      <c r="CG235" s="8">
        <v>29</v>
      </c>
      <c r="CH235" s="8">
        <v>111</v>
      </c>
      <c r="CI235" s="8">
        <v>104.8</v>
      </c>
      <c r="CJ235" s="8">
        <v>94.876572773525055</v>
      </c>
      <c r="CK235" s="8">
        <v>86.581847445830633</v>
      </c>
    </row>
    <row r="236" spans="1:89" x14ac:dyDescent="0.2">
      <c r="A236" s="3" t="s">
        <v>515</v>
      </c>
      <c r="B236" s="4" t="s">
        <v>94</v>
      </c>
      <c r="C236" t="s">
        <v>515</v>
      </c>
      <c r="D236" s="3" t="s">
        <v>96</v>
      </c>
      <c r="E236" s="3" t="s">
        <v>97</v>
      </c>
      <c r="F236" s="3" t="s">
        <v>92</v>
      </c>
      <c r="G236" s="3">
        <v>2015</v>
      </c>
      <c r="H236" s="3" t="s">
        <v>94</v>
      </c>
      <c r="I236" s="3" t="s">
        <v>94</v>
      </c>
      <c r="J236" s="3" t="s">
        <v>94</v>
      </c>
      <c r="K236" s="3" t="s">
        <v>94</v>
      </c>
      <c r="L236" s="3" t="s">
        <v>94</v>
      </c>
      <c r="M236" s="3" t="s">
        <v>94</v>
      </c>
      <c r="N236" s="3">
        <f t="shared" si="6"/>
        <v>0</v>
      </c>
      <c r="O236" s="3">
        <f t="shared" si="7"/>
        <v>0</v>
      </c>
      <c r="P236" s="3" t="s">
        <v>94</v>
      </c>
      <c r="Q236" s="3">
        <v>8</v>
      </c>
      <c r="R236" s="3">
        <v>300</v>
      </c>
      <c r="S236" s="5">
        <v>22</v>
      </c>
      <c r="T236" s="6">
        <v>3.0625</v>
      </c>
      <c r="U236" s="7">
        <v>0.65795724465558192</v>
      </c>
      <c r="V236" s="6">
        <v>88.5625</v>
      </c>
      <c r="W236" s="7">
        <v>3.5253426509879948E-2</v>
      </c>
      <c r="X236" s="7">
        <v>3.5253426509879948E-2</v>
      </c>
      <c r="Y236" s="7">
        <v>3.5253426509879948E-2</v>
      </c>
      <c r="Z236" s="7">
        <v>3.5253426509879948E-2</v>
      </c>
      <c r="AA236" s="8">
        <v>4.6765498652291111</v>
      </c>
      <c r="AB236" s="8">
        <v>4.6765498652291111</v>
      </c>
      <c r="AC236" s="8">
        <v>4.6765498652291111</v>
      </c>
      <c r="AD236" s="8">
        <v>4.6765498652291111</v>
      </c>
      <c r="AE236" s="6">
        <v>0.24788823911630928</v>
      </c>
      <c r="AF236" s="6">
        <v>2.1529284164859002</v>
      </c>
      <c r="AG236" s="6">
        <v>2.1529284164859002</v>
      </c>
      <c r="AH236" s="6">
        <v>0.95488054121219323</v>
      </c>
      <c r="AI236" s="6">
        <v>-2.1277266130319781</v>
      </c>
      <c r="AJ236" s="6">
        <v>-0.22268643566238699</v>
      </c>
      <c r="AK236" s="6">
        <v>-0.22268643566238699</v>
      </c>
      <c r="AL236" s="6">
        <v>-1.4207343109360941</v>
      </c>
      <c r="AM236" s="7">
        <v>0.63245033112582782</v>
      </c>
      <c r="AN236" s="7">
        <v>0.63245033112582782</v>
      </c>
      <c r="AO236" s="8">
        <v>658.5</v>
      </c>
      <c r="AP236" s="8">
        <v>1892</v>
      </c>
      <c r="AQ236" s="8">
        <v>1892</v>
      </c>
      <c r="AR236" s="8">
        <v>2.75</v>
      </c>
      <c r="AS236" s="8">
        <v>10</v>
      </c>
      <c r="AT236" s="8">
        <v>10</v>
      </c>
      <c r="AU236" s="9">
        <v>1.4688402105620649E-2</v>
      </c>
      <c r="AV236" s="9">
        <v>3.3112582781456956E-2</v>
      </c>
      <c r="AW236" s="9">
        <v>3.3112582781456956E-2</v>
      </c>
      <c r="AX236" s="10">
        <v>9</v>
      </c>
      <c r="AY236" s="10">
        <v>9</v>
      </c>
      <c r="AZ236" s="11">
        <v>6.2649006622516552</v>
      </c>
      <c r="BA236" s="11">
        <v>6.2649006622516552</v>
      </c>
      <c r="BB236" s="11">
        <v>6.2649006622516552</v>
      </c>
      <c r="BC236" s="11">
        <v>6.3490944457944121</v>
      </c>
      <c r="BD236" s="11">
        <v>5.370860927152318</v>
      </c>
      <c r="BE236" s="11">
        <v>8.7288135593220346</v>
      </c>
      <c r="BF236" s="11">
        <v>74.07560706401766</v>
      </c>
      <c r="BG236" s="11">
        <v>74.07560706401766</v>
      </c>
      <c r="BH236" s="12">
        <v>74.07560706401766</v>
      </c>
      <c r="BI236" s="3">
        <v>69</v>
      </c>
      <c r="BJ236" s="3">
        <v>2.0408163265306123</v>
      </c>
      <c r="BK236" s="3">
        <v>93</v>
      </c>
      <c r="BL236" s="3">
        <v>2</v>
      </c>
      <c r="BM236" s="10">
        <v>0.75</v>
      </c>
      <c r="BN236" s="13">
        <v>4.9810197283431279E-2</v>
      </c>
      <c r="BO236" s="13">
        <v>0.14526315789473684</v>
      </c>
      <c r="BP236" s="13">
        <v>0.14526315789473684</v>
      </c>
      <c r="BQ236" s="13">
        <v>2.4571454999590247E-2</v>
      </c>
      <c r="BR236" s="13">
        <v>5.3571428571428568E-2</v>
      </c>
      <c r="BS236" s="13">
        <v>5.3571428571428568E-2</v>
      </c>
      <c r="BT236" s="13">
        <v>3.311965811965812E-2</v>
      </c>
      <c r="BU236" s="13">
        <v>5.5555555555555552E-2</v>
      </c>
      <c r="BV236" s="13">
        <v>7.6923076923076927E-2</v>
      </c>
      <c r="BW236" s="11">
        <v>2.9146818992838774E-2</v>
      </c>
      <c r="BX236" s="11">
        <v>2.9146818992838774E-2</v>
      </c>
      <c r="BY236" s="11">
        <v>2.9146818992838774E-2</v>
      </c>
      <c r="BZ236" s="8" t="s">
        <v>94</v>
      </c>
      <c r="CA236" s="8" t="s">
        <v>94</v>
      </c>
      <c r="CB236" s="8" t="s">
        <v>94</v>
      </c>
      <c r="CC236" s="8" t="s">
        <v>94</v>
      </c>
      <c r="CD236" s="8" t="s">
        <v>94</v>
      </c>
      <c r="CE236" s="8" t="s">
        <v>94</v>
      </c>
      <c r="CF236" s="8" t="s">
        <v>94</v>
      </c>
      <c r="CG236" s="8" t="s">
        <v>94</v>
      </c>
      <c r="CH236" s="8" t="s">
        <v>94</v>
      </c>
      <c r="CI236" s="8" t="s">
        <v>94</v>
      </c>
      <c r="CJ236" s="8" t="s">
        <v>94</v>
      </c>
      <c r="CK236" s="8" t="s">
        <v>94</v>
      </c>
    </row>
    <row r="237" spans="1:89" x14ac:dyDescent="0.2">
      <c r="A237" s="3" t="s">
        <v>516</v>
      </c>
      <c r="B237" s="4">
        <v>4.58</v>
      </c>
      <c r="C237" t="s">
        <v>516</v>
      </c>
      <c r="D237" s="3" t="s">
        <v>517</v>
      </c>
      <c r="E237" s="3" t="s">
        <v>167</v>
      </c>
      <c r="F237" s="3" t="s">
        <v>92</v>
      </c>
      <c r="G237" s="3">
        <v>2020</v>
      </c>
      <c r="H237" s="3" t="s">
        <v>94</v>
      </c>
      <c r="I237" s="3" t="s">
        <v>94</v>
      </c>
      <c r="J237" s="3" t="s">
        <v>94</v>
      </c>
      <c r="K237" s="3" t="s">
        <v>94</v>
      </c>
      <c r="L237" s="3" t="s">
        <v>94</v>
      </c>
      <c r="M237" s="3" t="s">
        <v>94</v>
      </c>
      <c r="N237" s="3">
        <f t="shared" si="6"/>
        <v>0</v>
      </c>
      <c r="O237" s="3">
        <f t="shared" si="7"/>
        <v>0</v>
      </c>
      <c r="P237" s="3" t="s">
        <v>156</v>
      </c>
      <c r="Q237" s="3">
        <v>7</v>
      </c>
      <c r="R237" s="3">
        <v>224</v>
      </c>
      <c r="S237" s="5">
        <v>22</v>
      </c>
      <c r="T237" s="6">
        <v>7.6060606060606064</v>
      </c>
      <c r="U237" s="7">
        <v>0.61354581673306774</v>
      </c>
      <c r="V237" s="6">
        <v>270.06060606060606</v>
      </c>
      <c r="W237" s="7">
        <v>-4.2437867357892123E-2</v>
      </c>
      <c r="X237" s="7">
        <v>1.1312977405736668E-2</v>
      </c>
      <c r="Y237" s="7">
        <v>1.1312977405736668E-2</v>
      </c>
      <c r="Z237" s="7">
        <v>-1.5562444976077727E-2</v>
      </c>
      <c r="AA237" s="8">
        <v>7.4174757281553401</v>
      </c>
      <c r="AB237" s="8">
        <v>7.6601307189542478</v>
      </c>
      <c r="AC237" s="8">
        <v>7.6601307189542478</v>
      </c>
      <c r="AD237" s="8">
        <v>7.5388032235547939</v>
      </c>
      <c r="AE237" s="6">
        <v>0.38740920096852305</v>
      </c>
      <c r="AF237" s="6">
        <v>4.7845669545564613</v>
      </c>
      <c r="AG237" s="6">
        <v>4.7272600446428577</v>
      </c>
      <c r="AH237" s="6">
        <v>3.2997454000559472</v>
      </c>
      <c r="AI237" s="6">
        <v>-2.6862002826726714</v>
      </c>
      <c r="AJ237" s="6">
        <v>1.7109574709152668</v>
      </c>
      <c r="AK237" s="6">
        <v>1.6536505610016632</v>
      </c>
      <c r="AL237" s="6">
        <v>0.22613591641475286</v>
      </c>
      <c r="AM237" s="7">
        <v>0.61340387507884397</v>
      </c>
      <c r="AN237" s="7">
        <v>0.63796477495107629</v>
      </c>
      <c r="AO237" s="8">
        <v>2677.3333333333335</v>
      </c>
      <c r="AP237" s="8">
        <v>4135</v>
      </c>
      <c r="AQ237" s="8">
        <v>4135</v>
      </c>
      <c r="AR237" s="8">
        <v>8</v>
      </c>
      <c r="AS237" s="8">
        <v>14</v>
      </c>
      <c r="AT237" s="8">
        <v>14</v>
      </c>
      <c r="AU237" s="9">
        <v>1.6019472432921997E-2</v>
      </c>
      <c r="AV237" s="9">
        <v>2.7397260273972601E-2</v>
      </c>
      <c r="AW237" s="9">
        <v>2.7397260273972601E-2</v>
      </c>
      <c r="AX237" s="10">
        <v>33</v>
      </c>
      <c r="AY237" s="10">
        <v>36</v>
      </c>
      <c r="AZ237" s="11">
        <v>8.0490874318707437</v>
      </c>
      <c r="BA237" s="11">
        <v>8.09197651663405</v>
      </c>
      <c r="BB237" s="11">
        <v>8.09197651663405</v>
      </c>
      <c r="BC237" s="11">
        <v>7.1271337283167915</v>
      </c>
      <c r="BD237" s="11">
        <v>8.1506849315068486</v>
      </c>
      <c r="BE237" s="11">
        <v>8.5640495867768589</v>
      </c>
      <c r="BF237" s="11">
        <v>116.07550554468362</v>
      </c>
      <c r="BG237" s="11">
        <v>116.07550554468362</v>
      </c>
      <c r="BH237" s="12">
        <v>90.725424948650357</v>
      </c>
      <c r="BI237" s="3">
        <v>134</v>
      </c>
      <c r="BJ237" s="3">
        <v>3.5059760956175299</v>
      </c>
      <c r="BK237" s="3">
        <v>383</v>
      </c>
      <c r="BL237" s="3">
        <v>7</v>
      </c>
      <c r="BM237" s="10">
        <v>4</v>
      </c>
      <c r="BN237" s="13">
        <v>0.20850195350588741</v>
      </c>
      <c r="BO237" s="13">
        <v>0.258974358974359</v>
      </c>
      <c r="BP237" s="13">
        <v>0.32682926829268294</v>
      </c>
      <c r="BQ237" s="13">
        <v>0.16657856871266838</v>
      </c>
      <c r="BR237" s="13">
        <v>0.19620901639344263</v>
      </c>
      <c r="BS237" s="13">
        <v>0.23372395833333334</v>
      </c>
      <c r="BT237" s="13">
        <v>0.25454545454545457</v>
      </c>
      <c r="BU237" s="13">
        <v>0.33333333333333331</v>
      </c>
      <c r="BV237" s="13">
        <v>0.36363636363636365</v>
      </c>
      <c r="BW237" s="11">
        <v>-2.5185529231121107E-2</v>
      </c>
      <c r="BX237" s="11">
        <v>-3.9225270975088433E-3</v>
      </c>
      <c r="BY237" s="11">
        <v>-3.9225270975088433E-3</v>
      </c>
      <c r="BZ237" s="8">
        <v>26.872913669281015</v>
      </c>
      <c r="CA237" s="8">
        <v>215</v>
      </c>
      <c r="CB237" s="8">
        <v>75</v>
      </c>
      <c r="CC237" s="8" t="s">
        <v>94</v>
      </c>
      <c r="CD237" s="8">
        <v>4.58</v>
      </c>
      <c r="CE237" s="8">
        <v>7.13</v>
      </c>
      <c r="CF237" s="8">
        <v>4.5199999999999996</v>
      </c>
      <c r="CG237" s="8">
        <v>36</v>
      </c>
      <c r="CH237" s="8">
        <v>121</v>
      </c>
      <c r="CI237" s="8">
        <v>121.69999999999999</v>
      </c>
      <c r="CJ237" s="8">
        <v>101.58422892215408</v>
      </c>
      <c r="CK237" s="8">
        <v>97.725194521054249</v>
      </c>
    </row>
    <row r="238" spans="1:89" x14ac:dyDescent="0.2">
      <c r="A238" s="3" t="s">
        <v>518</v>
      </c>
      <c r="B238" s="4">
        <v>5.19</v>
      </c>
      <c r="C238" t="s">
        <v>518</v>
      </c>
      <c r="D238" s="3" t="s">
        <v>519</v>
      </c>
      <c r="E238" s="3" t="s">
        <v>138</v>
      </c>
      <c r="F238" s="3" t="s">
        <v>92</v>
      </c>
      <c r="G238" s="3">
        <v>2022</v>
      </c>
      <c r="H238" s="3" t="s">
        <v>94</v>
      </c>
      <c r="I238" s="3" t="s">
        <v>94</v>
      </c>
      <c r="J238" s="3" t="s">
        <v>94</v>
      </c>
      <c r="K238" s="3" t="s">
        <v>94</v>
      </c>
      <c r="L238" s="3" t="s">
        <v>94</v>
      </c>
      <c r="M238" s="3" t="s">
        <v>94</v>
      </c>
      <c r="N238" s="3">
        <f t="shared" si="6"/>
        <v>0</v>
      </c>
      <c r="O238" s="3">
        <f t="shared" si="7"/>
        <v>0</v>
      </c>
      <c r="P238" s="3" t="s">
        <v>94</v>
      </c>
      <c r="Q238" s="3">
        <v>8</v>
      </c>
      <c r="R238" s="3">
        <v>300</v>
      </c>
      <c r="S238" s="5">
        <v>24</v>
      </c>
      <c r="T238" s="6">
        <v>10</v>
      </c>
      <c r="U238" s="7">
        <v>0.61111111111111116</v>
      </c>
      <c r="V238" s="6">
        <v>289.55172413793105</v>
      </c>
      <c r="W238" s="7">
        <v>9.365838650675129E-2</v>
      </c>
      <c r="X238" s="7">
        <v>0.14064104271962852</v>
      </c>
      <c r="Y238" s="7">
        <v>0.14064104271962852</v>
      </c>
      <c r="Z238" s="7">
        <v>0.1171497146131899</v>
      </c>
      <c r="AA238" s="8">
        <v>0.46078431372549017</v>
      </c>
      <c r="AB238" s="8">
        <v>8.9270687237026642</v>
      </c>
      <c r="AC238" s="8">
        <v>8.9270687237026642</v>
      </c>
      <c r="AD238" s="8">
        <v>5.7784531997026489</v>
      </c>
      <c r="AE238" s="6">
        <v>4.9147005444646101</v>
      </c>
      <c r="AF238" s="6">
        <v>5.5320197044334973</v>
      </c>
      <c r="AG238" s="6">
        <v>5.5320197044334973</v>
      </c>
      <c r="AH238" s="6">
        <v>5.2233601244490533</v>
      </c>
      <c r="AI238" s="6" t="s">
        <v>94</v>
      </c>
      <c r="AJ238" s="6">
        <v>0</v>
      </c>
      <c r="AK238" s="6">
        <v>0</v>
      </c>
      <c r="AL238" s="6" t="s">
        <v>94</v>
      </c>
      <c r="AM238" s="7">
        <v>0.47467727884691535</v>
      </c>
      <c r="AN238" s="7">
        <v>0.73550724637681164</v>
      </c>
      <c r="AO238" s="8">
        <v>2595.3333333333335</v>
      </c>
      <c r="AP238" s="8">
        <v>5124</v>
      </c>
      <c r="AQ238" s="8">
        <v>5124</v>
      </c>
      <c r="AR238" s="8">
        <v>6</v>
      </c>
      <c r="AS238" s="8">
        <v>10</v>
      </c>
      <c r="AT238" s="8">
        <v>10</v>
      </c>
      <c r="AU238" s="9">
        <v>1.9240254117503908E-2</v>
      </c>
      <c r="AV238" s="9">
        <v>1.8115942028985508E-2</v>
      </c>
      <c r="AW238" s="9">
        <v>2.6490066225165563E-2</v>
      </c>
      <c r="AX238" s="10">
        <v>44</v>
      </c>
      <c r="AY238" s="10">
        <v>44</v>
      </c>
      <c r="AZ238" s="11">
        <v>6.0034925160370634</v>
      </c>
      <c r="BA238" s="11">
        <v>9.2826086956521738</v>
      </c>
      <c r="BB238" s="11">
        <v>9.2826086956521738</v>
      </c>
      <c r="BC238" s="11">
        <v>6.4157255528859904</v>
      </c>
      <c r="BD238" s="11">
        <v>10.061594202898551</v>
      </c>
      <c r="BE238" s="11">
        <v>10.061594202898551</v>
      </c>
      <c r="BF238" s="11">
        <v>119.98037439613528</v>
      </c>
      <c r="BG238" s="11">
        <v>119.98037439613528</v>
      </c>
      <c r="BH238" s="12">
        <v>59.305271302288396</v>
      </c>
      <c r="BI238" s="3">
        <v>161</v>
      </c>
      <c r="BJ238" s="3">
        <v>2.1068965517241378</v>
      </c>
      <c r="BK238" s="3">
        <v>491</v>
      </c>
      <c r="BL238" s="3">
        <v>16</v>
      </c>
      <c r="BM238" s="10">
        <v>8.3333333333333339</v>
      </c>
      <c r="BN238" s="13">
        <v>0.33923220973782769</v>
      </c>
      <c r="BO238" s="13">
        <v>0.36179775280898874</v>
      </c>
      <c r="BP238" s="13">
        <v>0.36179775280898874</v>
      </c>
      <c r="BQ238" s="13">
        <v>0.15859810847336814</v>
      </c>
      <c r="BR238" s="13">
        <v>0.26089266737513284</v>
      </c>
      <c r="BS238" s="13">
        <v>0.26089266737513284</v>
      </c>
      <c r="BT238" s="13">
        <v>0.52729528535980141</v>
      </c>
      <c r="BU238" s="13">
        <v>0.5161290322580645</v>
      </c>
      <c r="BV238" s="13">
        <v>0.53846153846153844</v>
      </c>
      <c r="BW238" s="11">
        <v>0</v>
      </c>
      <c r="BX238" s="11">
        <v>0</v>
      </c>
      <c r="BY238" s="11">
        <v>0</v>
      </c>
      <c r="BZ238" s="8">
        <v>27.78</v>
      </c>
      <c r="CA238" s="8">
        <v>249</v>
      </c>
      <c r="CB238" s="8">
        <v>79.38</v>
      </c>
      <c r="CC238" s="8" t="s">
        <v>94</v>
      </c>
      <c r="CD238" s="8" t="s">
        <v>94</v>
      </c>
      <c r="CE238" s="8" t="s">
        <v>94</v>
      </c>
      <c r="CF238" s="8" t="s">
        <v>94</v>
      </c>
      <c r="CG238" s="8" t="s">
        <v>94</v>
      </c>
      <c r="CH238" s="8" t="s">
        <v>94</v>
      </c>
      <c r="CI238" s="8" t="s">
        <v>94</v>
      </c>
      <c r="CJ238" s="8" t="s">
        <v>94</v>
      </c>
      <c r="CK238" s="8" t="s">
        <v>94</v>
      </c>
    </row>
    <row r="239" spans="1:89" x14ac:dyDescent="0.2">
      <c r="A239" s="3" t="s">
        <v>520</v>
      </c>
      <c r="B239" s="4">
        <v>4.63</v>
      </c>
      <c r="C239" t="s">
        <v>520</v>
      </c>
      <c r="D239" s="3" t="s">
        <v>186</v>
      </c>
      <c r="E239" s="3" t="s">
        <v>167</v>
      </c>
      <c r="F239" s="3" t="s">
        <v>92</v>
      </c>
      <c r="G239" s="3">
        <v>2015</v>
      </c>
      <c r="H239" s="3" t="s">
        <v>94</v>
      </c>
      <c r="I239" s="3" t="s">
        <v>94</v>
      </c>
      <c r="J239" s="3" t="s">
        <v>94</v>
      </c>
      <c r="K239" s="3" t="s">
        <v>94</v>
      </c>
      <c r="L239" s="3" t="s">
        <v>94</v>
      </c>
      <c r="M239" s="3" t="s">
        <v>94</v>
      </c>
      <c r="N239" s="3">
        <f t="shared" si="6"/>
        <v>0</v>
      </c>
      <c r="O239" s="3">
        <f t="shared" si="7"/>
        <v>0</v>
      </c>
      <c r="P239" s="3" t="s">
        <v>94</v>
      </c>
      <c r="Q239" s="3">
        <v>8</v>
      </c>
      <c r="R239" s="3">
        <v>300</v>
      </c>
      <c r="S239" s="5">
        <v>23</v>
      </c>
      <c r="T239" s="6">
        <v>14.133333333333333</v>
      </c>
      <c r="U239" s="7">
        <v>0.6513353115727003</v>
      </c>
      <c r="V239" s="6">
        <v>292.02222222222224</v>
      </c>
      <c r="W239" s="7">
        <v>5.7822116826283687E-2</v>
      </c>
      <c r="X239" s="7">
        <v>5.7822116826283687E-2</v>
      </c>
      <c r="Y239" s="7">
        <v>1.8390037277811189E-3</v>
      </c>
      <c r="Z239" s="7">
        <v>4.1444841915400876E-2</v>
      </c>
      <c r="AA239" s="8">
        <v>7.1416184971098273</v>
      </c>
      <c r="AB239" s="8">
        <v>7.4362657091561939</v>
      </c>
      <c r="AC239" s="8">
        <v>6.3041237113402069</v>
      </c>
      <c r="AD239" s="8">
        <v>7.0110831417262061</v>
      </c>
      <c r="AE239" s="6">
        <v>3.0600980392156858</v>
      </c>
      <c r="AF239" s="6">
        <v>4.2576051779935273</v>
      </c>
      <c r="AG239" s="6">
        <v>3.7742279020234299</v>
      </c>
      <c r="AH239" s="6">
        <v>3.7646845917419314</v>
      </c>
      <c r="AI239" s="6">
        <v>1.3802794343543867</v>
      </c>
      <c r="AJ239" s="6">
        <v>1.9242668070317981</v>
      </c>
      <c r="AK239" s="6">
        <v>1.3120986842273124</v>
      </c>
      <c r="AL239" s="6">
        <v>1.6030302214527268</v>
      </c>
      <c r="AM239" s="7">
        <v>0.65681688213166067</v>
      </c>
      <c r="AN239" s="7">
        <v>0.59012345679012346</v>
      </c>
      <c r="AO239" s="8">
        <v>2414.75</v>
      </c>
      <c r="AP239" s="8">
        <v>2498</v>
      </c>
      <c r="AQ239" s="8">
        <v>2786</v>
      </c>
      <c r="AR239" s="8">
        <v>7.25</v>
      </c>
      <c r="AS239" s="8">
        <v>11</v>
      </c>
      <c r="AT239" s="8">
        <v>11</v>
      </c>
      <c r="AU239" s="9">
        <v>2.1896619659519053E-2</v>
      </c>
      <c r="AV239" s="9">
        <v>2.7160493827160494E-2</v>
      </c>
      <c r="AW239" s="9">
        <v>2.7522935779816515E-2</v>
      </c>
      <c r="AX239" s="10">
        <v>18</v>
      </c>
      <c r="AY239" s="10">
        <v>20</v>
      </c>
      <c r="AZ239" s="11">
        <v>7.2604927710892753</v>
      </c>
      <c r="BA239" s="11">
        <v>6.1679012345679016</v>
      </c>
      <c r="BB239" s="11">
        <v>7.830275229357798</v>
      </c>
      <c r="BC239" s="11">
        <v>7.0890255973749756</v>
      </c>
      <c r="BD239" s="11">
        <v>5.8345679012345677</v>
      </c>
      <c r="BE239" s="11">
        <v>7.8016759776536313</v>
      </c>
      <c r="BF239" s="11">
        <v>103.83744855967079</v>
      </c>
      <c r="BG239" s="11">
        <v>113.83969118982745</v>
      </c>
      <c r="BH239" s="12">
        <v>98.842823261909444</v>
      </c>
      <c r="BI239" s="3">
        <v>190</v>
      </c>
      <c r="BJ239" s="3">
        <v>5.4748427672955975</v>
      </c>
      <c r="BK239" s="3">
        <v>1121</v>
      </c>
      <c r="BL239" s="3">
        <v>13</v>
      </c>
      <c r="BM239" s="10">
        <v>11</v>
      </c>
      <c r="BN239" s="13">
        <v>0.27588248683445493</v>
      </c>
      <c r="BO239" s="13">
        <v>0.3320825515947467</v>
      </c>
      <c r="BP239" s="13">
        <v>0.3320825515947467</v>
      </c>
      <c r="BQ239" s="13">
        <v>0.30490507152345608</v>
      </c>
      <c r="BR239" s="13">
        <v>0.39651250947687644</v>
      </c>
      <c r="BS239" s="13">
        <v>0.39651250947687644</v>
      </c>
      <c r="BT239" s="13">
        <v>0.38870718486910394</v>
      </c>
      <c r="BU239" s="13">
        <v>0.52</v>
      </c>
      <c r="BV239" s="13">
        <v>0.52</v>
      </c>
      <c r="BW239" s="11">
        <v>2.6014837300159493E-2</v>
      </c>
      <c r="BX239" s="11">
        <v>-2.7931302130663194E-2</v>
      </c>
      <c r="BY239" s="11">
        <v>5.3785995350107085E-2</v>
      </c>
      <c r="BZ239" s="8">
        <v>29.421036351254333</v>
      </c>
      <c r="CA239" s="8">
        <v>223</v>
      </c>
      <c r="CB239" s="8">
        <v>73</v>
      </c>
      <c r="CC239" s="8" t="s">
        <v>94</v>
      </c>
      <c r="CD239" s="8">
        <v>4.63</v>
      </c>
      <c r="CE239" s="8">
        <v>6.95</v>
      </c>
      <c r="CF239" s="8">
        <v>4.0999999999999996</v>
      </c>
      <c r="CG239" s="8">
        <v>32.5</v>
      </c>
      <c r="CH239" s="8">
        <v>118</v>
      </c>
      <c r="CI239" s="8">
        <v>114.25</v>
      </c>
      <c r="CJ239" s="8">
        <v>95.578613584032723</v>
      </c>
      <c r="CK239" s="8">
        <v>97.053431360514125</v>
      </c>
    </row>
    <row r="240" spans="1:89" x14ac:dyDescent="0.2">
      <c r="A240" s="3" t="s">
        <v>521</v>
      </c>
      <c r="B240" s="4">
        <v>4.8499999999999996</v>
      </c>
      <c r="C240" t="s">
        <v>521</v>
      </c>
      <c r="D240" s="3" t="s">
        <v>199</v>
      </c>
      <c r="E240" s="3" t="s">
        <v>200</v>
      </c>
      <c r="F240" s="3" t="s">
        <v>92</v>
      </c>
      <c r="G240" s="3">
        <v>2019</v>
      </c>
      <c r="H240" s="3" t="s">
        <v>94</v>
      </c>
      <c r="I240" s="3" t="s">
        <v>94</v>
      </c>
      <c r="J240" s="3" t="s">
        <v>94</v>
      </c>
      <c r="K240" s="3" t="s">
        <v>94</v>
      </c>
      <c r="L240" s="3" t="s">
        <v>94</v>
      </c>
      <c r="M240" s="3" t="s">
        <v>94</v>
      </c>
      <c r="N240" s="3">
        <f t="shared" si="6"/>
        <v>0</v>
      </c>
      <c r="O240" s="3">
        <f t="shared" si="7"/>
        <v>0</v>
      </c>
      <c r="P240" s="3" t="s">
        <v>132</v>
      </c>
      <c r="Q240" s="3">
        <v>5</v>
      </c>
      <c r="R240" s="3">
        <v>167</v>
      </c>
      <c r="S240" s="5">
        <v>23</v>
      </c>
      <c r="T240" s="6">
        <v>6.8301886792452828</v>
      </c>
      <c r="U240" s="7">
        <v>0.58431603773584906</v>
      </c>
      <c r="V240" s="6">
        <v>210.16981132075472</v>
      </c>
      <c r="W240" s="7">
        <v>-6.3486681027729586E-2</v>
      </c>
      <c r="X240" s="7">
        <v>1.4705907175026955E-2</v>
      </c>
      <c r="Y240" s="7">
        <v>1.4705907175026955E-2</v>
      </c>
      <c r="Z240" s="7">
        <v>-1.104619264897283E-2</v>
      </c>
      <c r="AA240" s="8">
        <v>4.4405063291139228</v>
      </c>
      <c r="AB240" s="8">
        <v>5.9391304347826104</v>
      </c>
      <c r="AC240" s="8">
        <v>5.1463844797178133</v>
      </c>
      <c r="AD240" s="8">
        <v>5.2188373646463884</v>
      </c>
      <c r="AE240" s="6">
        <v>2.1274944567627494</v>
      </c>
      <c r="AF240" s="6">
        <v>3.4635691657866952</v>
      </c>
      <c r="AG240" s="6">
        <v>3.0395647873392684</v>
      </c>
      <c r="AH240" s="6">
        <v>2.9225984044999263</v>
      </c>
      <c r="AI240" s="6">
        <v>-0.74732990236305774</v>
      </c>
      <c r="AJ240" s="6">
        <v>0.58874480666088802</v>
      </c>
      <c r="AK240" s="6">
        <v>0.16474042821346124</v>
      </c>
      <c r="AL240" s="6">
        <v>4.7774045374119223E-2</v>
      </c>
      <c r="AM240" s="7">
        <v>0.57734680338339484</v>
      </c>
      <c r="AN240" s="7">
        <v>0.61145194274028625</v>
      </c>
      <c r="AO240" s="8">
        <v>2682.75</v>
      </c>
      <c r="AP240" s="8">
        <v>3183</v>
      </c>
      <c r="AQ240" s="8">
        <v>3183</v>
      </c>
      <c r="AR240" s="8">
        <v>11.25</v>
      </c>
      <c r="AS240" s="8">
        <v>15</v>
      </c>
      <c r="AT240" s="8">
        <v>15</v>
      </c>
      <c r="AU240" s="9">
        <v>2.6915385667534177E-2</v>
      </c>
      <c r="AV240" s="9">
        <v>3.0674846625766871E-2</v>
      </c>
      <c r="AW240" s="9">
        <v>3.0674846625766871E-2</v>
      </c>
      <c r="AX240" s="10">
        <v>17</v>
      </c>
      <c r="AY240" s="10">
        <v>22</v>
      </c>
      <c r="AZ240" s="11">
        <v>6.2196059113203708</v>
      </c>
      <c r="BA240" s="11">
        <v>6.5092024539877302</v>
      </c>
      <c r="BB240" s="11">
        <v>6.6569037656903767</v>
      </c>
      <c r="BC240" s="11">
        <v>5.7038183378776743</v>
      </c>
      <c r="BD240" s="11">
        <v>5.8241308793456037</v>
      </c>
      <c r="BE240" s="11">
        <v>6.7301255230125525</v>
      </c>
      <c r="BF240" s="11">
        <v>110.51465576005452</v>
      </c>
      <c r="BG240" s="11">
        <v>110.51465576005452</v>
      </c>
      <c r="BH240" s="12">
        <v>92.849775312615151</v>
      </c>
      <c r="BI240" s="3">
        <v>100</v>
      </c>
      <c r="BJ240" s="3">
        <v>1.1270718232044199</v>
      </c>
      <c r="BK240" s="3">
        <v>397</v>
      </c>
      <c r="BL240" s="3">
        <v>9</v>
      </c>
      <c r="BM240" s="10">
        <v>6.75</v>
      </c>
      <c r="BN240" s="13">
        <v>0.18302018674436366</v>
      </c>
      <c r="BO240" s="13">
        <v>0.16049382716049382</v>
      </c>
      <c r="BP240" s="13">
        <v>0.20770877944325483</v>
      </c>
      <c r="BQ240" s="13">
        <v>4.0538580602757515E-2</v>
      </c>
      <c r="BR240" s="13">
        <v>-6.8535825545171333E-2</v>
      </c>
      <c r="BS240" s="13">
        <v>0.16987590928540863</v>
      </c>
      <c r="BT240" s="13">
        <v>0.30494318181818181</v>
      </c>
      <c r="BU240" s="13">
        <v>0.36</v>
      </c>
      <c r="BV240" s="13">
        <v>0.36</v>
      </c>
      <c r="BW240" s="11">
        <v>-1.3435862756753236E-2</v>
      </c>
      <c r="BX240" s="11">
        <v>1.2973119533996935E-2</v>
      </c>
      <c r="BY240" s="11">
        <v>1.2973119533996935E-2</v>
      </c>
      <c r="BZ240" s="8">
        <v>27.022443265247272</v>
      </c>
      <c r="CA240" s="8">
        <v>222</v>
      </c>
      <c r="CB240" s="8">
        <v>76</v>
      </c>
      <c r="CC240" s="8" t="s">
        <v>94</v>
      </c>
      <c r="CD240" s="8" t="s">
        <v>94</v>
      </c>
      <c r="CE240" s="8" t="s">
        <v>94</v>
      </c>
      <c r="CF240" s="8" t="s">
        <v>94</v>
      </c>
      <c r="CG240" s="8" t="s">
        <v>94</v>
      </c>
      <c r="CH240" s="8" t="s">
        <v>94</v>
      </c>
      <c r="CI240" s="8" t="s">
        <v>94</v>
      </c>
      <c r="CJ240" s="8" t="s">
        <v>94</v>
      </c>
      <c r="CK240" s="8" t="s">
        <v>94</v>
      </c>
    </row>
    <row r="241" spans="1:89" x14ac:dyDescent="0.2">
      <c r="A241" s="3" t="s">
        <v>522</v>
      </c>
      <c r="B241" s="4">
        <v>4.78</v>
      </c>
      <c r="C241" t="s">
        <v>522</v>
      </c>
      <c r="D241" s="3" t="s">
        <v>266</v>
      </c>
      <c r="E241" s="3" t="s">
        <v>161</v>
      </c>
      <c r="F241" s="3" t="s">
        <v>92</v>
      </c>
      <c r="G241" s="3">
        <v>2016</v>
      </c>
      <c r="H241" s="3" t="s">
        <v>94</v>
      </c>
      <c r="I241" s="3" t="s">
        <v>94</v>
      </c>
      <c r="J241" s="3" t="s">
        <v>94</v>
      </c>
      <c r="K241" s="3" t="s">
        <v>94</v>
      </c>
      <c r="L241" s="3" t="s">
        <v>94</v>
      </c>
      <c r="M241" s="3" t="s">
        <v>94</v>
      </c>
      <c r="N241" s="3">
        <f t="shared" si="6"/>
        <v>0</v>
      </c>
      <c r="O241" s="3">
        <f t="shared" si="7"/>
        <v>0</v>
      </c>
      <c r="P241" s="3" t="s">
        <v>195</v>
      </c>
      <c r="Q241" s="3">
        <v>2</v>
      </c>
      <c r="R241" s="3">
        <v>51</v>
      </c>
      <c r="S241" s="5">
        <v>21</v>
      </c>
      <c r="T241" s="6">
        <v>5.4736842105263159</v>
      </c>
      <c r="U241" s="7">
        <v>0.56113360323886641</v>
      </c>
      <c r="V241" s="6">
        <v>216.18421052631578</v>
      </c>
      <c r="W241" s="7">
        <v>-4.8469643628341941E-2</v>
      </c>
      <c r="X241" s="7">
        <v>-3.0358548139884589E-2</v>
      </c>
      <c r="Y241" s="7">
        <v>-6.6180611341236428E-2</v>
      </c>
      <c r="Z241" s="7">
        <v>-4.8336267703154322E-2</v>
      </c>
      <c r="AA241" s="8">
        <v>6.6145124716553294</v>
      </c>
      <c r="AB241" s="8">
        <v>6.6145124716553294</v>
      </c>
      <c r="AC241" s="8">
        <v>5.9647058823529413</v>
      </c>
      <c r="AD241" s="8">
        <v>5.6072842231442932</v>
      </c>
      <c r="AE241" s="6">
        <v>3.4783132530120482</v>
      </c>
      <c r="AF241" s="6">
        <v>3.4783132530120482</v>
      </c>
      <c r="AG241" s="6">
        <v>3.0600750938673342</v>
      </c>
      <c r="AH241" s="6">
        <v>3.2853315970227022</v>
      </c>
      <c r="AI241" s="6">
        <v>0.90570519014573758</v>
      </c>
      <c r="AJ241" s="6">
        <v>0.90570519014573758</v>
      </c>
      <c r="AK241" s="6">
        <v>-5.8768752405962132E-3</v>
      </c>
      <c r="AL241" s="6">
        <v>0.38382759666197802</v>
      </c>
      <c r="AM241" s="7">
        <v>0.56065196515310467</v>
      </c>
      <c r="AN241" s="7">
        <v>0.5348189415041783</v>
      </c>
      <c r="AO241" s="8">
        <v>2819</v>
      </c>
      <c r="AP241" s="8">
        <v>2525</v>
      </c>
      <c r="AQ241" s="8">
        <v>2977</v>
      </c>
      <c r="AR241" s="8">
        <v>10.333333333333334</v>
      </c>
      <c r="AS241" s="8">
        <v>6</v>
      </c>
      <c r="AT241" s="8">
        <v>15</v>
      </c>
      <c r="AU241" s="9">
        <v>2.4405010513609438E-2</v>
      </c>
      <c r="AV241" s="9">
        <v>1.6713091922005572E-2</v>
      </c>
      <c r="AW241" s="9">
        <v>3.0991735537190084E-2</v>
      </c>
      <c r="AX241" s="10">
        <v>16</v>
      </c>
      <c r="AY241" s="10">
        <v>20</v>
      </c>
      <c r="AZ241" s="11">
        <v>6.9075059787491506</v>
      </c>
      <c r="BA241" s="11">
        <v>7.0334261838440115</v>
      </c>
      <c r="BB241" s="11">
        <v>7.5382653061224492</v>
      </c>
      <c r="BC241" s="11">
        <v>6.611827450425829</v>
      </c>
      <c r="BD241" s="11">
        <v>7.1727019498607243</v>
      </c>
      <c r="BE241" s="11">
        <v>7.4107142857142856</v>
      </c>
      <c r="BF241" s="11">
        <v>92.496518105849589</v>
      </c>
      <c r="BG241" s="11">
        <v>104.86828512396696</v>
      </c>
      <c r="BH241" s="12">
        <v>88.541952550528421</v>
      </c>
      <c r="BI241" s="3">
        <v>93</v>
      </c>
      <c r="BJ241" s="3">
        <v>-1.1634615384615385</v>
      </c>
      <c r="BK241" s="3">
        <v>-68</v>
      </c>
      <c r="BL241" s="3">
        <v>4</v>
      </c>
      <c r="BM241" s="10">
        <v>2</v>
      </c>
      <c r="BN241" s="13">
        <v>0.17727855629287378</v>
      </c>
      <c r="BO241" s="13">
        <v>0.16666666666666666</v>
      </c>
      <c r="BP241" s="13">
        <v>0.24932975871313673</v>
      </c>
      <c r="BQ241" s="13">
        <v>-5.5859109827283183E-2</v>
      </c>
      <c r="BR241" s="13">
        <v>-4.6430644225188625E-2</v>
      </c>
      <c r="BS241" s="13">
        <v>-3.8834951456310676E-2</v>
      </c>
      <c r="BT241" s="13">
        <v>0.10793650793650793</v>
      </c>
      <c r="BU241" s="13">
        <v>0.13333333333333333</v>
      </c>
      <c r="BV241" s="13">
        <v>0.19047619047619047</v>
      </c>
      <c r="BW241" s="11">
        <v>-4.8340761255762733E-2</v>
      </c>
      <c r="BX241" s="11">
        <v>-6.9135328525196771E-2</v>
      </c>
      <c r="BY241" s="11">
        <v>-2.6898004701136347E-2</v>
      </c>
      <c r="BZ241" s="8">
        <v>27.144165982658297</v>
      </c>
      <c r="CA241" s="8">
        <v>223</v>
      </c>
      <c r="CB241" s="8">
        <v>76</v>
      </c>
      <c r="CC241" s="8" t="s">
        <v>94</v>
      </c>
      <c r="CD241" s="8">
        <v>4.78</v>
      </c>
      <c r="CE241" s="8">
        <v>7.04</v>
      </c>
      <c r="CF241" s="8">
        <v>4.33</v>
      </c>
      <c r="CG241" s="8">
        <v>31</v>
      </c>
      <c r="CH241" s="8">
        <v>114</v>
      </c>
      <c r="CI241" s="8">
        <v>109.69999999999999</v>
      </c>
      <c r="CJ241" s="8">
        <v>91.197526645501171</v>
      </c>
      <c r="CK241" s="8">
        <v>85.432530886815186</v>
      </c>
    </row>
    <row r="242" spans="1:89" ht="16" x14ac:dyDescent="0.2">
      <c r="A242" s="3" t="s">
        <v>523</v>
      </c>
      <c r="B242" s="4" t="s">
        <v>94</v>
      </c>
      <c r="C242" t="s">
        <v>523</v>
      </c>
      <c r="D242" s="3" t="s">
        <v>343</v>
      </c>
      <c r="E242" s="3" t="s">
        <v>256</v>
      </c>
      <c r="F242" s="3" t="s">
        <v>92</v>
      </c>
      <c r="G242" s="3">
        <v>2022</v>
      </c>
      <c r="H242" s="3" t="s">
        <v>94</v>
      </c>
      <c r="I242" s="3" t="s">
        <v>94</v>
      </c>
      <c r="J242" s="3" t="s">
        <v>94</v>
      </c>
      <c r="K242" s="3" t="s">
        <v>94</v>
      </c>
      <c r="L242" s="3" t="s">
        <v>94</v>
      </c>
      <c r="M242" s="3" t="s">
        <v>94</v>
      </c>
      <c r="N242" s="3">
        <f t="shared" si="6"/>
        <v>0</v>
      </c>
      <c r="O242" s="3">
        <f t="shared" si="7"/>
        <v>0</v>
      </c>
      <c r="P242" s="3" t="s">
        <v>94</v>
      </c>
      <c r="Q242" s="3">
        <v>7</v>
      </c>
      <c r="R242" s="3">
        <v>241</v>
      </c>
      <c r="S242" s="5">
        <v>24</v>
      </c>
      <c r="T242" s="6">
        <v>3.25</v>
      </c>
      <c r="U242" s="7">
        <v>0.51111111111111107</v>
      </c>
      <c r="V242" s="6">
        <v>39.625</v>
      </c>
      <c r="W242" s="7">
        <v>0</v>
      </c>
      <c r="X242" s="7">
        <v>0</v>
      </c>
      <c r="Y242" s="7">
        <v>0</v>
      </c>
      <c r="Z242" s="7">
        <v>0</v>
      </c>
      <c r="AA242" s="8">
        <v>0</v>
      </c>
      <c r="AB242" s="8">
        <v>0</v>
      </c>
      <c r="AC242" s="8">
        <v>0</v>
      </c>
      <c r="AD242" s="8">
        <v>0</v>
      </c>
      <c r="AE242" s="6">
        <v>8.1932773109243698E-2</v>
      </c>
      <c r="AF242" s="6">
        <v>0.72780847145488026</v>
      </c>
      <c r="AG242" s="6">
        <v>0.72780847145488026</v>
      </c>
      <c r="AH242" s="6">
        <v>0.404870622282062</v>
      </c>
      <c r="AI242" s="6" t="s">
        <v>94</v>
      </c>
      <c r="AJ242" s="6">
        <v>0</v>
      </c>
      <c r="AK242" s="6">
        <v>0</v>
      </c>
      <c r="AL242" s="6" t="s">
        <v>94</v>
      </c>
      <c r="AM242" s="7" t="s">
        <v>94</v>
      </c>
      <c r="AN242" s="7" t="s">
        <v>94</v>
      </c>
      <c r="AO242" s="8">
        <v>148.5</v>
      </c>
      <c r="AP242" s="8">
        <v>285</v>
      </c>
      <c r="AQ242" s="8">
        <v>285</v>
      </c>
      <c r="AR242" s="8">
        <v>0.5</v>
      </c>
      <c r="AS242" s="8">
        <v>1</v>
      </c>
      <c r="AT242" s="8">
        <v>1</v>
      </c>
      <c r="AU242" s="9">
        <v>1.1363636363636364E-2</v>
      </c>
      <c r="AV242" s="9">
        <v>2.2727272727272728E-2</v>
      </c>
      <c r="AW242" s="9">
        <v>2.2727272727272728E-2</v>
      </c>
      <c r="AX242" s="10">
        <v>3</v>
      </c>
      <c r="AY242" s="10">
        <v>3</v>
      </c>
      <c r="AZ242" s="11">
        <v>0</v>
      </c>
      <c r="BA242" s="11">
        <v>0</v>
      </c>
      <c r="BB242" s="11">
        <v>0</v>
      </c>
      <c r="BC242" s="11">
        <v>9.4090909090909101</v>
      </c>
      <c r="BD242" s="11">
        <v>6.8181818181818183</v>
      </c>
      <c r="BE242" s="11">
        <v>12</v>
      </c>
      <c r="BF242" s="11">
        <v>0</v>
      </c>
      <c r="BG242" s="11">
        <v>0</v>
      </c>
      <c r="BH242" s="12" t="s">
        <v>94</v>
      </c>
      <c r="BI242" s="3">
        <v>25</v>
      </c>
      <c r="BJ242" s="3">
        <v>0.76923076923076927</v>
      </c>
      <c r="BK242" s="3">
        <v>19</v>
      </c>
      <c r="BL242" s="3">
        <v>0</v>
      </c>
      <c r="BM242" s="10">
        <v>0</v>
      </c>
      <c r="BN242" s="13">
        <v>2.7113746522499784E-2</v>
      </c>
      <c r="BO242" s="13">
        <v>5.2521008403361345E-2</v>
      </c>
      <c r="BP242" s="13">
        <v>5.2521008403361345E-2</v>
      </c>
      <c r="BQ242" s="13">
        <v>4.0609314520484293E-3</v>
      </c>
      <c r="BR242" s="13">
        <v>7.7900779007790081E-3</v>
      </c>
      <c r="BS242" s="13">
        <v>7.7900779007790081E-3</v>
      </c>
      <c r="BT242" s="13">
        <v>0</v>
      </c>
      <c r="BU242" s="13">
        <v>0</v>
      </c>
      <c r="BV242" s="13">
        <v>0</v>
      </c>
      <c r="BW242" s="11">
        <v>0</v>
      </c>
      <c r="BX242" s="11">
        <v>0</v>
      </c>
      <c r="BY242" s="11">
        <v>0</v>
      </c>
      <c r="BZ242" s="8" t="s">
        <v>94</v>
      </c>
      <c r="CA242" s="8" t="s">
        <v>94</v>
      </c>
      <c r="CB242" s="8" t="s">
        <v>94</v>
      </c>
      <c r="CC242" s="8" t="s">
        <v>94</v>
      </c>
      <c r="CD242" s="8" t="s">
        <v>94</v>
      </c>
      <c r="CE242" s="8" t="s">
        <v>94</v>
      </c>
      <c r="CF242" s="8" t="s">
        <v>94</v>
      </c>
      <c r="CG242" s="8" t="s">
        <v>94</v>
      </c>
      <c r="CH242" s="8" t="s">
        <v>94</v>
      </c>
      <c r="CI242" s="8" t="s">
        <v>94</v>
      </c>
      <c r="CJ242" s="8" t="s">
        <v>94</v>
      </c>
      <c r="CK242" s="8" t="s">
        <v>94</v>
      </c>
    </row>
    <row r="243" spans="1:89" x14ac:dyDescent="0.2">
      <c r="A243" s="3" t="s">
        <v>524</v>
      </c>
      <c r="B243" s="4">
        <v>4.76</v>
      </c>
      <c r="C243" t="s">
        <v>524</v>
      </c>
      <c r="D243" s="3" t="s">
        <v>459</v>
      </c>
      <c r="E243" s="3" t="s">
        <v>339</v>
      </c>
      <c r="F243" s="3" t="s">
        <v>92</v>
      </c>
      <c r="G243" s="3">
        <v>2012</v>
      </c>
      <c r="H243" s="3" t="s">
        <v>94</v>
      </c>
      <c r="I243" s="3" t="s">
        <v>94</v>
      </c>
      <c r="J243" s="3" t="s">
        <v>94</v>
      </c>
      <c r="K243" s="3" t="s">
        <v>94</v>
      </c>
      <c r="L243" s="3" t="s">
        <v>94</v>
      </c>
      <c r="M243" s="3" t="s">
        <v>94</v>
      </c>
      <c r="N243" s="3">
        <f t="shared" si="6"/>
        <v>0</v>
      </c>
      <c r="O243" s="3">
        <f t="shared" si="7"/>
        <v>0</v>
      </c>
      <c r="P243" s="3" t="s">
        <v>122</v>
      </c>
      <c r="Q243" s="3">
        <v>7</v>
      </c>
      <c r="R243" s="3">
        <v>253</v>
      </c>
      <c r="S243" s="5">
        <v>24</v>
      </c>
      <c r="T243" s="6">
        <v>11.446808510638299</v>
      </c>
      <c r="U243" s="7">
        <v>0.61891891891891893</v>
      </c>
      <c r="V243" s="6">
        <v>253.7659574468085</v>
      </c>
      <c r="W243" s="7">
        <v>-6.9053345268844879E-2</v>
      </c>
      <c r="X243" s="7">
        <v>1.9213141991763827E-2</v>
      </c>
      <c r="Y243" s="7">
        <v>-9.1640444649528918E-3</v>
      </c>
      <c r="Z243" s="7">
        <v>-1.3037405092865967E-2</v>
      </c>
      <c r="AA243" s="8">
        <v>5.7811550151975677</v>
      </c>
      <c r="AB243" s="8">
        <v>8.8321799307958493</v>
      </c>
      <c r="AC243" s="8">
        <v>8.8321799307958493</v>
      </c>
      <c r="AD243" s="8">
        <v>7.3237154381300558</v>
      </c>
      <c r="AE243" s="6">
        <v>3.6961485557083908</v>
      </c>
      <c r="AF243" s="6">
        <v>4.7616580310880829</v>
      </c>
      <c r="AG243" s="6">
        <v>4.7616580310880829</v>
      </c>
      <c r="AH243" s="6">
        <v>4.0003957516376794</v>
      </c>
      <c r="AI243" s="6">
        <v>-0.30424719592928851</v>
      </c>
      <c r="AJ243" s="6">
        <v>0.76126227945040359</v>
      </c>
      <c r="AK243" s="6">
        <v>0.76126227945040359</v>
      </c>
      <c r="AL243" s="6">
        <v>0</v>
      </c>
      <c r="AM243" s="7">
        <v>0.61623627137872661</v>
      </c>
      <c r="AN243" s="7">
        <v>0.6171875</v>
      </c>
      <c r="AO243" s="8">
        <v>2236</v>
      </c>
      <c r="AP243" s="8">
        <v>3216</v>
      </c>
      <c r="AQ243" s="8">
        <v>3216</v>
      </c>
      <c r="AR243" s="8">
        <v>6.5</v>
      </c>
      <c r="AS243" s="8">
        <v>6</v>
      </c>
      <c r="AT243" s="8">
        <v>9</v>
      </c>
      <c r="AU243" s="9">
        <v>2.5577036425916098E-2</v>
      </c>
      <c r="AV243" s="9">
        <v>1.5625E-2</v>
      </c>
      <c r="AW243" s="9">
        <v>4.2654028436018961E-2</v>
      </c>
      <c r="AX243" s="10">
        <v>28</v>
      </c>
      <c r="AY243" s="10">
        <v>28</v>
      </c>
      <c r="AZ243" s="11">
        <v>7.9424697401123598</v>
      </c>
      <c r="BA243" s="11">
        <v>8.375</v>
      </c>
      <c r="BB243" s="11">
        <v>8.6643835616438363</v>
      </c>
      <c r="BC243" s="11">
        <v>7.9518857063914474</v>
      </c>
      <c r="BD243" s="11">
        <v>9.1302083333333339</v>
      </c>
      <c r="BE243" s="11">
        <v>9.3321917808219172</v>
      </c>
      <c r="BF243" s="11">
        <v>103.87369791666667</v>
      </c>
      <c r="BG243" s="11">
        <v>113.35014947683109</v>
      </c>
      <c r="BH243" s="12">
        <v>101.28815991855558</v>
      </c>
      <c r="BI243" s="3">
        <v>194</v>
      </c>
      <c r="BJ243" s="3">
        <v>5.544609665427509</v>
      </c>
      <c r="BK243" s="3">
        <v>1379</v>
      </c>
      <c r="BL243" s="3">
        <v>11</v>
      </c>
      <c r="BM243" s="10">
        <v>6</v>
      </c>
      <c r="BN243" s="13">
        <v>0.26859465159973267</v>
      </c>
      <c r="BO243" s="13">
        <v>0.34704830053667263</v>
      </c>
      <c r="BP243" s="13">
        <v>0.34704830053667263</v>
      </c>
      <c r="BQ243" s="13">
        <v>0.26263849548720924</v>
      </c>
      <c r="BR243" s="13">
        <v>0.42601173926475133</v>
      </c>
      <c r="BS243" s="13">
        <v>0.42601173926475133</v>
      </c>
      <c r="BT243" s="13">
        <v>0.19935522567101516</v>
      </c>
      <c r="BU243" s="13">
        <v>0.33333333333333331</v>
      </c>
      <c r="BV243" s="13">
        <v>0.33333333333333331</v>
      </c>
      <c r="BW243" s="11">
        <v>-1.1981210283153798E-2</v>
      </c>
      <c r="BX243" s="11">
        <v>-2.1789152761112485E-2</v>
      </c>
      <c r="BY243" s="11">
        <v>2.0948224212940736E-2</v>
      </c>
      <c r="BZ243" s="8">
        <v>28.117680981148652</v>
      </c>
      <c r="CA243" s="8">
        <v>219</v>
      </c>
      <c r="CB243" s="8">
        <v>74</v>
      </c>
      <c r="CC243" s="8" t="s">
        <v>94</v>
      </c>
      <c r="CD243" s="8">
        <v>4.68</v>
      </c>
      <c r="CE243" s="8">
        <v>6.78</v>
      </c>
      <c r="CF243" s="8">
        <v>4.1500000000000004</v>
      </c>
      <c r="CG243" s="8">
        <v>32.5</v>
      </c>
      <c r="CH243" s="8">
        <v>112</v>
      </c>
      <c r="CI243" s="8">
        <v>111.25</v>
      </c>
      <c r="CJ243" s="8">
        <v>92.39638885754951</v>
      </c>
      <c r="CK243" s="8">
        <v>91.304187939892103</v>
      </c>
    </row>
    <row r="244" spans="1:89" x14ac:dyDescent="0.2">
      <c r="A244" s="3" t="s">
        <v>525</v>
      </c>
      <c r="B244" s="4" t="s">
        <v>94</v>
      </c>
      <c r="C244" t="s">
        <v>525</v>
      </c>
      <c r="D244" s="3" t="s">
        <v>423</v>
      </c>
      <c r="E244" s="3" t="s">
        <v>104</v>
      </c>
      <c r="F244" s="3" t="s">
        <v>92</v>
      </c>
      <c r="G244" s="3">
        <v>2017</v>
      </c>
      <c r="H244" s="3" t="s">
        <v>94</v>
      </c>
      <c r="I244" s="3" t="s">
        <v>94</v>
      </c>
      <c r="J244" s="3" t="s">
        <v>94</v>
      </c>
      <c r="K244" s="3" t="s">
        <v>94</v>
      </c>
      <c r="L244" s="3" t="s">
        <v>94</v>
      </c>
      <c r="M244" s="3" t="s">
        <v>94</v>
      </c>
      <c r="N244" s="3">
        <f t="shared" si="6"/>
        <v>0</v>
      </c>
      <c r="O244" s="3">
        <f t="shared" si="7"/>
        <v>0</v>
      </c>
      <c r="P244" s="3" t="s">
        <v>201</v>
      </c>
      <c r="Q244" s="3">
        <v>7</v>
      </c>
      <c r="R244" s="3">
        <v>253</v>
      </c>
      <c r="S244" s="5">
        <v>23</v>
      </c>
      <c r="T244" s="6">
        <v>7.5185185185185182</v>
      </c>
      <c r="U244" s="7">
        <v>0.63885429638854296</v>
      </c>
      <c r="V244" s="6">
        <v>289.48148148148147</v>
      </c>
      <c r="W244" s="7">
        <v>3.7234336261264822E-3</v>
      </c>
      <c r="X244" s="7">
        <v>3.7234336261264822E-3</v>
      </c>
      <c r="Y244" s="7">
        <v>-1.3394157575446486E-2</v>
      </c>
      <c r="Z244" s="7">
        <v>-4.8353619746600018E-3</v>
      </c>
      <c r="AA244" s="8">
        <v>8.4858156028368779</v>
      </c>
      <c r="AB244" s="8">
        <v>8.4858156028368779</v>
      </c>
      <c r="AC244" s="8">
        <v>7.8484107579462119</v>
      </c>
      <c r="AD244" s="8">
        <v>8.1671131803915458</v>
      </c>
      <c r="AE244" s="6">
        <v>0.44695481335952847</v>
      </c>
      <c r="AF244" s="6">
        <v>5.0622914349276975</v>
      </c>
      <c r="AG244" s="6">
        <v>4.6553672316384178</v>
      </c>
      <c r="AH244" s="6">
        <v>3.3882044933085482</v>
      </c>
      <c r="AI244" s="6">
        <v>-2.1127722721038871</v>
      </c>
      <c r="AJ244" s="6">
        <v>2.6586265855845643</v>
      </c>
      <c r="AK244" s="6">
        <v>2.2517023822952846</v>
      </c>
      <c r="AL244" s="6">
        <v>0.93251889859198733</v>
      </c>
      <c r="AM244" s="7">
        <v>0.6378275109170306</v>
      </c>
      <c r="AN244" s="7">
        <v>0.625</v>
      </c>
      <c r="AO244" s="8">
        <v>2286</v>
      </c>
      <c r="AP244" s="8">
        <v>2758</v>
      </c>
      <c r="AQ244" s="8">
        <v>4042</v>
      </c>
      <c r="AR244" s="8">
        <v>7</v>
      </c>
      <c r="AS244" s="8">
        <v>8</v>
      </c>
      <c r="AT244" s="8">
        <v>13</v>
      </c>
      <c r="AU244" s="9">
        <v>1.7591507792807187E-2</v>
      </c>
      <c r="AV244" s="9">
        <v>2.4390243902439025E-2</v>
      </c>
      <c r="AW244" s="9">
        <v>2.8384279475982533E-2</v>
      </c>
      <c r="AX244" s="10">
        <v>19</v>
      </c>
      <c r="AY244" s="10">
        <v>31</v>
      </c>
      <c r="AZ244" s="11">
        <v>8.6169320481414431</v>
      </c>
      <c r="BA244" s="11">
        <v>8.4085365853658534</v>
      </c>
      <c r="BB244" s="11">
        <v>8.825327510917031</v>
      </c>
      <c r="BC244" s="11">
        <v>6.9276745419650441</v>
      </c>
      <c r="BD244" s="11">
        <v>8.4695121951219505</v>
      </c>
      <c r="BE244" s="11">
        <v>8.9017467248908293</v>
      </c>
      <c r="BF244" s="11">
        <v>113.33841463414633</v>
      </c>
      <c r="BG244" s="11">
        <v>113.33841463414633</v>
      </c>
      <c r="BH244" s="12">
        <v>97.460237156956708</v>
      </c>
      <c r="BI244" s="3">
        <v>106</v>
      </c>
      <c r="BJ244" s="3">
        <v>4.7192118226600988</v>
      </c>
      <c r="BK244" s="3">
        <v>509</v>
      </c>
      <c r="BL244" s="3">
        <v>10</v>
      </c>
      <c r="BM244" s="10">
        <v>5.333333333333333</v>
      </c>
      <c r="BN244" s="13">
        <v>0.16346321799619479</v>
      </c>
      <c r="BO244" s="13">
        <v>0.20149253731343283</v>
      </c>
      <c r="BP244" s="13">
        <v>0.25853658536585367</v>
      </c>
      <c r="BQ244" s="13">
        <v>0.15941648615347853</v>
      </c>
      <c r="BR244" s="13">
        <v>0.18735891647855529</v>
      </c>
      <c r="BS244" s="13">
        <v>0.2396421845574388</v>
      </c>
      <c r="BT244" s="13">
        <v>0.26237488002193882</v>
      </c>
      <c r="BU244" s="13">
        <v>0.29411764705882354</v>
      </c>
      <c r="BV244" s="13">
        <v>0.45454545454545453</v>
      </c>
      <c r="BW244" s="11">
        <v>-8.8081408026171593E-3</v>
      </c>
      <c r="BX244" s="11">
        <v>-1.5678493955722406E-2</v>
      </c>
      <c r="BY244" s="11">
        <v>-1.9377876495119128E-3</v>
      </c>
      <c r="BZ244" s="8" t="s">
        <v>94</v>
      </c>
      <c r="CA244" s="8" t="s">
        <v>94</v>
      </c>
      <c r="CB244" s="8" t="s">
        <v>94</v>
      </c>
      <c r="CC244" s="8" t="s">
        <v>94</v>
      </c>
      <c r="CD244" s="8" t="s">
        <v>94</v>
      </c>
      <c r="CE244" s="8" t="s">
        <v>94</v>
      </c>
      <c r="CF244" s="8" t="s">
        <v>94</v>
      </c>
      <c r="CG244" s="8" t="s">
        <v>94</v>
      </c>
      <c r="CH244" s="8" t="s">
        <v>94</v>
      </c>
      <c r="CI244" s="8" t="s">
        <v>94</v>
      </c>
      <c r="CJ244" s="8" t="s">
        <v>94</v>
      </c>
      <c r="CK244" s="8" t="s">
        <v>94</v>
      </c>
    </row>
    <row r="245" spans="1:89" x14ac:dyDescent="0.2">
      <c r="A245" s="3" t="s">
        <v>526</v>
      </c>
      <c r="B245" s="4" t="s">
        <v>94</v>
      </c>
      <c r="C245" t="s">
        <v>526</v>
      </c>
      <c r="D245" s="3" t="s">
        <v>170</v>
      </c>
      <c r="E245" s="3" t="s">
        <v>91</v>
      </c>
      <c r="F245" s="3" t="s">
        <v>92</v>
      </c>
      <c r="G245" s="3">
        <v>2014</v>
      </c>
      <c r="H245" s="3" t="s">
        <v>94</v>
      </c>
      <c r="I245" s="3" t="s">
        <v>94</v>
      </c>
      <c r="J245" s="3" t="s">
        <v>94</v>
      </c>
      <c r="K245" s="3" t="s">
        <v>94</v>
      </c>
      <c r="L245" s="3" t="s">
        <v>94</v>
      </c>
      <c r="M245" s="3" t="s">
        <v>94</v>
      </c>
      <c r="N245" s="3">
        <f t="shared" si="6"/>
        <v>0</v>
      </c>
      <c r="O245" s="3">
        <f t="shared" si="7"/>
        <v>0</v>
      </c>
      <c r="P245" s="3" t="s">
        <v>94</v>
      </c>
      <c r="Q245" s="3">
        <v>8</v>
      </c>
      <c r="R245" s="3">
        <v>300</v>
      </c>
      <c r="S245" s="5">
        <v>23</v>
      </c>
      <c r="T245" s="6">
        <v>4.354838709677419</v>
      </c>
      <c r="U245" s="7">
        <v>0.62919708029197086</v>
      </c>
      <c r="V245" s="6">
        <v>180.87096774193549</v>
      </c>
      <c r="W245" s="7">
        <v>2.0362996635896913E-2</v>
      </c>
      <c r="X245" s="7">
        <v>2.0362996635896913E-2</v>
      </c>
      <c r="Y245" s="7">
        <v>-4.4405167942566326E-2</v>
      </c>
      <c r="Z245" s="7">
        <v>-1.2021085653334707E-2</v>
      </c>
      <c r="AA245" s="8">
        <v>7.778588807785888</v>
      </c>
      <c r="AB245" s="8">
        <v>7.778588807785888</v>
      </c>
      <c r="AC245" s="8">
        <v>4.4269662921348303</v>
      </c>
      <c r="AD245" s="8">
        <v>6.1027775499603596</v>
      </c>
      <c r="AE245" s="6">
        <v>0.36800526662277816</v>
      </c>
      <c r="AF245" s="6">
        <v>3.6332518337408315</v>
      </c>
      <c r="AG245" s="6">
        <v>3.1654879773691658</v>
      </c>
      <c r="AH245" s="6">
        <v>2.6781328986466768</v>
      </c>
      <c r="AI245" s="6">
        <v>-1.9626241172006349</v>
      </c>
      <c r="AJ245" s="6">
        <v>1.3026224499174184</v>
      </c>
      <c r="AK245" s="6">
        <v>0.70558778559621826</v>
      </c>
      <c r="AL245" s="6">
        <v>0.28286811084849661</v>
      </c>
      <c r="AM245" s="7">
        <v>0.61414117705193461</v>
      </c>
      <c r="AN245" s="7">
        <v>0.56355932203389836</v>
      </c>
      <c r="AO245" s="8">
        <v>1353.75</v>
      </c>
      <c r="AP245" s="8">
        <v>1468</v>
      </c>
      <c r="AQ245" s="8">
        <v>2921</v>
      </c>
      <c r="AR245" s="8">
        <v>4.5</v>
      </c>
      <c r="AS245" s="8">
        <v>10</v>
      </c>
      <c r="AT245" s="8">
        <v>10</v>
      </c>
      <c r="AU245" s="9">
        <v>1.8272580742938447E-2</v>
      </c>
      <c r="AV245" s="9">
        <v>4.2372881355932202E-2</v>
      </c>
      <c r="AW245" s="9">
        <v>4.2372881355932202E-2</v>
      </c>
      <c r="AX245" s="10">
        <v>6</v>
      </c>
      <c r="AY245" s="10">
        <v>25</v>
      </c>
      <c r="AZ245" s="11">
        <v>7.368186984236794</v>
      </c>
      <c r="BA245" s="11">
        <v>6.2203389830508478</v>
      </c>
      <c r="BB245" s="11">
        <v>8.5160349854227402</v>
      </c>
      <c r="BC245" s="11">
        <v>9.0343625984545906</v>
      </c>
      <c r="BD245" s="11">
        <v>4.8220338983050848</v>
      </c>
      <c r="BE245" s="11">
        <v>11.371134020618557</v>
      </c>
      <c r="BF245" s="11">
        <v>74.964689265536734</v>
      </c>
      <c r="BG245" s="11">
        <v>74.964689265536734</v>
      </c>
      <c r="BH245" s="12">
        <v>74.268666304294115</v>
      </c>
      <c r="BI245" s="3">
        <v>68</v>
      </c>
      <c r="BJ245" s="3">
        <v>1.4222222222222223</v>
      </c>
      <c r="BK245" s="3">
        <v>94</v>
      </c>
      <c r="BL245" s="3">
        <v>2</v>
      </c>
      <c r="BM245" s="10">
        <v>1.25</v>
      </c>
      <c r="BN245" s="13">
        <v>7.3571357446999525E-2</v>
      </c>
      <c r="BO245" s="13">
        <v>7.8680203045685279E-2</v>
      </c>
      <c r="BP245" s="13">
        <v>0.14498933901918976</v>
      </c>
      <c r="BQ245" s="13">
        <v>1.9830488494894685E-2</v>
      </c>
      <c r="BR245" s="13">
        <v>1.6337644656228726E-2</v>
      </c>
      <c r="BS245" s="13">
        <v>3.1756756756756759E-2</v>
      </c>
      <c r="BT245" s="13">
        <v>4.0684289910296101E-2</v>
      </c>
      <c r="BU245" s="13">
        <v>5.2631578947368418E-2</v>
      </c>
      <c r="BV245" s="13">
        <v>5.8823529411764705E-2</v>
      </c>
      <c r="BW245" s="11">
        <v>-1.3797187016585888E-2</v>
      </c>
      <c r="BX245" s="11">
        <v>-4.447943659759046E-2</v>
      </c>
      <c r="BY245" s="11">
        <v>1.6885062564418685E-2</v>
      </c>
      <c r="BZ245" s="8" t="s">
        <v>94</v>
      </c>
      <c r="CA245" s="8" t="s">
        <v>94</v>
      </c>
      <c r="CB245" s="8" t="s">
        <v>94</v>
      </c>
      <c r="CC245" s="8" t="s">
        <v>94</v>
      </c>
      <c r="CD245" s="8" t="s">
        <v>94</v>
      </c>
      <c r="CE245" s="8" t="s">
        <v>94</v>
      </c>
      <c r="CF245" s="8" t="s">
        <v>94</v>
      </c>
      <c r="CG245" s="8" t="s">
        <v>94</v>
      </c>
      <c r="CH245" s="8" t="s">
        <v>94</v>
      </c>
      <c r="CI245" s="8" t="s">
        <v>94</v>
      </c>
      <c r="CJ245" s="8" t="s">
        <v>94</v>
      </c>
      <c r="CK245" s="8" t="s">
        <v>94</v>
      </c>
    </row>
    <row r="246" spans="1:89" x14ac:dyDescent="0.2">
      <c r="A246" s="3" t="s">
        <v>527</v>
      </c>
      <c r="B246" s="4" t="s">
        <v>94</v>
      </c>
      <c r="C246" t="s">
        <v>527</v>
      </c>
      <c r="D246" s="3" t="s">
        <v>186</v>
      </c>
      <c r="E246" s="3" t="s">
        <v>167</v>
      </c>
      <c r="F246" s="3" t="s">
        <v>92</v>
      </c>
      <c r="G246" s="3">
        <v>2022</v>
      </c>
      <c r="H246" s="3" t="s">
        <v>94</v>
      </c>
      <c r="I246" s="3" t="s">
        <v>94</v>
      </c>
      <c r="J246" s="3" t="s">
        <v>94</v>
      </c>
      <c r="K246" s="3" t="s">
        <v>94</v>
      </c>
      <c r="L246" s="3" t="s">
        <v>94</v>
      </c>
      <c r="M246" s="3" t="s">
        <v>94</v>
      </c>
      <c r="N246" s="3">
        <f t="shared" si="6"/>
        <v>0</v>
      </c>
      <c r="O246" s="3">
        <f t="shared" si="7"/>
        <v>0</v>
      </c>
      <c r="P246" s="3" t="s">
        <v>94</v>
      </c>
      <c r="Q246" s="3">
        <v>8</v>
      </c>
      <c r="R246" s="3">
        <v>300</v>
      </c>
      <c r="S246" s="5">
        <v>22</v>
      </c>
      <c r="T246" s="6">
        <v>4.4516129032258061</v>
      </c>
      <c r="U246" s="7">
        <v>0.68130990415335468</v>
      </c>
      <c r="V246" s="6">
        <v>292.58064516129031</v>
      </c>
      <c r="W246" s="7">
        <v>3.4389910742440133E-2</v>
      </c>
      <c r="X246" s="7">
        <v>7.370804553149557E-2</v>
      </c>
      <c r="Y246" s="7">
        <v>7.3599021018899702E-2</v>
      </c>
      <c r="Z246" s="7">
        <v>6.0565659097611801E-2</v>
      </c>
      <c r="AA246" s="8">
        <v>5.2196261682242993</v>
      </c>
      <c r="AB246" s="8">
        <v>8.0489690721649492</v>
      </c>
      <c r="AC246" s="8">
        <v>7.5574912891986061</v>
      </c>
      <c r="AD246" s="8">
        <v>6.9420288431959518</v>
      </c>
      <c r="AE246" s="6">
        <v>3.290978260869565</v>
      </c>
      <c r="AF246" s="6">
        <v>4.8097098214285721</v>
      </c>
      <c r="AG246" s="6">
        <v>4.8097098214285721</v>
      </c>
      <c r="AH246" s="6">
        <v>4.2125446317020065</v>
      </c>
      <c r="AI246" s="6">
        <v>1.913786548391164</v>
      </c>
      <c r="AJ246" s="6">
        <v>2.0672067705089772</v>
      </c>
      <c r="AK246" s="6">
        <v>2.0672067705089772</v>
      </c>
      <c r="AL246" s="6">
        <v>1.9904966594500706</v>
      </c>
      <c r="AM246" s="7">
        <v>0.67893971052553637</v>
      </c>
      <c r="AN246" s="7">
        <v>0.70172084130019119</v>
      </c>
      <c r="AO246" s="8">
        <v>3126.3333333333335</v>
      </c>
      <c r="AP246" s="8">
        <v>4186</v>
      </c>
      <c r="AQ246" s="8">
        <v>4186</v>
      </c>
      <c r="AR246" s="8">
        <v>6.333333333333333</v>
      </c>
      <c r="AS246" s="8">
        <v>8</v>
      </c>
      <c r="AT246" s="8">
        <v>8</v>
      </c>
      <c r="AU246" s="9">
        <v>1.5093516762240156E-2</v>
      </c>
      <c r="AV246" s="9">
        <v>1.5296367112810707E-2</v>
      </c>
      <c r="AW246" s="9">
        <v>1.871657754010695E-2</v>
      </c>
      <c r="AX246" s="10">
        <v>36</v>
      </c>
      <c r="AY246" s="10">
        <v>36</v>
      </c>
      <c r="AZ246" s="11">
        <v>7.4326146083839015</v>
      </c>
      <c r="BA246" s="11">
        <v>8.0038240917782026</v>
      </c>
      <c r="BB246" s="11">
        <v>8.0507042253521135</v>
      </c>
      <c r="BC246" s="11">
        <v>7.9154180523610904</v>
      </c>
      <c r="BD246" s="11">
        <v>8.6921606118546837</v>
      </c>
      <c r="BE246" s="11">
        <v>9.0647887323943657</v>
      </c>
      <c r="BF246" s="11">
        <v>109.0463671128107</v>
      </c>
      <c r="BG246" s="11">
        <v>109.0463671128107</v>
      </c>
      <c r="BH246" s="12">
        <v>91.372718263583337</v>
      </c>
      <c r="BI246" s="3">
        <v>54</v>
      </c>
      <c r="BJ246" s="3">
        <v>-2.2391304347826089</v>
      </c>
      <c r="BK246" s="3">
        <v>-6</v>
      </c>
      <c r="BL246" s="3">
        <v>0</v>
      </c>
      <c r="BM246" s="10">
        <v>0</v>
      </c>
      <c r="BN246" s="13">
        <v>0.13880126769982262</v>
      </c>
      <c r="BO246" s="13">
        <v>0.15644171779141106</v>
      </c>
      <c r="BP246" s="13">
        <v>0.15644171779141106</v>
      </c>
      <c r="BQ246" s="13">
        <v>-9.7981785225030718E-2</v>
      </c>
      <c r="BR246" s="13">
        <v>-0.20432220039292731</v>
      </c>
      <c r="BS246" s="13">
        <v>-3.9603960396039604E-3</v>
      </c>
      <c r="BT246" s="13">
        <v>0</v>
      </c>
      <c r="BU246" s="13">
        <v>0</v>
      </c>
      <c r="BV246" s="13">
        <v>0</v>
      </c>
      <c r="BW246" s="11">
        <v>5.2052528335657877E-2</v>
      </c>
      <c r="BX246" s="11">
        <v>6.8267666268681859E-2</v>
      </c>
      <c r="BY246" s="11">
        <v>6.8267666268681859E-2</v>
      </c>
      <c r="BZ246" s="8">
        <v>27.963723337114168</v>
      </c>
      <c r="CA246" s="8">
        <v>226</v>
      </c>
      <c r="CB246" s="8">
        <v>75.38</v>
      </c>
      <c r="CC246" s="8" t="s">
        <v>94</v>
      </c>
      <c r="CD246" s="8" t="s">
        <v>94</v>
      </c>
      <c r="CE246" s="8" t="s">
        <v>94</v>
      </c>
      <c r="CF246" s="8" t="s">
        <v>94</v>
      </c>
      <c r="CG246" s="8" t="s">
        <v>94</v>
      </c>
      <c r="CH246" s="8" t="s">
        <v>94</v>
      </c>
      <c r="CI246" s="8" t="s">
        <v>94</v>
      </c>
      <c r="CJ246" s="8" t="s">
        <v>94</v>
      </c>
      <c r="CK246" s="8" t="s">
        <v>94</v>
      </c>
    </row>
    <row r="247" spans="1:89" x14ac:dyDescent="0.2">
      <c r="A247" s="3" t="s">
        <v>528</v>
      </c>
      <c r="B247" s="4">
        <v>4.87</v>
      </c>
      <c r="C247" t="s">
        <v>528</v>
      </c>
      <c r="D247" s="3" t="s">
        <v>124</v>
      </c>
      <c r="E247" s="3" t="s">
        <v>125</v>
      </c>
      <c r="F247" s="3" t="s">
        <v>92</v>
      </c>
      <c r="G247" s="3">
        <v>2014</v>
      </c>
      <c r="H247" s="3" t="s">
        <v>94</v>
      </c>
      <c r="I247" s="3" t="s">
        <v>94</v>
      </c>
      <c r="J247" s="3" t="s">
        <v>94</v>
      </c>
      <c r="K247" s="3" t="s">
        <v>94</v>
      </c>
      <c r="L247" s="3" t="s">
        <v>94</v>
      </c>
      <c r="M247" s="3" t="s">
        <v>94</v>
      </c>
      <c r="N247" s="3">
        <f t="shared" si="6"/>
        <v>0</v>
      </c>
      <c r="O247" s="3">
        <f t="shared" si="7"/>
        <v>0</v>
      </c>
      <c r="P247" s="3" t="s">
        <v>94</v>
      </c>
      <c r="Q247" s="3">
        <v>8</v>
      </c>
      <c r="R247" s="3">
        <v>300</v>
      </c>
      <c r="S247" s="5">
        <v>24</v>
      </c>
      <c r="T247" s="6">
        <v>4.6857142857142859</v>
      </c>
      <c r="U247" s="7">
        <v>0.6646766169154229</v>
      </c>
      <c r="V247" s="6">
        <v>232.22857142857143</v>
      </c>
      <c r="W247" s="7">
        <v>7.0242195818065234E-2</v>
      </c>
      <c r="X247" s="7">
        <v>7.0242195818065234E-2</v>
      </c>
      <c r="Y247" s="7">
        <v>4.6616399524922025E-2</v>
      </c>
      <c r="Z247" s="7">
        <v>5.4510416940232766E-2</v>
      </c>
      <c r="AA247" s="8">
        <v>7.2555282555282554</v>
      </c>
      <c r="AB247" s="8">
        <v>7.5755693581780559</v>
      </c>
      <c r="AC247" s="8">
        <v>6.2707581227436826</v>
      </c>
      <c r="AD247" s="8">
        <v>7.0339519121499983</v>
      </c>
      <c r="AE247" s="6">
        <v>7.1540880503144666E-2</v>
      </c>
      <c r="AF247" s="6">
        <v>3.9146482122260666</v>
      </c>
      <c r="AG247" s="6">
        <v>3.453563714902808</v>
      </c>
      <c r="AH247" s="6">
        <v>2.7909941025291229</v>
      </c>
      <c r="AI247" s="6">
        <v>-3.0911704961713879</v>
      </c>
      <c r="AJ247" s="6">
        <v>0.7519368355515339</v>
      </c>
      <c r="AK247" s="6">
        <v>0.29085233822827528</v>
      </c>
      <c r="AL247" s="6">
        <v>-0.37171727414540978</v>
      </c>
      <c r="AM247" s="7">
        <v>0.6649647456282527</v>
      </c>
      <c r="AN247" s="7">
        <v>0.65800865800865804</v>
      </c>
      <c r="AO247" s="8">
        <v>2055.25</v>
      </c>
      <c r="AP247" s="8">
        <v>1765</v>
      </c>
      <c r="AQ247" s="8">
        <v>3356</v>
      </c>
      <c r="AR247" s="8">
        <v>6.25</v>
      </c>
      <c r="AS247" s="8">
        <v>5</v>
      </c>
      <c r="AT247" s="8">
        <v>13</v>
      </c>
      <c r="AU247" s="9">
        <v>1.884388912824932E-2</v>
      </c>
      <c r="AV247" s="9">
        <v>2.1645021645021644E-2</v>
      </c>
      <c r="AW247" s="9">
        <v>3.7142857142857144E-2</v>
      </c>
      <c r="AX247" s="10">
        <v>10</v>
      </c>
      <c r="AY247" s="10">
        <v>28</v>
      </c>
      <c r="AZ247" s="11">
        <v>8.1368140443021968</v>
      </c>
      <c r="BA247" s="11">
        <v>7.6406926406926408</v>
      </c>
      <c r="BB247" s="11">
        <v>8.8171428571428567</v>
      </c>
      <c r="BC247" s="11">
        <v>7.924267864836585</v>
      </c>
      <c r="BD247" s="11">
        <v>7.5324675324675328</v>
      </c>
      <c r="BE247" s="11">
        <v>8.6314285714285717</v>
      </c>
      <c r="BF247" s="11">
        <v>110.17316017316017</v>
      </c>
      <c r="BG247" s="11">
        <v>110.17316017316017</v>
      </c>
      <c r="BH247" s="12">
        <v>103.06947436449805</v>
      </c>
      <c r="BI247" s="3">
        <v>61</v>
      </c>
      <c r="BJ247" s="3">
        <v>-0.56707317073170727</v>
      </c>
      <c r="BK247" s="3">
        <v>38</v>
      </c>
      <c r="BL247" s="3">
        <v>2</v>
      </c>
      <c r="BM247" s="10">
        <v>1</v>
      </c>
      <c r="BN247" s="13">
        <v>9.278580280986054E-2</v>
      </c>
      <c r="BO247" s="13">
        <v>9.7251585623678652E-2</v>
      </c>
      <c r="BP247" s="13">
        <v>0.14285714285714285</v>
      </c>
      <c r="BQ247" s="13">
        <v>-1.4105186076970491E-2</v>
      </c>
      <c r="BR247" s="13">
        <v>-2.2643496577145865E-2</v>
      </c>
      <c r="BS247" s="13">
        <v>1.636520241171404E-2</v>
      </c>
      <c r="BT247" s="13">
        <v>4.6607997265892001E-2</v>
      </c>
      <c r="BU247" s="13">
        <v>0.10526315789473684</v>
      </c>
      <c r="BV247" s="13">
        <v>0.10526315789473684</v>
      </c>
      <c r="BW247" s="11">
        <v>5.9820994217594646E-2</v>
      </c>
      <c r="BX247" s="11">
        <v>4.7716637387764216E-2</v>
      </c>
      <c r="BY247" s="11">
        <v>7.7484881336318812E-2</v>
      </c>
      <c r="BZ247" s="8">
        <v>28.497787519051496</v>
      </c>
      <c r="CA247" s="8">
        <v>228</v>
      </c>
      <c r="CB247" s="8">
        <v>75</v>
      </c>
      <c r="CC247" s="8" t="s">
        <v>94</v>
      </c>
      <c r="CD247" s="8">
        <v>4.87</v>
      </c>
      <c r="CE247" s="8">
        <v>7.22</v>
      </c>
      <c r="CF247" s="8">
        <v>4.3</v>
      </c>
      <c r="CG247" s="8">
        <v>25.5</v>
      </c>
      <c r="CH247" s="8">
        <v>108</v>
      </c>
      <c r="CI247" s="8">
        <v>97.35</v>
      </c>
      <c r="CJ247" s="8">
        <v>84.277237234676676</v>
      </c>
      <c r="CK247" s="8">
        <v>81.067913943722203</v>
      </c>
    </row>
    <row r="248" spans="1:89" x14ac:dyDescent="0.2">
      <c r="A248" s="3" t="s">
        <v>529</v>
      </c>
      <c r="B248" s="4">
        <v>4.95</v>
      </c>
      <c r="C248" t="s">
        <v>529</v>
      </c>
      <c r="D248" s="3" t="s">
        <v>239</v>
      </c>
      <c r="E248" s="3" t="s">
        <v>161</v>
      </c>
      <c r="F248" s="3" t="s">
        <v>92</v>
      </c>
      <c r="G248" s="3">
        <v>2020</v>
      </c>
      <c r="H248" s="3" t="s">
        <v>94</v>
      </c>
      <c r="I248" s="3" t="s">
        <v>94</v>
      </c>
      <c r="J248" s="3" t="s">
        <v>94</v>
      </c>
      <c r="K248" s="3" t="s">
        <v>94</v>
      </c>
      <c r="L248" s="3" t="s">
        <v>94</v>
      </c>
      <c r="M248" s="3" t="s">
        <v>94</v>
      </c>
      <c r="N248" s="3">
        <f t="shared" si="6"/>
        <v>0</v>
      </c>
      <c r="O248" s="3">
        <f t="shared" si="7"/>
        <v>0</v>
      </c>
      <c r="P248" s="3" t="s">
        <v>94</v>
      </c>
      <c r="Q248" s="3">
        <v>8</v>
      </c>
      <c r="R248" s="3">
        <v>300</v>
      </c>
      <c r="S248" s="5">
        <v>23</v>
      </c>
      <c r="T248" s="6">
        <v>8.4390243902439028</v>
      </c>
      <c r="U248" s="7">
        <v>0.57726180944755801</v>
      </c>
      <c r="V248" s="6">
        <v>232.8780487804878</v>
      </c>
      <c r="W248" s="7">
        <v>-9.9743136842883606E-3</v>
      </c>
      <c r="X248" s="7">
        <v>-9.9743136842883606E-3</v>
      </c>
      <c r="Y248" s="7">
        <v>-1.118643898256888E-2</v>
      </c>
      <c r="Z248" s="7">
        <v>-2.552471464333687E-2</v>
      </c>
      <c r="AA248" s="8">
        <v>6.5378927911275397</v>
      </c>
      <c r="AB248" s="8">
        <v>6.5378927911275397</v>
      </c>
      <c r="AC248" s="8">
        <v>5.9542961608775133</v>
      </c>
      <c r="AD248" s="8">
        <v>5.6628974828361835</v>
      </c>
      <c r="AE248" s="6">
        <v>1.9343065693430657</v>
      </c>
      <c r="AF248" s="6">
        <v>3.8415178571428572</v>
      </c>
      <c r="AG248" s="6">
        <v>3.8415178571428572</v>
      </c>
      <c r="AH248" s="6">
        <v>3.0488607344769285</v>
      </c>
      <c r="AI248" s="6">
        <v>-0.45673399523292235</v>
      </c>
      <c r="AJ248" s="6">
        <v>1.4504772925668692</v>
      </c>
      <c r="AK248" s="6">
        <v>1.4504772925668692</v>
      </c>
      <c r="AL248" s="6">
        <v>0.65782016990094028</v>
      </c>
      <c r="AM248" s="7">
        <v>0.57634373138008221</v>
      </c>
      <c r="AN248" s="7">
        <v>0.59633027522935778</v>
      </c>
      <c r="AO248" s="8">
        <v>2073.25</v>
      </c>
      <c r="AP248" s="8">
        <v>3079</v>
      </c>
      <c r="AQ248" s="8">
        <v>3079</v>
      </c>
      <c r="AR248" s="8">
        <v>8</v>
      </c>
      <c r="AS248" s="8">
        <v>13</v>
      </c>
      <c r="AT248" s="8">
        <v>13</v>
      </c>
      <c r="AU248" s="9">
        <v>2.4148830433779227E-2</v>
      </c>
      <c r="AV248" s="9">
        <v>2.9816513761467892E-2</v>
      </c>
      <c r="AW248" s="9">
        <v>3.2448377581120944E-2</v>
      </c>
      <c r="AX248" s="10">
        <v>17</v>
      </c>
      <c r="AY248" s="10">
        <v>20</v>
      </c>
      <c r="AZ248" s="11">
        <v>6.5924891490558473</v>
      </c>
      <c r="BA248" s="11">
        <v>7.0619266055045875</v>
      </c>
      <c r="BB248" s="11">
        <v>7.0619266055045875</v>
      </c>
      <c r="BC248" s="11">
        <v>6.2569171025545653</v>
      </c>
      <c r="BD248" s="11">
        <v>6.5</v>
      </c>
      <c r="BE248" s="11">
        <v>6.9016786570743403</v>
      </c>
      <c r="BF248" s="11">
        <v>110.70814220183485</v>
      </c>
      <c r="BG248" s="11">
        <v>110.70814220183485</v>
      </c>
      <c r="BH248" s="12">
        <v>90.462241076938994</v>
      </c>
      <c r="BI248" s="3">
        <v>124</v>
      </c>
      <c r="BJ248" s="3">
        <v>3.6271676300578033</v>
      </c>
      <c r="BK248" s="3">
        <v>559</v>
      </c>
      <c r="BL248" s="3">
        <v>5</v>
      </c>
      <c r="BM248" s="10">
        <v>2.5</v>
      </c>
      <c r="BN248" s="13">
        <v>0.18801715264806235</v>
      </c>
      <c r="BO248" s="13">
        <v>0.25517241379310346</v>
      </c>
      <c r="BP248" s="13">
        <v>0.25517241379310346</v>
      </c>
      <c r="BQ248" s="13">
        <v>0.16424825418742489</v>
      </c>
      <c r="BR248" s="13">
        <v>0.22269938650306748</v>
      </c>
      <c r="BS248" s="13">
        <v>0.24625550660792953</v>
      </c>
      <c r="BT248" s="13">
        <v>0.17929292929292928</v>
      </c>
      <c r="BU248" s="13">
        <v>0.27272727272727271</v>
      </c>
      <c r="BV248" s="13">
        <v>0.27777777777777779</v>
      </c>
      <c r="BW248" s="11">
        <v>-3.273993347526083E-2</v>
      </c>
      <c r="BX248" s="11">
        <v>-1.9099197147118718E-2</v>
      </c>
      <c r="BY248" s="11">
        <v>-1.9099197147118718E-2</v>
      </c>
      <c r="BZ248" s="8">
        <v>27.347333557007595</v>
      </c>
      <c r="CA248" s="8">
        <v>213</v>
      </c>
      <c r="CB248" s="8">
        <v>74</v>
      </c>
      <c r="CC248" s="8" t="s">
        <v>94</v>
      </c>
      <c r="CD248" s="8">
        <v>4.95</v>
      </c>
      <c r="CE248" s="8">
        <v>7.14</v>
      </c>
      <c r="CF248" s="8">
        <v>4.4000000000000004</v>
      </c>
      <c r="CG248" s="8">
        <v>31</v>
      </c>
      <c r="CH248" s="8">
        <v>113</v>
      </c>
      <c r="CI248" s="8">
        <v>109.19999999999999</v>
      </c>
      <c r="CJ248" s="8">
        <v>71.801361302826834</v>
      </c>
      <c r="CK248" s="8">
        <v>70.955947443504371</v>
      </c>
    </row>
    <row r="249" spans="1:89" x14ac:dyDescent="0.2">
      <c r="A249" s="3" t="s">
        <v>530</v>
      </c>
      <c r="B249" s="4" t="s">
        <v>94</v>
      </c>
      <c r="C249" t="s">
        <v>530</v>
      </c>
      <c r="D249" s="3" t="s">
        <v>255</v>
      </c>
      <c r="E249" s="3" t="s">
        <v>147</v>
      </c>
      <c r="F249" s="3" t="s">
        <v>92</v>
      </c>
      <c r="G249" s="3">
        <v>2014</v>
      </c>
      <c r="H249" s="3" t="s">
        <v>94</v>
      </c>
      <c r="I249" s="3" t="s">
        <v>94</v>
      </c>
      <c r="J249" s="3" t="s">
        <v>94</v>
      </c>
      <c r="K249" s="3" t="s">
        <v>94</v>
      </c>
      <c r="L249" s="3" t="s">
        <v>94</v>
      </c>
      <c r="M249" s="3" t="s">
        <v>94</v>
      </c>
      <c r="N249" s="3">
        <f t="shared" si="6"/>
        <v>0</v>
      </c>
      <c r="O249" s="3">
        <f t="shared" si="7"/>
        <v>0</v>
      </c>
      <c r="P249" s="3" t="s">
        <v>94</v>
      </c>
      <c r="Q249" s="3">
        <v>8</v>
      </c>
      <c r="R249" s="3">
        <v>300</v>
      </c>
      <c r="S249" s="5">
        <v>24</v>
      </c>
      <c r="T249" s="6">
        <v>4.666666666666667</v>
      </c>
      <c r="U249" s="7">
        <v>0.65434380776340106</v>
      </c>
      <c r="V249" s="6">
        <v>189.92592592592592</v>
      </c>
      <c r="W249" s="7">
        <v>2.6069827058562756E-2</v>
      </c>
      <c r="X249" s="7">
        <v>2.6069827058562756E-2</v>
      </c>
      <c r="Y249" s="7">
        <v>2.6069827058562756E-2</v>
      </c>
      <c r="Z249" s="7">
        <v>2.6069827058562756E-2</v>
      </c>
      <c r="AA249" s="8">
        <v>9.4301075268817218</v>
      </c>
      <c r="AB249" s="8">
        <v>9.4301075268817218</v>
      </c>
      <c r="AC249" s="8">
        <v>7.4068522483940056</v>
      </c>
      <c r="AD249" s="8">
        <v>8.4184798876378633</v>
      </c>
      <c r="AE249" s="6">
        <v>0.40825123152709358</v>
      </c>
      <c r="AF249" s="6">
        <v>3.608604407135362</v>
      </c>
      <c r="AG249" s="6">
        <v>3.608604407135362</v>
      </c>
      <c r="AH249" s="6">
        <v>1.7172786900142243</v>
      </c>
      <c r="AI249" s="6">
        <v>-1.8814662952479198</v>
      </c>
      <c r="AJ249" s="6">
        <v>0.16630192617633544</v>
      </c>
      <c r="AK249" s="6">
        <v>0.16630192617633544</v>
      </c>
      <c r="AL249" s="6">
        <v>-0.86058507530679229</v>
      </c>
      <c r="AM249" s="7">
        <v>0.64686296092460105</v>
      </c>
      <c r="AN249" s="7">
        <v>0.66329113924050631</v>
      </c>
      <c r="AO249" s="8">
        <v>1161.75</v>
      </c>
      <c r="AP249" s="8">
        <v>3302</v>
      </c>
      <c r="AQ249" s="8">
        <v>3302</v>
      </c>
      <c r="AR249" s="8">
        <v>3.5</v>
      </c>
      <c r="AS249" s="8">
        <v>12</v>
      </c>
      <c r="AT249" s="8">
        <v>12</v>
      </c>
      <c r="AU249" s="9">
        <v>1.121812511465786E-2</v>
      </c>
      <c r="AV249" s="9">
        <v>3.0379746835443037E-2</v>
      </c>
      <c r="AW249" s="9">
        <v>3.0379746835443037E-2</v>
      </c>
      <c r="AX249" s="10">
        <v>22</v>
      </c>
      <c r="AY249" s="10">
        <v>22</v>
      </c>
      <c r="AZ249" s="11">
        <v>8.8826453861676757</v>
      </c>
      <c r="BA249" s="11">
        <v>8.3594936708860761</v>
      </c>
      <c r="BB249" s="11">
        <v>9.4057971014492754</v>
      </c>
      <c r="BC249" s="11">
        <v>8.7856402494955042</v>
      </c>
      <c r="BD249" s="11">
        <v>8.1063291139240512</v>
      </c>
      <c r="BE249" s="11">
        <v>13.5</v>
      </c>
      <c r="BF249" s="11">
        <v>122.25210970464133</v>
      </c>
      <c r="BG249" s="11">
        <v>122.25210970464133</v>
      </c>
      <c r="BH249" s="12">
        <v>95.410475142175741</v>
      </c>
      <c r="BI249" s="3">
        <v>72</v>
      </c>
      <c r="BJ249" s="3">
        <v>3.8174603174603177</v>
      </c>
      <c r="BK249" s="3">
        <v>306</v>
      </c>
      <c r="BL249" s="3">
        <v>6</v>
      </c>
      <c r="BM249" s="10">
        <v>2</v>
      </c>
      <c r="BN249" s="13">
        <v>6.9154463293219282E-2</v>
      </c>
      <c r="BO249" s="13">
        <v>0.1487603305785124</v>
      </c>
      <c r="BP249" s="13">
        <v>0.1487603305785124</v>
      </c>
      <c r="BQ249" s="13">
        <v>5.3138730133098055E-2</v>
      </c>
      <c r="BR249" s="13">
        <v>6.444026340545625E-2</v>
      </c>
      <c r="BS249" s="13">
        <v>0.12739383846794339</v>
      </c>
      <c r="BT249" s="13">
        <v>7.7294685990338161E-2</v>
      </c>
      <c r="BU249" s="13">
        <v>0.22222222222222221</v>
      </c>
      <c r="BV249" s="13">
        <v>0.22222222222222221</v>
      </c>
      <c r="BW249" s="11">
        <v>1.5357036990064632E-2</v>
      </c>
      <c r="BX249" s="11">
        <v>1.5357036990064632E-2</v>
      </c>
      <c r="BY249" s="11">
        <v>1.5357036990064632E-2</v>
      </c>
      <c r="BZ249" s="8" t="s">
        <v>94</v>
      </c>
      <c r="CA249" s="8" t="s">
        <v>94</v>
      </c>
      <c r="CB249" s="8" t="s">
        <v>94</v>
      </c>
      <c r="CC249" s="8" t="s">
        <v>94</v>
      </c>
      <c r="CD249" s="8" t="s">
        <v>94</v>
      </c>
      <c r="CE249" s="8" t="s">
        <v>94</v>
      </c>
      <c r="CF249" s="8" t="s">
        <v>94</v>
      </c>
      <c r="CG249" s="8" t="s">
        <v>94</v>
      </c>
      <c r="CH249" s="8" t="s">
        <v>94</v>
      </c>
      <c r="CI249" s="8" t="s">
        <v>94</v>
      </c>
      <c r="CJ249" s="8" t="s">
        <v>94</v>
      </c>
      <c r="CK249" s="8" t="s">
        <v>94</v>
      </c>
    </row>
    <row r="250" spans="1:89" x14ac:dyDescent="0.2">
      <c r="A250" s="3" t="s">
        <v>531</v>
      </c>
      <c r="B250" s="4" t="s">
        <v>94</v>
      </c>
      <c r="C250" t="s">
        <v>531</v>
      </c>
      <c r="D250" s="3" t="s">
        <v>146</v>
      </c>
      <c r="E250" s="3" t="s">
        <v>256</v>
      </c>
      <c r="F250" s="3" t="s">
        <v>92</v>
      </c>
      <c r="G250" s="3">
        <v>2020</v>
      </c>
      <c r="H250" s="3" t="s">
        <v>94</v>
      </c>
      <c r="I250" s="3" t="s">
        <v>94</v>
      </c>
      <c r="J250" s="3" t="s">
        <v>94</v>
      </c>
      <c r="K250" s="3" t="s">
        <v>94</v>
      </c>
      <c r="L250" s="3" t="s">
        <v>94</v>
      </c>
      <c r="M250" s="3" t="s">
        <v>94</v>
      </c>
      <c r="N250" s="3">
        <f t="shared" si="6"/>
        <v>0</v>
      </c>
      <c r="O250" s="3">
        <f t="shared" si="7"/>
        <v>0</v>
      </c>
      <c r="P250" s="3" t="s">
        <v>94</v>
      </c>
      <c r="Q250" s="3">
        <v>8</v>
      </c>
      <c r="R250" s="3">
        <v>300</v>
      </c>
      <c r="S250" s="5">
        <v>23</v>
      </c>
      <c r="T250" s="6">
        <v>9.0399999999999991</v>
      </c>
      <c r="U250" s="7">
        <v>0.5073891625615764</v>
      </c>
      <c r="V250" s="6">
        <v>159.08000000000001</v>
      </c>
      <c r="W250" s="7">
        <v>-0.11100286693494626</v>
      </c>
      <c r="X250" s="7">
        <v>-0.11100286693494626</v>
      </c>
      <c r="Y250" s="7">
        <v>-0.11100286693494626</v>
      </c>
      <c r="Z250" s="7">
        <v>-0.11100286693494626</v>
      </c>
      <c r="AA250" s="8">
        <v>7.2385542168674704</v>
      </c>
      <c r="AB250" s="8">
        <v>7.2385542168674704</v>
      </c>
      <c r="AC250" s="8">
        <v>4.735294117647058</v>
      </c>
      <c r="AD250" s="8">
        <v>5.9869241672572642</v>
      </c>
      <c r="AE250" s="6">
        <v>0.88814993954050792</v>
      </c>
      <c r="AF250" s="6">
        <v>3.2548689138576776</v>
      </c>
      <c r="AG250" s="6">
        <v>0.57688338493292057</v>
      </c>
      <c r="AH250" s="6">
        <v>1.7484631806807311</v>
      </c>
      <c r="AI250" s="6">
        <v>-1.6812011443344419</v>
      </c>
      <c r="AJ250" s="6">
        <v>0.68551782998272781</v>
      </c>
      <c r="AK250" s="6">
        <v>-1.4805460102435872</v>
      </c>
      <c r="AL250" s="6">
        <v>-0.69290748101960808</v>
      </c>
      <c r="AM250" s="7">
        <v>0.51197860962566843</v>
      </c>
      <c r="AN250" s="7">
        <v>0.52941176470588236</v>
      </c>
      <c r="AO250" s="8">
        <v>693.25</v>
      </c>
      <c r="AP250" s="8">
        <v>167</v>
      </c>
      <c r="AQ250" s="8">
        <v>1870</v>
      </c>
      <c r="AR250" s="8">
        <v>3</v>
      </c>
      <c r="AS250" s="8">
        <v>0</v>
      </c>
      <c r="AT250" s="8">
        <v>6</v>
      </c>
      <c r="AU250" s="9">
        <v>2.0160427807486631E-2</v>
      </c>
      <c r="AV250" s="9">
        <v>0</v>
      </c>
      <c r="AW250" s="9">
        <v>5.8823529411764705E-2</v>
      </c>
      <c r="AX250" s="10">
        <v>2</v>
      </c>
      <c r="AY250" s="10">
        <v>16</v>
      </c>
      <c r="AZ250" s="11">
        <v>6.924509803921568</v>
      </c>
      <c r="BA250" s="11">
        <v>7.0490196078431371</v>
      </c>
      <c r="BB250" s="11">
        <v>7.0490196078431371</v>
      </c>
      <c r="BC250" s="11">
        <v>6.0482731729055255</v>
      </c>
      <c r="BD250" s="11">
        <v>8.625</v>
      </c>
      <c r="BE250" s="11">
        <v>8.625</v>
      </c>
      <c r="BF250" s="11">
        <v>115.15522875816993</v>
      </c>
      <c r="BG250" s="11">
        <v>115.15522875816993</v>
      </c>
      <c r="BH250" s="12">
        <v>84.39579619726679</v>
      </c>
      <c r="BI250" s="3">
        <v>140</v>
      </c>
      <c r="BJ250" s="3">
        <v>5.3274336283185839</v>
      </c>
      <c r="BK250" s="3">
        <v>804</v>
      </c>
      <c r="BL250" s="3">
        <v>14</v>
      </c>
      <c r="BM250" s="10">
        <v>4</v>
      </c>
      <c r="BN250" s="13">
        <v>0.10749637474765671</v>
      </c>
      <c r="BO250" s="13">
        <v>2.1442495126705652E-2</v>
      </c>
      <c r="BP250" s="13">
        <v>0.25974025974025972</v>
      </c>
      <c r="BQ250" s="13">
        <v>9.7440379872048372E-2</v>
      </c>
      <c r="BR250" s="13">
        <v>1.7278617710583154E-2</v>
      </c>
      <c r="BS250" s="13">
        <v>0.23096811261131858</v>
      </c>
      <c r="BT250" s="13">
        <v>0.11818783068783069</v>
      </c>
      <c r="BU250" s="13">
        <v>0</v>
      </c>
      <c r="BV250" s="13">
        <v>0.4</v>
      </c>
      <c r="BW250" s="11">
        <v>-0.1191999913815463</v>
      </c>
      <c r="BX250" s="11">
        <v>-0.1191999913815463</v>
      </c>
      <c r="BY250" s="11">
        <v>-0.1191999913815463</v>
      </c>
      <c r="BZ250" s="8" t="s">
        <v>94</v>
      </c>
      <c r="CA250" s="8" t="s">
        <v>94</v>
      </c>
      <c r="CB250" s="8" t="s">
        <v>94</v>
      </c>
      <c r="CC250" s="8" t="s">
        <v>94</v>
      </c>
      <c r="CD250" s="8" t="s">
        <v>94</v>
      </c>
      <c r="CE250" s="8" t="s">
        <v>94</v>
      </c>
      <c r="CF250" s="8" t="s">
        <v>94</v>
      </c>
      <c r="CG250" s="8" t="s">
        <v>94</v>
      </c>
      <c r="CH250" s="8" t="s">
        <v>94</v>
      </c>
      <c r="CI250" s="8" t="s">
        <v>94</v>
      </c>
      <c r="CJ250" s="8" t="s">
        <v>94</v>
      </c>
      <c r="CK250" s="8" t="s">
        <v>94</v>
      </c>
    </row>
    <row r="251" spans="1:89" x14ac:dyDescent="0.2">
      <c r="A251" s="3" t="s">
        <v>532</v>
      </c>
      <c r="B251" s="4">
        <v>5.22</v>
      </c>
      <c r="C251" t="s">
        <v>532</v>
      </c>
      <c r="D251" s="3" t="s">
        <v>251</v>
      </c>
      <c r="E251" s="3" t="s">
        <v>244</v>
      </c>
      <c r="F251" s="3" t="s">
        <v>92</v>
      </c>
      <c r="G251" s="3">
        <v>2016</v>
      </c>
      <c r="H251" s="3" t="s">
        <v>94</v>
      </c>
      <c r="I251" s="3" t="s">
        <v>94</v>
      </c>
      <c r="J251" s="3" t="s">
        <v>94</v>
      </c>
      <c r="K251" s="3" t="s">
        <v>94</v>
      </c>
      <c r="L251" s="3" t="s">
        <v>94</v>
      </c>
      <c r="M251" s="3" t="s">
        <v>94</v>
      </c>
      <c r="N251" s="3">
        <f t="shared" si="6"/>
        <v>0</v>
      </c>
      <c r="O251" s="3">
        <f t="shared" si="7"/>
        <v>0</v>
      </c>
      <c r="P251" s="3" t="s">
        <v>177</v>
      </c>
      <c r="Q251" s="3">
        <v>7</v>
      </c>
      <c r="R251" s="3">
        <v>223</v>
      </c>
      <c r="S251" s="5">
        <v>24</v>
      </c>
      <c r="T251" s="6">
        <v>2.3720930232558142</v>
      </c>
      <c r="U251" s="7">
        <v>0.6861167002012073</v>
      </c>
      <c r="V251" s="6">
        <v>292.32558139534882</v>
      </c>
      <c r="W251" s="7">
        <v>4.940797936669572E-2</v>
      </c>
      <c r="X251" s="7">
        <v>5.2778267008118496E-2</v>
      </c>
      <c r="Y251" s="7">
        <v>5.2778267008118496E-2</v>
      </c>
      <c r="Z251" s="7">
        <v>4.4329188341184635E-2</v>
      </c>
      <c r="AA251" s="8">
        <v>5.8774509803921573</v>
      </c>
      <c r="AB251" s="8">
        <v>9.7142857142857135</v>
      </c>
      <c r="AC251" s="8">
        <v>9.7142857142857135</v>
      </c>
      <c r="AD251" s="8">
        <v>8.213602022873447</v>
      </c>
      <c r="AE251" s="6">
        <v>0.78097622027534419</v>
      </c>
      <c r="AF251" s="6">
        <v>4.9564315352697088</v>
      </c>
      <c r="AG251" s="6">
        <v>4.9478435305917756</v>
      </c>
      <c r="AH251" s="6">
        <v>2.8322831764820244</v>
      </c>
      <c r="AI251" s="6">
        <v>-1.3439897170259454</v>
      </c>
      <c r="AJ251" s="6">
        <v>2.6080874869674071</v>
      </c>
      <c r="AK251" s="6">
        <v>2.5994994822894739</v>
      </c>
      <c r="AL251" s="6">
        <v>0.61796599478032976</v>
      </c>
      <c r="AM251" s="7">
        <v>0.68520678510022071</v>
      </c>
      <c r="AN251" s="7">
        <v>0.71851851851851856</v>
      </c>
      <c r="AO251" s="8">
        <v>2571</v>
      </c>
      <c r="AP251" s="8">
        <v>5055</v>
      </c>
      <c r="AQ251" s="8">
        <v>5055</v>
      </c>
      <c r="AR251" s="8">
        <v>6.8</v>
      </c>
      <c r="AS251" s="8">
        <v>9</v>
      </c>
      <c r="AT251" s="8">
        <v>14</v>
      </c>
      <c r="AU251" s="9">
        <v>2.3534061846082303E-2</v>
      </c>
      <c r="AV251" s="9">
        <v>1.6666666666666666E-2</v>
      </c>
      <c r="AW251" s="9">
        <v>4.5454545454545456E-2</v>
      </c>
      <c r="AX251" s="10">
        <v>48</v>
      </c>
      <c r="AY251" s="10">
        <v>49</v>
      </c>
      <c r="AZ251" s="11">
        <v>8.5833828480887302</v>
      </c>
      <c r="BA251" s="11">
        <v>9.3611111111111107</v>
      </c>
      <c r="BB251" s="11">
        <v>9.3611111111111107</v>
      </c>
      <c r="BC251" s="11">
        <v>6.3816605957270918</v>
      </c>
      <c r="BD251" s="11">
        <v>10.388888888888889</v>
      </c>
      <c r="BE251" s="11">
        <v>10.388888888888889</v>
      </c>
      <c r="BF251" s="11">
        <v>117.45756172839505</v>
      </c>
      <c r="BG251" s="11">
        <v>117.45756172839505</v>
      </c>
      <c r="BH251" s="12">
        <v>105.57472159312169</v>
      </c>
      <c r="BI251" s="3">
        <v>39</v>
      </c>
      <c r="BJ251" s="3">
        <v>-2.7941176470588234</v>
      </c>
      <c r="BK251" s="3">
        <v>0</v>
      </c>
      <c r="BL251" s="3">
        <v>2</v>
      </c>
      <c r="BM251" s="10">
        <v>0.6</v>
      </c>
      <c r="BN251" s="13">
        <v>4.9188090612377333E-2</v>
      </c>
      <c r="BO251" s="13">
        <v>6.0674157303370786E-2</v>
      </c>
      <c r="BP251" s="13">
        <v>9.5823095823095825E-2</v>
      </c>
      <c r="BQ251" s="13">
        <v>-2.7141284582694651E-2</v>
      </c>
      <c r="BR251" s="13">
        <v>-5.7710501419110688E-2</v>
      </c>
      <c r="BS251" s="13">
        <v>0</v>
      </c>
      <c r="BT251" s="13">
        <v>2.6896551724137928E-2</v>
      </c>
      <c r="BU251" s="13">
        <v>3.4482758620689655E-2</v>
      </c>
      <c r="BV251" s="13">
        <v>0.1</v>
      </c>
      <c r="BW251" s="11">
        <v>3.6787991544399788E-2</v>
      </c>
      <c r="BX251" s="11">
        <v>2.8204095957719111E-2</v>
      </c>
      <c r="BY251" s="11">
        <v>5.35829840950377E-2</v>
      </c>
      <c r="BZ251" s="8">
        <v>26.622933077008639</v>
      </c>
      <c r="CA251" s="8">
        <v>213</v>
      </c>
      <c r="CB251" s="8">
        <v>75</v>
      </c>
      <c r="CC251" s="8" t="s">
        <v>94</v>
      </c>
      <c r="CD251" s="8">
        <v>5.22</v>
      </c>
      <c r="CE251" s="8">
        <v>7.49</v>
      </c>
      <c r="CF251" s="8">
        <v>4.5199999999999996</v>
      </c>
      <c r="CG251" s="8">
        <v>27</v>
      </c>
      <c r="CH251" s="8">
        <v>103</v>
      </c>
      <c r="CI251" s="8">
        <v>97.4</v>
      </c>
      <c r="CJ251" s="8">
        <v>59.640392030242182</v>
      </c>
      <c r="CK251" s="8">
        <v>57.375645833764921</v>
      </c>
    </row>
    <row r="252" spans="1:89" x14ac:dyDescent="0.2">
      <c r="A252" s="3" t="s">
        <v>533</v>
      </c>
      <c r="B252" s="4">
        <v>4.72</v>
      </c>
      <c r="C252" t="s">
        <v>533</v>
      </c>
      <c r="D252" s="3" t="s">
        <v>534</v>
      </c>
      <c r="E252" s="3" t="s">
        <v>331</v>
      </c>
      <c r="F252" s="3" t="s">
        <v>92</v>
      </c>
      <c r="G252" s="3">
        <v>2015</v>
      </c>
      <c r="H252" s="3" t="s">
        <v>94</v>
      </c>
      <c r="I252" s="3" t="s">
        <v>94</v>
      </c>
      <c r="J252" s="3" t="s">
        <v>94</v>
      </c>
      <c r="K252" s="3" t="s">
        <v>94</v>
      </c>
      <c r="L252" s="3" t="s">
        <v>94</v>
      </c>
      <c r="M252" s="3" t="s">
        <v>94</v>
      </c>
      <c r="N252" s="3">
        <f t="shared" si="6"/>
        <v>0</v>
      </c>
      <c r="O252" s="3">
        <f t="shared" si="7"/>
        <v>0</v>
      </c>
      <c r="P252" s="3" t="s">
        <v>94</v>
      </c>
      <c r="Q252" s="3">
        <v>8</v>
      </c>
      <c r="R252" s="3">
        <v>300</v>
      </c>
      <c r="S252" s="5">
        <v>23</v>
      </c>
      <c r="T252" s="6">
        <v>6.9</v>
      </c>
      <c r="U252" s="7">
        <v>0.50670241286863271</v>
      </c>
      <c r="V252" s="6">
        <v>139.6</v>
      </c>
      <c r="W252" s="7">
        <v>-8.0814908071628611E-2</v>
      </c>
      <c r="X252" s="7">
        <v>-8.0814908071628611E-2</v>
      </c>
      <c r="Y252" s="7">
        <v>-8.0814908071628611E-2</v>
      </c>
      <c r="Z252" s="7">
        <v>-8.0814908071628611E-2</v>
      </c>
      <c r="AA252" s="8">
        <v>5.5</v>
      </c>
      <c r="AB252" s="8">
        <v>5.5</v>
      </c>
      <c r="AC252" s="8">
        <v>5.5</v>
      </c>
      <c r="AD252" s="8">
        <v>5.5</v>
      </c>
      <c r="AE252" s="6">
        <v>0.90481879729191561</v>
      </c>
      <c r="AF252" s="6">
        <v>2.8261974584555234</v>
      </c>
      <c r="AG252" s="6">
        <v>2.8261974584555234</v>
      </c>
      <c r="AH252" s="6">
        <v>1.8655081278737196</v>
      </c>
      <c r="AI252" s="6">
        <v>-2.2350184911066031</v>
      </c>
      <c r="AJ252" s="6">
        <v>-0.31363982994299544</v>
      </c>
      <c r="AK252" s="6">
        <v>-0.31363982994299544</v>
      </c>
      <c r="AL252" s="6">
        <v>-1.2743291605247993</v>
      </c>
      <c r="AM252" s="7">
        <v>0.52117263843648209</v>
      </c>
      <c r="AN252" s="7">
        <v>0.52117263843648209</v>
      </c>
      <c r="AO252" s="8">
        <v>1162.5</v>
      </c>
      <c r="AP252" s="8">
        <v>1927</v>
      </c>
      <c r="AQ252" s="8">
        <v>1927</v>
      </c>
      <c r="AR252" s="8">
        <v>5</v>
      </c>
      <c r="AS252" s="8">
        <v>8</v>
      </c>
      <c r="AT252" s="8">
        <v>8</v>
      </c>
      <c r="AU252" s="9">
        <v>2.8180831112427203E-2</v>
      </c>
      <c r="AV252" s="9">
        <v>2.6058631921824105E-2</v>
      </c>
      <c r="AW252" s="9">
        <v>3.0303030303030304E-2</v>
      </c>
      <c r="AX252" s="10">
        <v>15</v>
      </c>
      <c r="AY252" s="10">
        <v>15</v>
      </c>
      <c r="AZ252" s="11">
        <v>6.2768729641693808</v>
      </c>
      <c r="BA252" s="11">
        <v>6.2768729641693808</v>
      </c>
      <c r="BB252" s="11">
        <v>6.2768729641693808</v>
      </c>
      <c r="BC252" s="11">
        <v>5.5255650972263348</v>
      </c>
      <c r="BD252" s="11">
        <v>6.0814332247556999</v>
      </c>
      <c r="BE252" s="11">
        <v>6.0814332247556999</v>
      </c>
      <c r="BF252" s="11">
        <v>57.871878393051034</v>
      </c>
      <c r="BG252" s="11">
        <v>57.871878393051034</v>
      </c>
      <c r="BH252" s="12">
        <v>57.871878393051034</v>
      </c>
      <c r="BI252" s="3">
        <v>101</v>
      </c>
      <c r="BJ252" s="3">
        <v>3.3840579710144927</v>
      </c>
      <c r="BK252" s="3">
        <v>297</v>
      </c>
      <c r="BL252" s="3">
        <v>4</v>
      </c>
      <c r="BM252" s="10">
        <v>2.5</v>
      </c>
      <c r="BN252" s="13">
        <v>0.13887553852482085</v>
      </c>
      <c r="BO252" s="13">
        <v>0.19460500963391136</v>
      </c>
      <c r="BP252" s="13">
        <v>0.19460500963391136</v>
      </c>
      <c r="BQ252" s="13">
        <v>0.107804784410289</v>
      </c>
      <c r="BR252" s="13">
        <v>0.12975098296199214</v>
      </c>
      <c r="BS252" s="13">
        <v>0.12975098296199214</v>
      </c>
      <c r="BT252" s="13">
        <v>0.16285714285714284</v>
      </c>
      <c r="BU252" s="13">
        <v>0.2857142857142857</v>
      </c>
      <c r="BV252" s="13">
        <v>0.2857142857142857</v>
      </c>
      <c r="BW252" s="11">
        <v>-8.1548322318383604E-2</v>
      </c>
      <c r="BX252" s="11">
        <v>-8.1548322318383604E-2</v>
      </c>
      <c r="BY252" s="11">
        <v>-8.1548322318383604E-2</v>
      </c>
      <c r="BZ252" s="8">
        <v>27.874502287124436</v>
      </c>
      <c r="CA252" s="8">
        <v>229</v>
      </c>
      <c r="CB252" s="8">
        <v>76</v>
      </c>
      <c r="CC252" s="8" t="s">
        <v>94</v>
      </c>
      <c r="CD252" s="8">
        <v>4.72</v>
      </c>
      <c r="CE252" s="8">
        <v>7.18</v>
      </c>
      <c r="CF252" s="8">
        <v>4.37</v>
      </c>
      <c r="CG252" s="8">
        <v>33</v>
      </c>
      <c r="CH252" s="8">
        <v>110</v>
      </c>
      <c r="CI252" s="8">
        <v>111.1</v>
      </c>
      <c r="CJ252" s="8">
        <v>98.508892207482035</v>
      </c>
      <c r="CK252" s="8">
        <v>92.277853445151976</v>
      </c>
    </row>
    <row r="253" spans="1:89" x14ac:dyDescent="0.2">
      <c r="A253" s="3" t="s">
        <v>535</v>
      </c>
      <c r="B253" s="4">
        <v>4.84</v>
      </c>
      <c r="C253" t="s">
        <v>535</v>
      </c>
      <c r="D253" s="3" t="s">
        <v>358</v>
      </c>
      <c r="E253" s="3" t="s">
        <v>104</v>
      </c>
      <c r="F253" s="3" t="s">
        <v>92</v>
      </c>
      <c r="G253" s="3">
        <v>2016</v>
      </c>
      <c r="H253" s="3" t="s">
        <v>94</v>
      </c>
      <c r="I253" s="3" t="s">
        <v>94</v>
      </c>
      <c r="J253" s="3" t="s">
        <v>94</v>
      </c>
      <c r="K253" s="3" t="s">
        <v>94</v>
      </c>
      <c r="L253" s="3" t="s">
        <v>94</v>
      </c>
      <c r="M253" s="3" t="s">
        <v>94</v>
      </c>
      <c r="N253" s="3">
        <f t="shared" si="6"/>
        <v>0</v>
      </c>
      <c r="O253" s="3">
        <f t="shared" si="7"/>
        <v>0</v>
      </c>
      <c r="P253" s="3" t="s">
        <v>148</v>
      </c>
      <c r="Q253" s="3">
        <v>6</v>
      </c>
      <c r="R253" s="3">
        <v>201</v>
      </c>
      <c r="S253" s="5">
        <v>23</v>
      </c>
      <c r="T253" s="6">
        <v>3.1904761904761907</v>
      </c>
      <c r="U253" s="7">
        <v>0.57381889763779526</v>
      </c>
      <c r="V253" s="6">
        <v>180.92857142857142</v>
      </c>
      <c r="W253" s="7">
        <v>-0.11106669264881053</v>
      </c>
      <c r="X253" s="7">
        <v>1.1078327210790717E-2</v>
      </c>
      <c r="Y253" s="7">
        <v>1.1078327210790717E-2</v>
      </c>
      <c r="Z253" s="7">
        <v>-5.1818826045244383E-2</v>
      </c>
      <c r="AA253" s="8">
        <v>4.9163763066202097</v>
      </c>
      <c r="AB253" s="8">
        <v>8.9647058823529413</v>
      </c>
      <c r="AC253" s="8">
        <v>8.9647058823529413</v>
      </c>
      <c r="AD253" s="8">
        <v>6.8142539929997996</v>
      </c>
      <c r="AE253" s="6">
        <v>0.53626373626373625</v>
      </c>
      <c r="AF253" s="6">
        <v>4.0993071593533488</v>
      </c>
      <c r="AG253" s="6">
        <v>4.0993071593533488</v>
      </c>
      <c r="AH253" s="6">
        <v>2.3867486912955878</v>
      </c>
      <c r="AI253" s="6">
        <v>-2.1620840911840777</v>
      </c>
      <c r="AJ253" s="6">
        <v>1.4009593319055349</v>
      </c>
      <c r="AK253" s="6">
        <v>1.4009593319055349</v>
      </c>
      <c r="AL253" s="6">
        <v>-0.31159913615222612</v>
      </c>
      <c r="AM253" s="7">
        <v>0.5720184889561305</v>
      </c>
      <c r="AN253" s="7">
        <v>0.6594594594594595</v>
      </c>
      <c r="AO253" s="8">
        <v>1865.75</v>
      </c>
      <c r="AP253" s="8">
        <v>3440</v>
      </c>
      <c r="AQ253" s="8">
        <v>3440</v>
      </c>
      <c r="AR253" s="8">
        <v>6.5</v>
      </c>
      <c r="AS253" s="8">
        <v>8</v>
      </c>
      <c r="AT253" s="8">
        <v>10</v>
      </c>
      <c r="AU253" s="9">
        <v>3.4088765969223445E-2</v>
      </c>
      <c r="AV253" s="9">
        <v>2.1621621621621623E-2</v>
      </c>
      <c r="AW253" s="9">
        <v>6.1224489795918366E-2</v>
      </c>
      <c r="AX253" s="10">
        <v>30</v>
      </c>
      <c r="AY253" s="10">
        <v>30</v>
      </c>
      <c r="AZ253" s="11">
        <v>7.351071384205774</v>
      </c>
      <c r="BA253" s="11">
        <v>9.2972972972972965</v>
      </c>
      <c r="BB253" s="11">
        <v>9.2972972972972965</v>
      </c>
      <c r="BC253" s="11">
        <v>5.9826581183415328</v>
      </c>
      <c r="BD253" s="11">
        <v>9.9459459459459456</v>
      </c>
      <c r="BE253" s="11">
        <v>9.9459459459459456</v>
      </c>
      <c r="BF253" s="11">
        <v>117.17342342342343</v>
      </c>
      <c r="BG253" s="11">
        <v>117.17342342342343</v>
      </c>
      <c r="BH253" s="12">
        <v>91.969215047523335</v>
      </c>
      <c r="BI253" s="3">
        <v>55</v>
      </c>
      <c r="BJ253" s="3">
        <v>1.0149253731343284</v>
      </c>
      <c r="BK253" s="3">
        <v>110</v>
      </c>
      <c r="BL253" s="3">
        <v>2</v>
      </c>
      <c r="BM253" s="10">
        <v>1</v>
      </c>
      <c r="BN253" s="13">
        <v>6.9781942039760791E-2</v>
      </c>
      <c r="BO253" s="13">
        <v>0.11178861788617886</v>
      </c>
      <c r="BP253" s="13">
        <v>0.11178861788617886</v>
      </c>
      <c r="BQ253" s="13">
        <v>1.3472376669352183E-2</v>
      </c>
      <c r="BR253" s="13">
        <v>4.3581616481774964E-2</v>
      </c>
      <c r="BS253" s="13">
        <v>4.3581616481774964E-2</v>
      </c>
      <c r="BT253" s="13">
        <v>4.2588325652841784E-2</v>
      </c>
      <c r="BU253" s="13">
        <v>3.2258064516129031E-2</v>
      </c>
      <c r="BV253" s="13">
        <v>7.1428571428571425E-2</v>
      </c>
      <c r="BW253" s="11">
        <v>-5.4456298855511509E-2</v>
      </c>
      <c r="BX253" s="11">
        <v>4.2106640129204731E-3</v>
      </c>
      <c r="BY253" s="11">
        <v>4.2106640129204731E-3</v>
      </c>
      <c r="BZ253" s="8">
        <v>28.629438960637625</v>
      </c>
      <c r="CA253" s="8">
        <v>217</v>
      </c>
      <c r="CB253" s="8">
        <v>73</v>
      </c>
      <c r="CC253" s="8" t="s">
        <v>94</v>
      </c>
      <c r="CD253" s="8">
        <v>4.84</v>
      </c>
      <c r="CE253" s="8">
        <v>7.06</v>
      </c>
      <c r="CF253" s="8">
        <v>4.33</v>
      </c>
      <c r="CG253" s="8">
        <v>28</v>
      </c>
      <c r="CH253" s="8">
        <v>110</v>
      </c>
      <c r="CI253" s="8">
        <v>102.6</v>
      </c>
      <c r="CJ253" s="8">
        <v>77.88219025598346</v>
      </c>
      <c r="CK253" s="8">
        <v>79.087579301181378</v>
      </c>
    </row>
    <row r="254" spans="1:89" x14ac:dyDescent="0.2">
      <c r="A254" s="3" t="s">
        <v>536</v>
      </c>
      <c r="B254" s="4" t="s">
        <v>94</v>
      </c>
      <c r="C254" t="s">
        <v>536</v>
      </c>
      <c r="D254" s="3" t="s">
        <v>377</v>
      </c>
      <c r="E254" s="3" t="s">
        <v>125</v>
      </c>
      <c r="F254" s="3" t="s">
        <v>92</v>
      </c>
      <c r="G254" s="3">
        <v>2017</v>
      </c>
      <c r="H254" s="3" t="s">
        <v>94</v>
      </c>
      <c r="I254" s="3" t="s">
        <v>94</v>
      </c>
      <c r="J254" s="3" t="s">
        <v>94</v>
      </c>
      <c r="K254" s="3" t="s">
        <v>94</v>
      </c>
      <c r="L254" s="3" t="s">
        <v>94</v>
      </c>
      <c r="M254" s="3" t="s">
        <v>94</v>
      </c>
      <c r="N254" s="3">
        <f t="shared" si="6"/>
        <v>0</v>
      </c>
      <c r="O254" s="3">
        <f t="shared" si="7"/>
        <v>0</v>
      </c>
      <c r="P254" s="3" t="s">
        <v>476</v>
      </c>
      <c r="Q254" s="3">
        <v>6</v>
      </c>
      <c r="R254" s="3">
        <v>215</v>
      </c>
      <c r="S254" s="5">
        <v>21</v>
      </c>
      <c r="T254" s="6">
        <v>2.4736842105263159</v>
      </c>
      <c r="U254" s="7">
        <v>0.60606060606060608</v>
      </c>
      <c r="V254" s="6">
        <v>252.15789473684211</v>
      </c>
      <c r="W254" s="7">
        <v>-3.2497431810281752E-2</v>
      </c>
      <c r="X254" s="7">
        <v>-4.4011494697349107E-5</v>
      </c>
      <c r="Y254" s="7">
        <v>-4.4011494697349107E-5</v>
      </c>
      <c r="Z254" s="7">
        <v>-1.1822144100020693E-2</v>
      </c>
      <c r="AA254" s="8">
        <v>7.5728395061728389</v>
      </c>
      <c r="AB254" s="8">
        <v>7.9497816593886466</v>
      </c>
      <c r="AC254" s="8">
        <v>7.9497816593886466</v>
      </c>
      <c r="AD254" s="8">
        <v>7.7629103169214488</v>
      </c>
      <c r="AE254" s="6">
        <v>3.7678132678132683</v>
      </c>
      <c r="AF254" s="6">
        <v>4.062200956937799</v>
      </c>
      <c r="AG254" s="6">
        <v>4.062200956937799</v>
      </c>
      <c r="AH254" s="6">
        <v>3.9257822597560672</v>
      </c>
      <c r="AI254" s="6">
        <v>1.2867209758694487</v>
      </c>
      <c r="AJ254" s="6">
        <v>1.5811086649939794</v>
      </c>
      <c r="AK254" s="6">
        <v>1.5811086649939794</v>
      </c>
      <c r="AL254" s="6">
        <v>1.4446899678122478</v>
      </c>
      <c r="AM254" s="7">
        <v>0.60547792383996635</v>
      </c>
      <c r="AN254" s="7">
        <v>0.61995249406175768</v>
      </c>
      <c r="AO254" s="8">
        <v>3322.6666666666665</v>
      </c>
      <c r="AP254" s="8">
        <v>3532</v>
      </c>
      <c r="AQ254" s="8">
        <v>3532</v>
      </c>
      <c r="AR254" s="8">
        <v>8</v>
      </c>
      <c r="AS254" s="8">
        <v>7</v>
      </c>
      <c r="AT254" s="8">
        <v>12</v>
      </c>
      <c r="AU254" s="9">
        <v>2.0408860189282615E-2</v>
      </c>
      <c r="AV254" s="9">
        <v>1.66270783847981E-2</v>
      </c>
      <c r="AW254" s="9">
        <v>3.1746031746031744E-2</v>
      </c>
      <c r="AX254" s="10">
        <v>27</v>
      </c>
      <c r="AY254" s="10">
        <v>27</v>
      </c>
      <c r="AZ254" s="11">
        <v>8.3912578696390039</v>
      </c>
      <c r="BA254" s="11">
        <v>8.3895486935866987</v>
      </c>
      <c r="BB254" s="11">
        <v>8.4603174603174605</v>
      </c>
      <c r="BC254" s="11">
        <v>8.6331737665119856</v>
      </c>
      <c r="BD254" s="11">
        <v>8.9239904988123513</v>
      </c>
      <c r="BE254" s="11">
        <v>8.9239904988123513</v>
      </c>
      <c r="BF254" s="11">
        <v>105.15637371338084</v>
      </c>
      <c r="BG254" s="11">
        <v>105.15637371338084</v>
      </c>
      <c r="BH254" s="12">
        <v>94.505224894692859</v>
      </c>
      <c r="BI254" s="3">
        <v>37</v>
      </c>
      <c r="BJ254" s="3">
        <v>-4.1063829787234045</v>
      </c>
      <c r="BK254" s="3">
        <v>-119</v>
      </c>
      <c r="BL254" s="3">
        <v>2</v>
      </c>
      <c r="BM254" s="10">
        <v>1.3333333333333333</v>
      </c>
      <c r="BN254" s="13">
        <v>7.5684403145031984E-2</v>
      </c>
      <c r="BO254" s="13">
        <v>9.002433090024331E-2</v>
      </c>
      <c r="BP254" s="13">
        <v>9.002433090024331E-2</v>
      </c>
      <c r="BQ254" s="13">
        <v>-6.6452360456655132E-2</v>
      </c>
      <c r="BR254" s="13">
        <v>-6.9672131147540978E-2</v>
      </c>
      <c r="BS254" s="13">
        <v>-5.4606085869112128E-2</v>
      </c>
      <c r="BT254" s="13">
        <v>6.7495126705653011E-2</v>
      </c>
      <c r="BU254" s="13">
        <v>4.1666666666666664E-2</v>
      </c>
      <c r="BV254" s="13">
        <v>0.10526315789473684</v>
      </c>
      <c r="BW254" s="11">
        <v>-7.521005396636804E-3</v>
      </c>
      <c r="BX254" s="11">
        <v>5.6218934418872379E-5</v>
      </c>
      <c r="BY254" s="11">
        <v>7.6343728663252897E-4</v>
      </c>
      <c r="BZ254" s="8">
        <v>26.048661525959083</v>
      </c>
      <c r="CA254" s="8">
        <v>214</v>
      </c>
      <c r="CB254" s="8">
        <v>76</v>
      </c>
      <c r="CC254" s="8" t="s">
        <v>94</v>
      </c>
      <c r="CD254" s="8" t="s">
        <v>94</v>
      </c>
      <c r="CE254" s="8" t="s">
        <v>94</v>
      </c>
      <c r="CF254" s="8" t="s">
        <v>94</v>
      </c>
      <c r="CG254" s="8" t="s">
        <v>94</v>
      </c>
      <c r="CH254" s="8" t="s">
        <v>94</v>
      </c>
      <c r="CI254" s="8" t="s">
        <v>94</v>
      </c>
      <c r="CJ254" s="8" t="s">
        <v>94</v>
      </c>
      <c r="CK254" s="8" t="s">
        <v>94</v>
      </c>
    </row>
    <row r="255" spans="1:89" x14ac:dyDescent="0.2">
      <c r="A255" s="3" t="s">
        <v>537</v>
      </c>
      <c r="B255" s="4" t="s">
        <v>94</v>
      </c>
      <c r="C255" t="s">
        <v>537</v>
      </c>
      <c r="D255" s="3" t="s">
        <v>423</v>
      </c>
      <c r="E255" s="3" t="s">
        <v>104</v>
      </c>
      <c r="F255" s="3" t="s">
        <v>92</v>
      </c>
      <c r="G255" s="3">
        <v>2015</v>
      </c>
      <c r="H255" s="3" t="s">
        <v>94</v>
      </c>
      <c r="I255" s="3" t="s">
        <v>94</v>
      </c>
      <c r="J255" s="3" t="s">
        <v>94</v>
      </c>
      <c r="K255" s="3" t="s">
        <v>94</v>
      </c>
      <c r="L255" s="3" t="s">
        <v>94</v>
      </c>
      <c r="M255" s="3" t="s">
        <v>94</v>
      </c>
      <c r="N255" s="3">
        <f t="shared" si="6"/>
        <v>0</v>
      </c>
      <c r="O255" s="3">
        <f t="shared" si="7"/>
        <v>0</v>
      </c>
      <c r="P255" s="3" t="s">
        <v>94</v>
      </c>
      <c r="Q255" s="3">
        <v>8</v>
      </c>
      <c r="R255" s="3">
        <v>300</v>
      </c>
      <c r="S255" s="5">
        <v>23</v>
      </c>
      <c r="T255" s="6">
        <v>10.128205128205128</v>
      </c>
      <c r="U255" s="7">
        <v>0.6298482293423272</v>
      </c>
      <c r="V255" s="6">
        <v>268.66666666666669</v>
      </c>
      <c r="W255" s="7">
        <v>1.0973871269751134E-2</v>
      </c>
      <c r="X255" s="7">
        <v>2.9086125631421766E-2</v>
      </c>
      <c r="Y255" s="7">
        <v>-3.178602052771029E-2</v>
      </c>
      <c r="Z255" s="7">
        <v>2.7579921244875369E-3</v>
      </c>
      <c r="AA255" s="8">
        <v>6.2994129158512724</v>
      </c>
      <c r="AB255" s="8">
        <v>6.5796812749003992</v>
      </c>
      <c r="AC255" s="8">
        <v>6.5796812749003992</v>
      </c>
      <c r="AD255" s="8">
        <v>6.4825853875275525</v>
      </c>
      <c r="AE255" s="6">
        <v>3.5885471898197245</v>
      </c>
      <c r="AF255" s="6">
        <v>3.8080808080808084</v>
      </c>
      <c r="AG255" s="6">
        <v>3.8080808080808084</v>
      </c>
      <c r="AH255" s="6">
        <v>3.701681610522622</v>
      </c>
      <c r="AI255" s="6">
        <v>1.3512992884621124</v>
      </c>
      <c r="AJ255" s="6">
        <v>1.5708329067231963</v>
      </c>
      <c r="AK255" s="6">
        <v>1.5708329067231963</v>
      </c>
      <c r="AL255" s="6">
        <v>1.4644337091650101</v>
      </c>
      <c r="AM255" s="7">
        <v>0.62907802643090671</v>
      </c>
      <c r="AN255" s="7">
        <v>0.60104986876640421</v>
      </c>
      <c r="AO255" s="8">
        <v>3178</v>
      </c>
      <c r="AP255" s="8">
        <v>3194</v>
      </c>
      <c r="AQ255" s="8">
        <v>3346</v>
      </c>
      <c r="AR255" s="8">
        <v>13.666666666666666</v>
      </c>
      <c r="AS255" s="8">
        <v>14</v>
      </c>
      <c r="AT255" s="8">
        <v>17</v>
      </c>
      <c r="AU255" s="9">
        <v>3.5274784730856011E-2</v>
      </c>
      <c r="AV255" s="9">
        <v>3.6745406824146981E-2</v>
      </c>
      <c r="AW255" s="9">
        <v>4.619565217391304E-2</v>
      </c>
      <c r="AX255" s="10">
        <v>22</v>
      </c>
      <c r="AY255" s="10">
        <v>22</v>
      </c>
      <c r="AZ255" s="11">
        <v>8.0586074123457667</v>
      </c>
      <c r="BA255" s="11">
        <v>8.3832020997375327</v>
      </c>
      <c r="BB255" s="11">
        <v>8.3832020997375327</v>
      </c>
      <c r="BC255" s="11">
        <v>7.5293442474438974</v>
      </c>
      <c r="BD255" s="11">
        <v>7.8845144356955377</v>
      </c>
      <c r="BE255" s="11">
        <v>7.8845144356955377</v>
      </c>
      <c r="BF255" s="11">
        <v>123.46347331583551</v>
      </c>
      <c r="BG255" s="11">
        <v>123.46347331583551</v>
      </c>
      <c r="BH255" s="12">
        <v>107.75322298933646</v>
      </c>
      <c r="BI255" s="3">
        <v>143</v>
      </c>
      <c r="BJ255" s="3">
        <v>2.3898734177215188</v>
      </c>
      <c r="BK255" s="3">
        <v>390</v>
      </c>
      <c r="BL255" s="3">
        <v>8</v>
      </c>
      <c r="BM255" s="10">
        <v>6.333333333333333</v>
      </c>
      <c r="BN255" s="13">
        <v>0.26195837457455634</v>
      </c>
      <c r="BO255" s="13">
        <v>0.26021505376344084</v>
      </c>
      <c r="BP255" s="13">
        <v>0.26829268292682928</v>
      </c>
      <c r="BQ255" s="13">
        <v>0.13949770010021759</v>
      </c>
      <c r="BR255" s="13">
        <v>9.6789883268482493E-2</v>
      </c>
      <c r="BS255" s="13">
        <v>0.17615176151761516</v>
      </c>
      <c r="BT255" s="13">
        <v>0.27694083694083699</v>
      </c>
      <c r="BU255" s="13">
        <v>0.23809523809523808</v>
      </c>
      <c r="BV255" s="13">
        <v>0.32</v>
      </c>
      <c r="BW255" s="11">
        <v>8.4399108241069252E-3</v>
      </c>
      <c r="BX255" s="11">
        <v>-1.9589020273433233E-2</v>
      </c>
      <c r="BY255" s="11">
        <v>2.6491677694130078E-2</v>
      </c>
      <c r="BZ255" s="8" t="s">
        <v>94</v>
      </c>
      <c r="CA255" s="8" t="s">
        <v>94</v>
      </c>
      <c r="CB255" s="8" t="s">
        <v>94</v>
      </c>
      <c r="CC255" s="8" t="s">
        <v>94</v>
      </c>
      <c r="CD255" s="8" t="s">
        <v>94</v>
      </c>
      <c r="CE255" s="8" t="s">
        <v>94</v>
      </c>
      <c r="CF255" s="8" t="s">
        <v>94</v>
      </c>
      <c r="CG255" s="8" t="s">
        <v>94</v>
      </c>
      <c r="CH255" s="8" t="s">
        <v>94</v>
      </c>
      <c r="CI255" s="8" t="s">
        <v>94</v>
      </c>
      <c r="CJ255" s="8" t="s">
        <v>94</v>
      </c>
      <c r="CK255" s="8" t="s">
        <v>94</v>
      </c>
    </row>
    <row r="256" spans="1:89" x14ac:dyDescent="0.2">
      <c r="A256" s="3" t="s">
        <v>538</v>
      </c>
      <c r="B256" s="4" t="s">
        <v>94</v>
      </c>
      <c r="C256" t="s">
        <v>538</v>
      </c>
      <c r="D256" s="3" t="s">
        <v>176</v>
      </c>
      <c r="E256" s="3" t="s">
        <v>104</v>
      </c>
      <c r="F256" s="3" t="s">
        <v>92</v>
      </c>
      <c r="G256" s="3">
        <v>2015</v>
      </c>
      <c r="H256" s="3" t="s">
        <v>94</v>
      </c>
      <c r="I256" s="3" t="s">
        <v>94</v>
      </c>
      <c r="J256" s="3" t="s">
        <v>94</v>
      </c>
      <c r="K256" s="3" t="s">
        <v>94</v>
      </c>
      <c r="L256" s="3" t="s">
        <v>94</v>
      </c>
      <c r="M256" s="3" t="s">
        <v>94</v>
      </c>
      <c r="N256" s="3">
        <f t="shared" si="6"/>
        <v>0</v>
      </c>
      <c r="O256" s="3">
        <f t="shared" si="7"/>
        <v>0</v>
      </c>
      <c r="P256" s="3" t="s">
        <v>94</v>
      </c>
      <c r="Q256" s="3">
        <v>8</v>
      </c>
      <c r="R256" s="3">
        <v>300</v>
      </c>
      <c r="S256" s="5">
        <v>22</v>
      </c>
      <c r="T256" s="6">
        <v>4.4117647058823533</v>
      </c>
      <c r="U256" s="7">
        <v>0.63953488372093026</v>
      </c>
      <c r="V256" s="6">
        <v>130.47058823529412</v>
      </c>
      <c r="W256" s="7">
        <v>2.6364477674293285E-3</v>
      </c>
      <c r="X256" s="7">
        <v>2.6364477674293285E-3</v>
      </c>
      <c r="Y256" s="7">
        <v>2.6364477674293285E-3</v>
      </c>
      <c r="Z256" s="7">
        <v>2.6364477674293285E-3</v>
      </c>
      <c r="AA256" s="8">
        <v>8.6223628691983123</v>
      </c>
      <c r="AB256" s="8">
        <v>8.6223628691983123</v>
      </c>
      <c r="AC256" s="8">
        <v>8.6223628691983123</v>
      </c>
      <c r="AD256" s="8">
        <v>8.6223628691983123</v>
      </c>
      <c r="AE256" s="6">
        <v>0.43632371392722713</v>
      </c>
      <c r="AF256" s="6">
        <v>4.0603174603174601</v>
      </c>
      <c r="AG256" s="6">
        <v>4.0603174603174601</v>
      </c>
      <c r="AH256" s="6">
        <v>1.381670123382392</v>
      </c>
      <c r="AI256" s="6">
        <v>-1.800924187430385</v>
      </c>
      <c r="AJ256" s="6">
        <v>1.823069558959848</v>
      </c>
      <c r="AK256" s="6">
        <v>1.823069558959848</v>
      </c>
      <c r="AL256" s="6">
        <v>-0.85557777797522017</v>
      </c>
      <c r="AM256" s="7">
        <v>0.64450127877237851</v>
      </c>
      <c r="AN256" s="7">
        <v>0.64450127877237851</v>
      </c>
      <c r="AO256" s="8">
        <v>932.75</v>
      </c>
      <c r="AP256" s="8">
        <v>3487</v>
      </c>
      <c r="AQ256" s="8">
        <v>3487</v>
      </c>
      <c r="AR256" s="8">
        <v>2.5</v>
      </c>
      <c r="AS256" s="8">
        <v>10</v>
      </c>
      <c r="AT256" s="8">
        <v>10</v>
      </c>
      <c r="AU256" s="9">
        <v>8.5251491901108273E-3</v>
      </c>
      <c r="AV256" s="9">
        <v>2.557544757033248E-2</v>
      </c>
      <c r="AW256" s="9">
        <v>2.557544757033248E-2</v>
      </c>
      <c r="AX256" s="10">
        <v>28</v>
      </c>
      <c r="AY256" s="10">
        <v>28</v>
      </c>
      <c r="AZ256" s="11">
        <v>8.9181585677749364</v>
      </c>
      <c r="BA256" s="11">
        <v>8.9181585677749364</v>
      </c>
      <c r="BB256" s="11">
        <v>8.9181585677749364</v>
      </c>
      <c r="BC256" s="11">
        <v>8.0124731751771172</v>
      </c>
      <c r="BD256" s="11">
        <v>9.1994884910485926</v>
      </c>
      <c r="BE256" s="11">
        <v>9.1994884910485926</v>
      </c>
      <c r="BF256" s="11">
        <v>78.67647058823529</v>
      </c>
      <c r="BG256" s="11">
        <v>78.67647058823529</v>
      </c>
      <c r="BH256" s="12">
        <v>78.67647058823529</v>
      </c>
      <c r="BI256" s="3">
        <v>83</v>
      </c>
      <c r="BJ256" s="3">
        <v>4.7</v>
      </c>
      <c r="BK256" s="3">
        <v>350</v>
      </c>
      <c r="BL256" s="3">
        <v>7</v>
      </c>
      <c r="BM256" s="10">
        <v>2.25</v>
      </c>
      <c r="BN256" s="13">
        <v>7.8376008428273247E-2</v>
      </c>
      <c r="BO256" s="13">
        <v>0.16767676767676767</v>
      </c>
      <c r="BP256" s="13">
        <v>0.16767676767676767</v>
      </c>
      <c r="BQ256" s="13">
        <v>6.8080377989862079E-2</v>
      </c>
      <c r="BR256" s="13">
        <v>0.13801261829652997</v>
      </c>
      <c r="BS256" s="13">
        <v>0.13801261829652997</v>
      </c>
      <c r="BT256" s="13">
        <v>6.8655303030303039E-2</v>
      </c>
      <c r="BU256" s="13">
        <v>0.21212121212121213</v>
      </c>
      <c r="BV256" s="13">
        <v>0.21212121212121213</v>
      </c>
      <c r="BW256" s="11">
        <v>-1.0630247474432419E-3</v>
      </c>
      <c r="BX256" s="11">
        <v>-1.0630247474432419E-3</v>
      </c>
      <c r="BY256" s="11">
        <v>-1.0630247474432419E-3</v>
      </c>
      <c r="BZ256" s="8">
        <v>30.404552794486008</v>
      </c>
      <c r="CA256" s="8">
        <v>218</v>
      </c>
      <c r="CB256" s="8">
        <v>71</v>
      </c>
      <c r="CC256" s="8" t="s">
        <v>94</v>
      </c>
      <c r="CD256" s="8">
        <v>4.57</v>
      </c>
      <c r="CE256" s="8" t="s">
        <v>94</v>
      </c>
      <c r="CF256" s="8" t="s">
        <v>94</v>
      </c>
      <c r="CG256" s="8">
        <v>30.5</v>
      </c>
      <c r="CH256" s="8">
        <v>115</v>
      </c>
      <c r="CI256" s="8">
        <v>109.35</v>
      </c>
      <c r="CJ256" s="8">
        <v>93.111890028236118</v>
      </c>
      <c r="CK256" s="8">
        <v>99.958950799948568</v>
      </c>
    </row>
    <row r="257" spans="1:89" x14ac:dyDescent="0.2">
      <c r="A257" s="3" t="s">
        <v>539</v>
      </c>
      <c r="B257" s="4" t="s">
        <v>94</v>
      </c>
      <c r="C257" t="s">
        <v>539</v>
      </c>
      <c r="D257" s="3" t="s">
        <v>366</v>
      </c>
      <c r="E257" s="3" t="s">
        <v>209</v>
      </c>
      <c r="F257" s="3" t="s">
        <v>92</v>
      </c>
      <c r="G257" s="3">
        <v>2017</v>
      </c>
      <c r="H257" s="3" t="s">
        <v>94</v>
      </c>
      <c r="I257" s="3" t="s">
        <v>94</v>
      </c>
      <c r="J257" s="3" t="s">
        <v>94</v>
      </c>
      <c r="K257" s="3" t="s">
        <v>94</v>
      </c>
      <c r="L257" s="3" t="s">
        <v>94</v>
      </c>
      <c r="M257" s="3" t="s">
        <v>94</v>
      </c>
      <c r="N257" s="3">
        <f t="shared" si="6"/>
        <v>0</v>
      </c>
      <c r="O257" s="3">
        <f t="shared" si="7"/>
        <v>0</v>
      </c>
      <c r="P257" s="3" t="s">
        <v>94</v>
      </c>
      <c r="Q257" s="3">
        <v>8</v>
      </c>
      <c r="R257" s="3">
        <v>300</v>
      </c>
      <c r="S257" s="5">
        <v>24</v>
      </c>
      <c r="T257" s="6">
        <v>6.32</v>
      </c>
      <c r="U257" s="7">
        <v>0.56916426512968299</v>
      </c>
      <c r="V257" s="6">
        <v>178.76</v>
      </c>
      <c r="W257" s="7">
        <v>-3.6588804068100833E-2</v>
      </c>
      <c r="X257" s="7">
        <v>3.0593351757199905E-3</v>
      </c>
      <c r="Y257" s="7">
        <v>3.0593351757199905E-3</v>
      </c>
      <c r="Z257" s="7">
        <v>-1.3148177505097447E-2</v>
      </c>
      <c r="AA257" s="8">
        <v>4.3603603603603611</v>
      </c>
      <c r="AB257" s="8">
        <v>5.1479999999999997</v>
      </c>
      <c r="AC257" s="8">
        <v>5.1479999999999997</v>
      </c>
      <c r="AD257" s="8">
        <v>4.7309236689160645</v>
      </c>
      <c r="AE257" s="6">
        <v>1.1086956521739131</v>
      </c>
      <c r="AF257" s="6">
        <v>3.5775082690187432</v>
      </c>
      <c r="AG257" s="6">
        <v>2.3881027253668763</v>
      </c>
      <c r="AH257" s="6">
        <v>2.3653157920746657</v>
      </c>
      <c r="AI257" s="6">
        <v>-0.35081709057381127</v>
      </c>
      <c r="AJ257" s="6">
        <v>0.83973465670580172</v>
      </c>
      <c r="AK257" s="6">
        <v>-0.47637640520117674</v>
      </c>
      <c r="AL257" s="6">
        <v>4.1803869769378998E-3</v>
      </c>
      <c r="AM257" s="7">
        <v>0.57064883138378897</v>
      </c>
      <c r="AN257" s="7">
        <v>0.60765550239234445</v>
      </c>
      <c r="AO257" s="8">
        <v>1056</v>
      </c>
      <c r="AP257" s="8">
        <v>1447</v>
      </c>
      <c r="AQ257" s="8">
        <v>1449</v>
      </c>
      <c r="AR257" s="8">
        <v>6.5</v>
      </c>
      <c r="AS257" s="8">
        <v>7</v>
      </c>
      <c r="AT257" s="8">
        <v>11</v>
      </c>
      <c r="AU257" s="9">
        <v>2.8145335608066126E-2</v>
      </c>
      <c r="AV257" s="9">
        <v>3.3492822966507178E-2</v>
      </c>
      <c r="AW257" s="9">
        <v>4.0441176470588237E-2</v>
      </c>
      <c r="AX257" s="10">
        <v>10</v>
      </c>
      <c r="AY257" s="10">
        <v>10</v>
      </c>
      <c r="AZ257" s="11">
        <v>6.1125357933895428</v>
      </c>
      <c r="BA257" s="11">
        <v>6.9234449760765546</v>
      </c>
      <c r="BB257" s="11">
        <v>6.9234449760765546</v>
      </c>
      <c r="BC257" s="11">
        <v>7.6008231034942222</v>
      </c>
      <c r="BD257" s="11">
        <v>6.3732057416267942</v>
      </c>
      <c r="BE257" s="11">
        <v>14.666666666666666</v>
      </c>
      <c r="BF257" s="11">
        <v>114.71291866028707</v>
      </c>
      <c r="BG257" s="11">
        <v>114.71291866028707</v>
      </c>
      <c r="BH257" s="12">
        <v>98.902537054297326</v>
      </c>
      <c r="BI257" s="3">
        <v>61</v>
      </c>
      <c r="BJ257" s="3">
        <v>1.5506329113924051</v>
      </c>
      <c r="BK257" s="3">
        <v>198</v>
      </c>
      <c r="BL257" s="3">
        <v>5</v>
      </c>
      <c r="BM257" s="10">
        <v>2.25</v>
      </c>
      <c r="BN257" s="13">
        <v>9.667531147493133E-2</v>
      </c>
      <c r="BO257" s="13">
        <v>9.3607305936073054E-2</v>
      </c>
      <c r="BP257" s="13">
        <v>0.1548223350253807</v>
      </c>
      <c r="BQ257" s="13">
        <v>3.4463573733178238E-2</v>
      </c>
      <c r="BR257" s="13">
        <v>-2.6408450704225352E-2</v>
      </c>
      <c r="BS257" s="13">
        <v>0.10421052631578948</v>
      </c>
      <c r="BT257" s="13">
        <v>0.11898395721925134</v>
      </c>
      <c r="BU257" s="13">
        <v>0</v>
      </c>
      <c r="BV257" s="13">
        <v>0.29411764705882354</v>
      </c>
      <c r="BW257" s="11">
        <v>-9.7916568647355984E-3</v>
      </c>
      <c r="BX257" s="11">
        <v>7.6550594567316166E-3</v>
      </c>
      <c r="BY257" s="11">
        <v>7.6550594567316166E-3</v>
      </c>
      <c r="BZ257" s="8" t="s">
        <v>94</v>
      </c>
      <c r="CA257" s="8" t="s">
        <v>94</v>
      </c>
      <c r="CB257" s="8" t="s">
        <v>94</v>
      </c>
      <c r="CC257" s="8" t="s">
        <v>94</v>
      </c>
      <c r="CD257" s="8" t="s">
        <v>94</v>
      </c>
      <c r="CE257" s="8" t="s">
        <v>94</v>
      </c>
      <c r="CF257" s="8" t="s">
        <v>94</v>
      </c>
      <c r="CG257" s="8" t="s">
        <v>94</v>
      </c>
      <c r="CH257" s="8" t="s">
        <v>94</v>
      </c>
      <c r="CI257" s="8" t="s">
        <v>94</v>
      </c>
      <c r="CJ257" s="8" t="s">
        <v>94</v>
      </c>
      <c r="CK257" s="8" t="s">
        <v>94</v>
      </c>
    </row>
    <row r="258" spans="1:89" x14ac:dyDescent="0.2">
      <c r="A258" s="3" t="s">
        <v>540</v>
      </c>
      <c r="B258" s="4">
        <v>4.46</v>
      </c>
      <c r="C258" t="s">
        <v>540</v>
      </c>
      <c r="D258" s="3" t="s">
        <v>158</v>
      </c>
      <c r="E258" s="3" t="s">
        <v>108</v>
      </c>
      <c r="F258" s="3" t="s">
        <v>92</v>
      </c>
      <c r="G258" s="3">
        <v>2020</v>
      </c>
      <c r="H258" s="3" t="s">
        <v>94</v>
      </c>
      <c r="I258" s="3" t="s">
        <v>94</v>
      </c>
      <c r="J258" s="3" t="s">
        <v>94</v>
      </c>
      <c r="K258" s="3" t="s">
        <v>94</v>
      </c>
      <c r="L258" s="3" t="s">
        <v>94</v>
      </c>
      <c r="M258" s="3" t="s">
        <v>94</v>
      </c>
      <c r="N258" s="3">
        <f t="shared" ref="N258:N262" si="8">IF(ISNUMBER(SUM(I258,K258,M258)/SUM(H258,J258,L258)),SUM(I258,K258,M258)/SUM(H258,J258,L258),0)</f>
        <v>0</v>
      </c>
      <c r="O258" s="3">
        <f t="shared" si="7"/>
        <v>0</v>
      </c>
      <c r="P258" s="3" t="s">
        <v>94</v>
      </c>
      <c r="Q258" s="3">
        <v>8</v>
      </c>
      <c r="R258" s="3">
        <v>300</v>
      </c>
      <c r="S258" s="5">
        <v>24</v>
      </c>
      <c r="T258" s="6">
        <v>3.4</v>
      </c>
      <c r="U258" s="7">
        <v>0.71469740634005763</v>
      </c>
      <c r="V258" s="6">
        <v>371.73333333333335</v>
      </c>
      <c r="W258" s="7">
        <v>7.007169695099813E-2</v>
      </c>
      <c r="X258" s="7">
        <v>7.007169695099813E-2</v>
      </c>
      <c r="Y258" s="7">
        <v>7.007169695099813E-2</v>
      </c>
      <c r="Z258" s="7">
        <v>7.007169695099813E-2</v>
      </c>
      <c r="AA258" s="8">
        <v>7.8364864864864874</v>
      </c>
      <c r="AB258" s="8">
        <v>7.8364864864864874</v>
      </c>
      <c r="AC258" s="8">
        <v>7.8364864864864874</v>
      </c>
      <c r="AD258" s="8">
        <v>7.8364864864864874</v>
      </c>
      <c r="AE258" s="6">
        <v>0.11717921527041358</v>
      </c>
      <c r="AF258" s="6">
        <v>6.1766666666666676</v>
      </c>
      <c r="AG258" s="6">
        <v>6.1766666666666676</v>
      </c>
      <c r="AH258" s="6">
        <v>3.1469229409685404</v>
      </c>
      <c r="AI258" s="6">
        <v>-3.6680661536867261</v>
      </c>
      <c r="AJ258" s="6">
        <v>2.3914212977095279</v>
      </c>
      <c r="AK258" s="6">
        <v>2.3914212977095279</v>
      </c>
      <c r="AL258" s="6">
        <v>-0.63832242798859906</v>
      </c>
      <c r="AM258" s="7">
        <v>0.71552975326560231</v>
      </c>
      <c r="AN258" s="7">
        <v>0.71552975326560231</v>
      </c>
      <c r="AO258" s="8">
        <v>2798</v>
      </c>
      <c r="AP258" s="8">
        <v>5579</v>
      </c>
      <c r="AQ258" s="8">
        <v>5579</v>
      </c>
      <c r="AR258" s="8">
        <v>8.5</v>
      </c>
      <c r="AS258" s="8">
        <v>16</v>
      </c>
      <c r="AT258" s="8">
        <v>16</v>
      </c>
      <c r="AU258" s="9">
        <v>0.11161103047895501</v>
      </c>
      <c r="AV258" s="9">
        <v>2.3222060957910014E-2</v>
      </c>
      <c r="AW258" s="9">
        <v>0.2</v>
      </c>
      <c r="AX258" s="10">
        <v>48</v>
      </c>
      <c r="AY258" s="10">
        <v>48</v>
      </c>
      <c r="AZ258" s="11">
        <v>8.0972423802612479</v>
      </c>
      <c r="BA258" s="11">
        <v>8.0972423802612479</v>
      </c>
      <c r="BB258" s="11">
        <v>8.0972423802612479</v>
      </c>
      <c r="BC258" s="11">
        <v>1.4227866473149495</v>
      </c>
      <c r="BD258" s="11">
        <v>8.4455732946298987</v>
      </c>
      <c r="BE258" s="11">
        <v>8.4455732946298987</v>
      </c>
      <c r="BF258" s="11">
        <v>78.84615384615384</v>
      </c>
      <c r="BG258" s="11">
        <v>78.84615384615384</v>
      </c>
      <c r="BH258" s="12">
        <v>78.84615384615384</v>
      </c>
      <c r="BI258" s="3">
        <v>51</v>
      </c>
      <c r="BJ258" s="3">
        <v>-0.39215686274509803</v>
      </c>
      <c r="BK258" s="3">
        <v>0</v>
      </c>
      <c r="BL258" s="3">
        <v>0</v>
      </c>
      <c r="BM258" s="10">
        <v>0</v>
      </c>
      <c r="BN258" s="13">
        <v>0.13144329896907217</v>
      </c>
      <c r="BO258" s="13">
        <v>0.26288659793814434</v>
      </c>
      <c r="BP258" s="13">
        <v>0.26288659793814434</v>
      </c>
      <c r="BQ258" s="13">
        <v>-1.1013215859030838E-2</v>
      </c>
      <c r="BR258" s="13">
        <v>-2.2026431718061675E-2</v>
      </c>
      <c r="BS258" s="13">
        <v>0</v>
      </c>
      <c r="BT258" s="13">
        <v>0</v>
      </c>
      <c r="BU258" s="13">
        <v>0</v>
      </c>
      <c r="BV258" s="13">
        <v>0</v>
      </c>
      <c r="BW258" s="11">
        <v>6.6008855471769823E-2</v>
      </c>
      <c r="BX258" s="11">
        <v>6.6008855471769823E-2</v>
      </c>
      <c r="BY258" s="11">
        <v>6.6008855471769823E-2</v>
      </c>
      <c r="BZ258" s="8">
        <v>26.320203658152849</v>
      </c>
      <c r="CA258" s="8">
        <v>205</v>
      </c>
      <c r="CB258" s="8">
        <v>74</v>
      </c>
      <c r="CC258" s="8" t="s">
        <v>94</v>
      </c>
      <c r="CD258" s="8" t="s">
        <v>94</v>
      </c>
      <c r="CE258" s="8" t="s">
        <v>94</v>
      </c>
      <c r="CF258" s="8" t="s">
        <v>94</v>
      </c>
      <c r="CG258" s="8" t="s">
        <v>94</v>
      </c>
      <c r="CH258" s="8" t="s">
        <v>94</v>
      </c>
      <c r="CI258" s="8" t="s">
        <v>94</v>
      </c>
      <c r="CJ258" s="8" t="s">
        <v>94</v>
      </c>
      <c r="CK258" s="8" t="s">
        <v>94</v>
      </c>
    </row>
    <row r="259" spans="1:89" x14ac:dyDescent="0.2">
      <c r="A259" s="3" t="s">
        <v>541</v>
      </c>
      <c r="B259" s="4" t="s">
        <v>94</v>
      </c>
      <c r="C259" t="s">
        <v>541</v>
      </c>
      <c r="D259" s="3" t="s">
        <v>470</v>
      </c>
      <c r="E259" s="3" t="s">
        <v>244</v>
      </c>
      <c r="F259" s="3" t="s">
        <v>92</v>
      </c>
      <c r="G259" s="3">
        <v>2018</v>
      </c>
      <c r="H259" s="3" t="s">
        <v>94</v>
      </c>
      <c r="I259" s="3" t="s">
        <v>94</v>
      </c>
      <c r="J259" s="3" t="s">
        <v>94</v>
      </c>
      <c r="K259" s="3" t="s">
        <v>94</v>
      </c>
      <c r="L259" s="3" t="s">
        <v>94</v>
      </c>
      <c r="M259" s="3" t="s">
        <v>94</v>
      </c>
      <c r="N259" s="3">
        <f t="shared" si="8"/>
        <v>0</v>
      </c>
      <c r="O259" s="3">
        <f t="shared" si="7"/>
        <v>0</v>
      </c>
      <c r="P259" s="3" t="s">
        <v>130</v>
      </c>
      <c r="Q259" s="3">
        <v>7</v>
      </c>
      <c r="R259" s="3">
        <v>220</v>
      </c>
      <c r="S259" s="5">
        <v>22</v>
      </c>
      <c r="T259" s="6">
        <v>6.6956521739130439</v>
      </c>
      <c r="U259" s="7">
        <v>0.60449438202247197</v>
      </c>
      <c r="V259" s="6">
        <v>209.2608695652174</v>
      </c>
      <c r="W259" s="7">
        <v>-0.10747969952927439</v>
      </c>
      <c r="X259" s="7">
        <v>3.2736680855793066E-2</v>
      </c>
      <c r="Y259" s="7">
        <v>2.1577246905172931E-2</v>
      </c>
      <c r="Z259" s="7">
        <v>-2.0627005721213093E-2</v>
      </c>
      <c r="AA259" s="8">
        <v>4.5336927223719679</v>
      </c>
      <c r="AB259" s="8">
        <v>7.1801385681293315</v>
      </c>
      <c r="AC259" s="8">
        <v>7.1801385681293315</v>
      </c>
      <c r="AD259" s="8">
        <v>5.7733786661679183</v>
      </c>
      <c r="AE259" s="6">
        <v>2.2233375156838142</v>
      </c>
      <c r="AF259" s="6">
        <v>3.490706319702602</v>
      </c>
      <c r="AG259" s="6">
        <v>3.4381384790011347</v>
      </c>
      <c r="AH259" s="6">
        <v>3.1003433132247191</v>
      </c>
      <c r="AI259" s="6">
        <v>-1.2909385867264693</v>
      </c>
      <c r="AJ259" s="6">
        <v>-2.3569782707681508E-2</v>
      </c>
      <c r="AK259" s="6">
        <v>-7.6137623409148869E-2</v>
      </c>
      <c r="AL259" s="6">
        <v>-0.41393278918556409</v>
      </c>
      <c r="AM259" s="7">
        <v>0.59598599714257161</v>
      </c>
      <c r="AN259" s="7">
        <v>0.6535211267605634</v>
      </c>
      <c r="AO259" s="8">
        <v>2272.75</v>
      </c>
      <c r="AP259" s="8">
        <v>2798</v>
      </c>
      <c r="AQ259" s="8">
        <v>2798</v>
      </c>
      <c r="AR259" s="8">
        <v>9.25</v>
      </c>
      <c r="AS259" s="8">
        <v>8</v>
      </c>
      <c r="AT259" s="8">
        <v>11</v>
      </c>
      <c r="AU259" s="9">
        <v>2.9135179785431661E-2</v>
      </c>
      <c r="AV259" s="9">
        <v>2.2535211267605635E-2</v>
      </c>
      <c r="AW259" s="9">
        <v>3.8461538461538464E-2</v>
      </c>
      <c r="AX259" s="10">
        <v>17</v>
      </c>
      <c r="AY259" s="10">
        <v>21</v>
      </c>
      <c r="AZ259" s="11">
        <v>6.776479373749857</v>
      </c>
      <c r="BA259" s="11">
        <v>7.8816901408450706</v>
      </c>
      <c r="BB259" s="11">
        <v>7.8816901408450706</v>
      </c>
      <c r="BC259" s="11">
        <v>6.4375800829512144</v>
      </c>
      <c r="BD259" s="11">
        <v>7.8253521126760566</v>
      </c>
      <c r="BE259" s="11">
        <v>7.8253521126760566</v>
      </c>
      <c r="BF259" s="11">
        <v>111.68427230046947</v>
      </c>
      <c r="BG259" s="11">
        <v>116.35343822843822</v>
      </c>
      <c r="BH259" s="12">
        <v>98.920018815172114</v>
      </c>
      <c r="BI259" s="3">
        <v>97</v>
      </c>
      <c r="BJ259" s="3">
        <v>1.7370129870129871</v>
      </c>
      <c r="BK259" s="3">
        <v>231</v>
      </c>
      <c r="BL259" s="3">
        <v>5</v>
      </c>
      <c r="BM259" s="10">
        <v>4</v>
      </c>
      <c r="BN259" s="13">
        <v>0.17851014647586957</v>
      </c>
      <c r="BO259" s="13">
        <v>0.16082474226804125</v>
      </c>
      <c r="BP259" s="13">
        <v>0.23978201634877383</v>
      </c>
      <c r="BQ259" s="13">
        <v>7.6774473732837134E-2</v>
      </c>
      <c r="BR259" s="13">
        <v>0.11057922450933461</v>
      </c>
      <c r="BS259" s="13">
        <v>0.11057922450933461</v>
      </c>
      <c r="BT259" s="13">
        <v>0.26590909090909093</v>
      </c>
      <c r="BU259" s="13">
        <v>0.25</v>
      </c>
      <c r="BV259" s="13">
        <v>0.36363636363636365</v>
      </c>
      <c r="BW259" s="11">
        <v>-2.9227473228051803E-2</v>
      </c>
      <c r="BX259" s="11">
        <v>1.2850728286420754E-2</v>
      </c>
      <c r="BY259" s="11">
        <v>1.6315098207973278E-2</v>
      </c>
      <c r="BZ259" s="8" t="s">
        <v>94</v>
      </c>
      <c r="CA259" s="8" t="s">
        <v>94</v>
      </c>
      <c r="CB259" s="8" t="s">
        <v>94</v>
      </c>
      <c r="CC259" s="8" t="s">
        <v>94</v>
      </c>
      <c r="CD259" s="8" t="s">
        <v>94</v>
      </c>
      <c r="CE259" s="8" t="s">
        <v>94</v>
      </c>
      <c r="CF259" s="8" t="s">
        <v>94</v>
      </c>
      <c r="CG259" s="8" t="s">
        <v>94</v>
      </c>
      <c r="CH259" s="8" t="s">
        <v>94</v>
      </c>
      <c r="CI259" s="8" t="s">
        <v>94</v>
      </c>
      <c r="CJ259" s="8" t="s">
        <v>94</v>
      </c>
      <c r="CK259" s="8" t="s">
        <v>94</v>
      </c>
    </row>
    <row r="260" spans="1:89" x14ac:dyDescent="0.2">
      <c r="A260" s="3" t="s">
        <v>542</v>
      </c>
      <c r="B260" s="4" t="s">
        <v>94</v>
      </c>
      <c r="C260" t="s">
        <v>542</v>
      </c>
      <c r="D260" s="3" t="s">
        <v>150</v>
      </c>
      <c r="E260" s="3" t="s">
        <v>97</v>
      </c>
      <c r="F260" s="3" t="s">
        <v>92</v>
      </c>
      <c r="G260" s="3">
        <v>2020</v>
      </c>
      <c r="H260" s="3" t="s">
        <v>94</v>
      </c>
      <c r="I260" s="3" t="s">
        <v>94</v>
      </c>
      <c r="J260" s="3" t="s">
        <v>94</v>
      </c>
      <c r="K260" s="3" t="s">
        <v>94</v>
      </c>
      <c r="L260" s="3" t="s">
        <v>94</v>
      </c>
      <c r="M260" s="3" t="s">
        <v>94</v>
      </c>
      <c r="N260" s="3">
        <f t="shared" si="8"/>
        <v>0</v>
      </c>
      <c r="O260" s="3">
        <f t="shared" si="7"/>
        <v>0</v>
      </c>
      <c r="P260" s="3" t="s">
        <v>94</v>
      </c>
      <c r="Q260" s="3">
        <v>8</v>
      </c>
      <c r="R260" s="3">
        <v>300</v>
      </c>
      <c r="S260" s="5">
        <v>23</v>
      </c>
      <c r="T260" s="6">
        <v>2.5249999999999999</v>
      </c>
      <c r="U260" s="7">
        <v>0.61743341404358354</v>
      </c>
      <c r="V260" s="6">
        <v>152.75</v>
      </c>
      <c r="W260" s="7">
        <v>6.2085486569025683E-3</v>
      </c>
      <c r="X260" s="7">
        <v>6.7560375201470846E-2</v>
      </c>
      <c r="Y260" s="7">
        <v>6.7560375201470846E-2</v>
      </c>
      <c r="Z260" s="7">
        <v>2.1245404047538757E-2</v>
      </c>
      <c r="AA260" s="8">
        <v>5.1274509803921573</v>
      </c>
      <c r="AB260" s="8">
        <v>6.824207492795388</v>
      </c>
      <c r="AC260" s="8">
        <v>6.3907284768211925</v>
      </c>
      <c r="AD260" s="8">
        <v>5.9589300708355184</v>
      </c>
      <c r="AE260" s="6">
        <v>1.4767774205073243</v>
      </c>
      <c r="AF260" s="6">
        <v>2.7168803418803416</v>
      </c>
      <c r="AG260" s="6">
        <v>2.6730337078651685</v>
      </c>
      <c r="AH260" s="6">
        <v>2.34829527475042</v>
      </c>
      <c r="AI260" s="6">
        <v>-0.92641726318726958</v>
      </c>
      <c r="AJ260" s="6">
        <v>0.31368565818574767</v>
      </c>
      <c r="AK260" s="6">
        <v>0.29277933579643634</v>
      </c>
      <c r="AL260" s="6">
        <v>-4.9164331037708786E-2</v>
      </c>
      <c r="AM260" s="7">
        <v>0.62298085248335766</v>
      </c>
      <c r="AN260" s="7">
        <v>0.68852459016393441</v>
      </c>
      <c r="AO260" s="8">
        <v>1606</v>
      </c>
      <c r="AP260" s="8">
        <v>986</v>
      </c>
      <c r="AQ260" s="8">
        <v>2644</v>
      </c>
      <c r="AR260" s="8">
        <v>8.75</v>
      </c>
      <c r="AS260" s="8">
        <v>2</v>
      </c>
      <c r="AT260" s="8">
        <v>15</v>
      </c>
      <c r="AU260" s="9">
        <v>3.8973955919560661E-2</v>
      </c>
      <c r="AV260" s="9">
        <v>1.6393442622950821E-2</v>
      </c>
      <c r="AW260" s="9">
        <v>5.3658536585365853E-2</v>
      </c>
      <c r="AX260" s="10">
        <v>7</v>
      </c>
      <c r="AY260" s="10">
        <v>25</v>
      </c>
      <c r="AZ260" s="11">
        <v>7.7104947610587091</v>
      </c>
      <c r="BA260" s="11">
        <v>8.0819672131147549</v>
      </c>
      <c r="BB260" s="11">
        <v>8.3144654088050309</v>
      </c>
      <c r="BC260" s="11">
        <v>7.2023257068485016</v>
      </c>
      <c r="BD260" s="11">
        <v>8.4918032786885238</v>
      </c>
      <c r="BE260" s="11">
        <v>8.4918032786885238</v>
      </c>
      <c r="BF260" s="11">
        <v>109.35792349726776</v>
      </c>
      <c r="BG260" s="11">
        <v>128.19706498951783</v>
      </c>
      <c r="BH260" s="12">
        <v>109.64476326956506</v>
      </c>
      <c r="BI260" s="3">
        <v>29</v>
      </c>
      <c r="BJ260" s="3">
        <v>-3.108910891089109</v>
      </c>
      <c r="BK260" s="3">
        <v>-61</v>
      </c>
      <c r="BL260" s="3">
        <v>0</v>
      </c>
      <c r="BM260" s="10">
        <v>0</v>
      </c>
      <c r="BN260" s="13">
        <v>4.6327421311021508E-2</v>
      </c>
      <c r="BO260" s="13">
        <v>6.3318777292576414E-2</v>
      </c>
      <c r="BP260" s="13">
        <v>6.3318777292576414E-2</v>
      </c>
      <c r="BQ260" s="13">
        <v>-2.9474622630417197E-2</v>
      </c>
      <c r="BR260" s="13">
        <v>-3.8295577130528585E-2</v>
      </c>
      <c r="BS260" s="13">
        <v>-1.7753201396973225E-2</v>
      </c>
      <c r="BT260" s="13">
        <v>0</v>
      </c>
      <c r="BU260" s="13">
        <v>0</v>
      </c>
      <c r="BV260" s="13">
        <v>0</v>
      </c>
      <c r="BW260" s="11">
        <v>2.6032318399984839E-2</v>
      </c>
      <c r="BX260" s="11">
        <v>6.9248590429247692E-2</v>
      </c>
      <c r="BY260" s="11">
        <v>6.9248590429247692E-2</v>
      </c>
      <c r="BZ260" s="8" t="s">
        <v>94</v>
      </c>
      <c r="CA260" s="8" t="s">
        <v>94</v>
      </c>
      <c r="CB260" s="8" t="s">
        <v>94</v>
      </c>
      <c r="CC260" s="8" t="s">
        <v>94</v>
      </c>
      <c r="CD260" s="8" t="s">
        <v>94</v>
      </c>
      <c r="CE260" s="8" t="s">
        <v>94</v>
      </c>
      <c r="CF260" s="8" t="s">
        <v>94</v>
      </c>
      <c r="CG260" s="8" t="s">
        <v>94</v>
      </c>
      <c r="CH260" s="8" t="s">
        <v>94</v>
      </c>
      <c r="CI260" s="8" t="s">
        <v>94</v>
      </c>
      <c r="CJ260" s="8" t="s">
        <v>94</v>
      </c>
      <c r="CK260" s="8" t="s">
        <v>94</v>
      </c>
    </row>
    <row r="261" spans="1:89" x14ac:dyDescent="0.2">
      <c r="A261" s="3" t="s">
        <v>543</v>
      </c>
      <c r="B261" s="4" t="s">
        <v>94</v>
      </c>
      <c r="C261" t="s">
        <v>543</v>
      </c>
      <c r="D261" s="3" t="s">
        <v>372</v>
      </c>
      <c r="E261" s="3" t="s">
        <v>200</v>
      </c>
      <c r="F261" s="3" t="s">
        <v>92</v>
      </c>
      <c r="G261" s="3">
        <v>2021</v>
      </c>
      <c r="H261" s="3" t="s">
        <v>94</v>
      </c>
      <c r="I261" s="3" t="s">
        <v>94</v>
      </c>
      <c r="J261" s="3" t="s">
        <v>94</v>
      </c>
      <c r="K261" s="3" t="s">
        <v>94</v>
      </c>
      <c r="L261" s="3" t="s">
        <v>94</v>
      </c>
      <c r="M261" s="3" t="s">
        <v>94</v>
      </c>
      <c r="N261" s="3">
        <f t="shared" si="8"/>
        <v>0</v>
      </c>
      <c r="O261" s="3">
        <f t="shared" si="7"/>
        <v>0</v>
      </c>
      <c r="P261" s="3" t="s">
        <v>220</v>
      </c>
      <c r="Q261" s="3">
        <v>8</v>
      </c>
      <c r="R261" s="3">
        <v>300</v>
      </c>
      <c r="S261" s="5">
        <v>22</v>
      </c>
      <c r="T261" s="6">
        <v>12.974358974358974</v>
      </c>
      <c r="U261" s="7">
        <v>0.63507109004739337</v>
      </c>
      <c r="V261" s="6">
        <v>276.4871794871795</v>
      </c>
      <c r="W261" s="7">
        <v>4.1730225391045428E-2</v>
      </c>
      <c r="X261" s="7">
        <v>0.1154635854292595</v>
      </c>
      <c r="Y261" s="7">
        <v>-4.1550603946552855E-2</v>
      </c>
      <c r="Z261" s="7">
        <v>2.5608139959732157E-2</v>
      </c>
      <c r="AA261" s="8">
        <v>6.9527720739219694</v>
      </c>
      <c r="AB261" s="8">
        <v>7.9382151029748291</v>
      </c>
      <c r="AC261" s="8">
        <v>7.9382151029748291</v>
      </c>
      <c r="AD261" s="8">
        <v>7.0316938598168353</v>
      </c>
      <c r="AE261" s="6">
        <v>4.1416267942583724</v>
      </c>
      <c r="AF261" s="6">
        <v>4.4519104084321475</v>
      </c>
      <c r="AG261" s="6">
        <v>4.4519104084321475</v>
      </c>
      <c r="AH261" s="6">
        <v>3.8754134079677218</v>
      </c>
      <c r="AI261" s="6">
        <v>1.6106491575741333</v>
      </c>
      <c r="AJ261" s="6">
        <v>2.3382044843798457</v>
      </c>
      <c r="AK261" s="6">
        <v>2.3382044843798457</v>
      </c>
      <c r="AL261" s="6">
        <v>1.3409601220297576</v>
      </c>
      <c r="AM261" s="7">
        <v>0.64300937153033566</v>
      </c>
      <c r="AN261" s="7">
        <v>0.61764705882352944</v>
      </c>
      <c r="AO261" s="8">
        <v>2123.75</v>
      </c>
      <c r="AP261" s="8">
        <v>2867</v>
      </c>
      <c r="AQ261" s="8">
        <v>2867</v>
      </c>
      <c r="AR261" s="8">
        <v>7.5</v>
      </c>
      <c r="AS261" s="8">
        <v>10</v>
      </c>
      <c r="AT261" s="8">
        <v>10</v>
      </c>
      <c r="AU261" s="9">
        <v>2.7864654244843155E-2</v>
      </c>
      <c r="AV261" s="9">
        <v>3.2679738562091505E-2</v>
      </c>
      <c r="AW261" s="9">
        <v>3.5856573705179286E-2</v>
      </c>
      <c r="AX261" s="10">
        <v>14</v>
      </c>
      <c r="AY261" s="10">
        <v>17</v>
      </c>
      <c r="AZ261" s="11">
        <v>7.9226628603534666</v>
      </c>
      <c r="BA261" s="11">
        <v>9.3692810457516345</v>
      </c>
      <c r="BB261" s="11">
        <v>9.3692810457516345</v>
      </c>
      <c r="BC261" s="11">
        <v>7.4741218799812827</v>
      </c>
      <c r="BD261" s="11">
        <v>8.8137254901960791</v>
      </c>
      <c r="BE261" s="11">
        <v>8.8137254901960791</v>
      </c>
      <c r="BF261" s="11">
        <v>124.93191721132897</v>
      </c>
      <c r="BG261" s="11">
        <v>124.93191721132897</v>
      </c>
      <c r="BH261" s="12">
        <v>106.35710697546011</v>
      </c>
      <c r="BI261" s="3">
        <v>144</v>
      </c>
      <c r="BJ261" s="3">
        <v>4.5217391304347823</v>
      </c>
      <c r="BK261" s="3">
        <v>629</v>
      </c>
      <c r="BL261" s="3">
        <v>13</v>
      </c>
      <c r="BM261" s="10">
        <v>8.75</v>
      </c>
      <c r="BN261" s="13">
        <v>0.28313165504022453</v>
      </c>
      <c r="BO261" s="13">
        <v>0.26954732510288065</v>
      </c>
      <c r="BP261" s="13">
        <v>0.30973451327433627</v>
      </c>
      <c r="BQ261" s="13">
        <v>0.26376515639714432</v>
      </c>
      <c r="BR261" s="13">
        <v>0.23432494279176203</v>
      </c>
      <c r="BS261" s="13">
        <v>0.31442365721182863</v>
      </c>
      <c r="BT261" s="13">
        <v>0.36632019115890085</v>
      </c>
      <c r="BU261" s="13">
        <v>0.41935483870967744</v>
      </c>
      <c r="BV261" s="13">
        <v>0.46666666666666667</v>
      </c>
      <c r="BW261" s="11">
        <v>1.0408327167024223E-2</v>
      </c>
      <c r="BX261" s="11">
        <v>-5.4182430083433597E-2</v>
      </c>
      <c r="BY261" s="11">
        <v>8.9489768419865667E-2</v>
      </c>
      <c r="BZ261" s="8" t="s">
        <v>94</v>
      </c>
      <c r="CA261" s="8" t="s">
        <v>94</v>
      </c>
      <c r="CB261" s="8" t="s">
        <v>94</v>
      </c>
      <c r="CC261" s="8" t="s">
        <v>94</v>
      </c>
      <c r="CD261" s="8" t="s">
        <v>94</v>
      </c>
      <c r="CE261" s="8" t="s">
        <v>94</v>
      </c>
      <c r="CF261" s="8" t="s">
        <v>94</v>
      </c>
      <c r="CG261" s="8" t="s">
        <v>94</v>
      </c>
      <c r="CH261" s="8" t="s">
        <v>94</v>
      </c>
      <c r="CI261" s="8" t="s">
        <v>94</v>
      </c>
      <c r="CJ261" s="8" t="s">
        <v>94</v>
      </c>
      <c r="CK261" s="8" t="s">
        <v>94</v>
      </c>
    </row>
    <row r="262" spans="1:89" x14ac:dyDescent="0.2">
      <c r="A262" s="3" t="s">
        <v>544</v>
      </c>
      <c r="B262" s="4">
        <v>4.8899999999999997</v>
      </c>
      <c r="C262" t="s">
        <v>544</v>
      </c>
      <c r="D262" s="3" t="s">
        <v>306</v>
      </c>
      <c r="E262" s="3" t="s">
        <v>209</v>
      </c>
      <c r="F262" s="3" t="s">
        <v>92</v>
      </c>
      <c r="G262" s="3">
        <v>2014</v>
      </c>
      <c r="H262" s="3" t="s">
        <v>94</v>
      </c>
      <c r="I262" s="3" t="s">
        <v>94</v>
      </c>
      <c r="J262" s="3" t="s">
        <v>94</v>
      </c>
      <c r="K262" s="3" t="s">
        <v>94</v>
      </c>
      <c r="L262" s="3" t="s">
        <v>94</v>
      </c>
      <c r="M262" s="3" t="s">
        <v>94</v>
      </c>
      <c r="N262" s="3">
        <f t="shared" si="8"/>
        <v>0</v>
      </c>
      <c r="O262" s="3">
        <f t="shared" si="7"/>
        <v>0</v>
      </c>
      <c r="P262" s="3" t="s">
        <v>93</v>
      </c>
      <c r="Q262" s="3">
        <v>5</v>
      </c>
      <c r="R262" s="3">
        <v>163</v>
      </c>
      <c r="S262" s="5">
        <v>23</v>
      </c>
      <c r="T262" s="6">
        <v>5.5</v>
      </c>
      <c r="U262" s="7">
        <v>0.62313937753721249</v>
      </c>
      <c r="V262" s="6">
        <v>260.65384615384613</v>
      </c>
      <c r="W262" s="7">
        <v>-2.2447760059485677E-2</v>
      </c>
      <c r="X262" s="7">
        <v>1.9322265975684538E-2</v>
      </c>
      <c r="Y262" s="7">
        <v>1.9322265975684538E-2</v>
      </c>
      <c r="Z262" s="7">
        <v>-1.1848789105176283E-2</v>
      </c>
      <c r="AA262" s="8">
        <v>7.9627039627039631</v>
      </c>
      <c r="AB262" s="8">
        <v>9.3370786516853919</v>
      </c>
      <c r="AC262" s="8">
        <v>8.7900000000000009</v>
      </c>
      <c r="AD262" s="8">
        <v>8.2377517760463181</v>
      </c>
      <c r="AE262" s="6">
        <v>4.0402010050251258</v>
      </c>
      <c r="AF262" s="6">
        <v>4.6589524969549325</v>
      </c>
      <c r="AG262" s="6">
        <v>3.8836840015879317</v>
      </c>
      <c r="AH262" s="6">
        <v>3.9710900865518961</v>
      </c>
      <c r="AI262" s="6">
        <v>0.90758557761121983</v>
      </c>
      <c r="AJ262" s="6">
        <v>1.5263370695410265</v>
      </c>
      <c r="AK262" s="6">
        <v>0.75106857417402573</v>
      </c>
      <c r="AL262" s="6">
        <v>0.83847465913798991</v>
      </c>
      <c r="AM262" s="7">
        <v>0.62379363412803024</v>
      </c>
      <c r="AN262" s="7">
        <v>0.64841498559077815</v>
      </c>
      <c r="AO262" s="8">
        <v>3291.5</v>
      </c>
      <c r="AP262" s="8">
        <v>3075</v>
      </c>
      <c r="AQ262" s="8">
        <v>3893</v>
      </c>
      <c r="AR262" s="8">
        <v>10.25</v>
      </c>
      <c r="AS262" s="8">
        <v>9</v>
      </c>
      <c r="AT262" s="8">
        <v>14</v>
      </c>
      <c r="AU262" s="9">
        <v>2.7493650533679085E-2</v>
      </c>
      <c r="AV262" s="9">
        <v>2.5936599423631124E-2</v>
      </c>
      <c r="AW262" s="9">
        <v>3.4739454094292806E-2</v>
      </c>
      <c r="AX262" s="10">
        <v>26</v>
      </c>
      <c r="AY262" s="10">
        <v>36</v>
      </c>
      <c r="AZ262" s="11">
        <v>8.9190660394300494</v>
      </c>
      <c r="BA262" s="11">
        <v>8.8616714697406334</v>
      </c>
      <c r="BB262" s="11">
        <v>10.085492227979275</v>
      </c>
      <c r="BC262" s="11">
        <v>9.3079331475513722</v>
      </c>
      <c r="BD262" s="11">
        <v>9.1930835734870318</v>
      </c>
      <c r="BE262" s="11">
        <v>10.784974093264248</v>
      </c>
      <c r="BF262" s="11">
        <v>118.70797310278579</v>
      </c>
      <c r="BG262" s="11">
        <v>123.49956822107082</v>
      </c>
      <c r="BH262" s="12">
        <v>108.54033634891432</v>
      </c>
      <c r="BI262" s="3">
        <v>87</v>
      </c>
      <c r="BJ262" s="3">
        <v>1.3566433566433567</v>
      </c>
      <c r="BK262" s="3">
        <v>186</v>
      </c>
      <c r="BL262" s="3">
        <v>7</v>
      </c>
      <c r="BM262" s="10">
        <v>4</v>
      </c>
      <c r="BN262" s="13">
        <v>0.15272788511100513</v>
      </c>
      <c r="BO262" s="13">
        <v>0.11572052401746726</v>
      </c>
      <c r="BP262" s="13">
        <v>0.19908466819221968</v>
      </c>
      <c r="BQ262" s="13">
        <v>4.7045123511398869E-2</v>
      </c>
      <c r="BR262" s="13">
        <v>8.3595505617977531E-2</v>
      </c>
      <c r="BS262" s="13">
        <v>8.8971763452317526E-2</v>
      </c>
      <c r="BT262" s="13">
        <v>0.17564102564102563</v>
      </c>
      <c r="BU262" s="13">
        <v>0.26923076923076922</v>
      </c>
      <c r="BV262" s="13">
        <v>0.26923076923076922</v>
      </c>
      <c r="BW262" s="11">
        <v>-1.2312862947181646E-2</v>
      </c>
      <c r="BX262" s="11">
        <v>1.5180536427776614E-2</v>
      </c>
      <c r="BY262" s="11">
        <v>1.5180536427776614E-2</v>
      </c>
      <c r="BZ262" s="8">
        <v>27.310109976276443</v>
      </c>
      <c r="CA262" s="8">
        <v>207</v>
      </c>
      <c r="CB262" s="8">
        <v>73</v>
      </c>
      <c r="CC262" s="8" t="s">
        <v>94</v>
      </c>
      <c r="CD262" s="8">
        <v>4.84</v>
      </c>
      <c r="CE262" s="8" t="s">
        <v>94</v>
      </c>
      <c r="CF262" s="8" t="s">
        <v>94</v>
      </c>
      <c r="CG262" s="8" t="s">
        <v>94</v>
      </c>
      <c r="CH262" s="8" t="s">
        <v>94</v>
      </c>
      <c r="CI262" s="8" t="s">
        <v>94</v>
      </c>
      <c r="CJ262" s="8">
        <v>74.287018931046987</v>
      </c>
      <c r="CK262" s="8">
        <v>75.442990393292831</v>
      </c>
    </row>
  </sheetData>
  <autoFilter ref="A1:CK262" xr:uid="{00000000-0001-0000-0300-000000000000}">
    <sortState xmlns:xlrd2="http://schemas.microsoft.com/office/spreadsheetml/2017/richdata2" ref="A2:CK262">
      <sortCondition descending="1" ref="N1:N262"/>
    </sortState>
  </autoFilter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2023-01-14T17:57:33Z</dcterms:created>
  <dcterms:modified xsi:type="dcterms:W3CDTF">2023-01-14T17:57:43Z</dcterms:modified>
</cp:coreProperties>
</file>