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minimized="1" xWindow="-360" yWindow="540" windowWidth="35320" windowHeight="17760" tabRatio="500" firstSheet="1" activeTab="2"/>
  </bookViews>
  <sheets>
    <sheet name="ComputerInternet" sheetId="2" r:id="rId1"/>
    <sheet name="QuickFacts" sheetId="1" r:id="rId2"/>
    <sheet name="Sheet1" sheetId="3" r:id="rId3"/>
    <sheet name="Sheet2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E2" i="3"/>
  <c r="F2" i="3"/>
  <c r="H2" i="3"/>
  <c r="J2" i="3"/>
  <c r="I2" i="3"/>
  <c r="K2" i="3"/>
  <c r="C3" i="3"/>
  <c r="E3" i="3"/>
  <c r="F3" i="3"/>
  <c r="H3" i="3"/>
  <c r="I3" i="3"/>
  <c r="J3" i="3"/>
  <c r="C4" i="3"/>
  <c r="E4" i="3"/>
  <c r="F4" i="3"/>
  <c r="H4" i="3"/>
  <c r="I4" i="3"/>
  <c r="J4" i="3"/>
  <c r="C5" i="3"/>
  <c r="E5" i="3"/>
  <c r="F5" i="3"/>
  <c r="H5" i="3"/>
  <c r="I5" i="3"/>
  <c r="J5" i="3"/>
  <c r="C6" i="3"/>
  <c r="E6" i="3"/>
  <c r="F6" i="3"/>
  <c r="H6" i="3"/>
  <c r="I6" i="3"/>
  <c r="J6" i="3"/>
  <c r="C7" i="3"/>
  <c r="E7" i="3"/>
  <c r="F7" i="3"/>
  <c r="H7" i="3"/>
  <c r="I7" i="3"/>
  <c r="J7" i="3"/>
  <c r="C8" i="3"/>
  <c r="E8" i="3"/>
  <c r="F8" i="3"/>
  <c r="H8" i="3"/>
  <c r="I8" i="3"/>
  <c r="J8" i="3"/>
  <c r="C9" i="3"/>
  <c r="E9" i="3"/>
  <c r="F9" i="3"/>
  <c r="H9" i="3"/>
  <c r="I9" i="3"/>
  <c r="J9" i="3"/>
  <c r="C10" i="3"/>
  <c r="E10" i="3"/>
  <c r="F10" i="3"/>
  <c r="H10" i="3"/>
  <c r="I10" i="3"/>
  <c r="J10" i="3"/>
  <c r="C11" i="3"/>
  <c r="E11" i="3"/>
  <c r="F11" i="3"/>
  <c r="H11" i="3"/>
  <c r="I11" i="3"/>
  <c r="J11" i="3"/>
  <c r="C12" i="3"/>
  <c r="E12" i="3"/>
  <c r="F12" i="3"/>
  <c r="H12" i="3"/>
  <c r="I12" i="3"/>
  <c r="J12" i="3"/>
  <c r="C13" i="3"/>
  <c r="E13" i="3"/>
  <c r="F13" i="3"/>
  <c r="H13" i="3"/>
  <c r="I13" i="3"/>
  <c r="J13" i="3"/>
  <c r="C14" i="3"/>
  <c r="E14" i="3"/>
  <c r="F14" i="3"/>
  <c r="H14" i="3"/>
  <c r="I14" i="3"/>
  <c r="J14" i="3"/>
  <c r="C15" i="3"/>
  <c r="E15" i="3"/>
  <c r="F15" i="3"/>
  <c r="H15" i="3"/>
  <c r="I15" i="3"/>
  <c r="J15" i="3"/>
  <c r="C16" i="3"/>
  <c r="E16" i="3"/>
  <c r="F16" i="3"/>
  <c r="H16" i="3"/>
  <c r="I16" i="3"/>
  <c r="J16" i="3"/>
  <c r="C17" i="3"/>
  <c r="E17" i="3"/>
  <c r="F17" i="3"/>
  <c r="H17" i="3"/>
  <c r="I17" i="3"/>
  <c r="J17" i="3"/>
  <c r="C18" i="3"/>
  <c r="E18" i="3"/>
  <c r="F18" i="3"/>
  <c r="H18" i="3"/>
  <c r="I18" i="3"/>
  <c r="J18" i="3"/>
  <c r="C19" i="3"/>
  <c r="E19" i="3"/>
  <c r="F19" i="3"/>
  <c r="H19" i="3"/>
  <c r="I19" i="3"/>
  <c r="J19" i="3"/>
  <c r="C20" i="3"/>
  <c r="E20" i="3"/>
  <c r="F20" i="3"/>
  <c r="H20" i="3"/>
  <c r="I20" i="3"/>
  <c r="J20" i="3"/>
  <c r="C21" i="3"/>
  <c r="E21" i="3"/>
  <c r="F21" i="3"/>
  <c r="H21" i="3"/>
  <c r="I21" i="3"/>
  <c r="J21" i="3"/>
  <c r="C22" i="3"/>
  <c r="E22" i="3"/>
  <c r="F22" i="3"/>
  <c r="H22" i="3"/>
  <c r="I22" i="3"/>
  <c r="J22" i="3"/>
  <c r="C23" i="3"/>
  <c r="E23" i="3"/>
  <c r="F23" i="3"/>
  <c r="H23" i="3"/>
  <c r="I23" i="3"/>
  <c r="J23" i="3"/>
  <c r="C24" i="3"/>
  <c r="E24" i="3"/>
  <c r="F24" i="3"/>
  <c r="H24" i="3"/>
  <c r="I24" i="3"/>
  <c r="J24" i="3"/>
  <c r="C25" i="3"/>
  <c r="E25" i="3"/>
  <c r="F25" i="3"/>
  <c r="H25" i="3"/>
  <c r="I25" i="3"/>
  <c r="J25" i="3"/>
  <c r="C26" i="3"/>
  <c r="E26" i="3"/>
  <c r="F26" i="3"/>
  <c r="H26" i="3"/>
  <c r="I26" i="3"/>
  <c r="J26" i="3"/>
  <c r="C27" i="3"/>
  <c r="E27" i="3"/>
  <c r="F27" i="3"/>
  <c r="H27" i="3"/>
  <c r="I27" i="3"/>
  <c r="J27" i="3"/>
  <c r="C28" i="3"/>
  <c r="E28" i="3"/>
  <c r="F28" i="3"/>
  <c r="H28" i="3"/>
  <c r="I28" i="3"/>
  <c r="J28" i="3"/>
  <c r="C29" i="3"/>
  <c r="E29" i="3"/>
  <c r="F29" i="3"/>
  <c r="H29" i="3"/>
  <c r="I29" i="3"/>
  <c r="J29" i="3"/>
  <c r="C30" i="3"/>
  <c r="E30" i="3"/>
  <c r="F30" i="3"/>
  <c r="H30" i="3"/>
  <c r="I30" i="3"/>
  <c r="J30" i="3"/>
  <c r="C31" i="3"/>
  <c r="E31" i="3"/>
  <c r="F31" i="3"/>
  <c r="H31" i="3"/>
  <c r="I31" i="3"/>
  <c r="J31" i="3"/>
  <c r="C32" i="3"/>
  <c r="E32" i="3"/>
  <c r="F32" i="3"/>
  <c r="H32" i="3"/>
  <c r="I32" i="3"/>
  <c r="J32" i="3"/>
  <c r="C33" i="3"/>
  <c r="E33" i="3"/>
  <c r="F33" i="3"/>
  <c r="H33" i="3"/>
  <c r="I33" i="3"/>
  <c r="J33" i="3"/>
  <c r="C34" i="3"/>
  <c r="E34" i="3"/>
  <c r="F34" i="3"/>
  <c r="H34" i="3"/>
  <c r="I34" i="3"/>
  <c r="J34" i="3"/>
  <c r="C35" i="3"/>
  <c r="E35" i="3"/>
  <c r="F35" i="3"/>
  <c r="H35" i="3"/>
  <c r="I35" i="3"/>
  <c r="J35" i="3"/>
  <c r="C36" i="3"/>
  <c r="E36" i="3"/>
  <c r="F36" i="3"/>
  <c r="H36" i="3"/>
  <c r="I36" i="3"/>
  <c r="J36" i="3"/>
  <c r="C37" i="3"/>
  <c r="E37" i="3"/>
  <c r="F37" i="3"/>
  <c r="H37" i="3"/>
  <c r="I37" i="3"/>
  <c r="J37" i="3"/>
  <c r="C38" i="3"/>
  <c r="E38" i="3"/>
  <c r="F38" i="3"/>
  <c r="H38" i="3"/>
  <c r="I38" i="3"/>
  <c r="J38" i="3"/>
  <c r="C39" i="3"/>
  <c r="E39" i="3"/>
  <c r="F39" i="3"/>
  <c r="H39" i="3"/>
  <c r="I39" i="3"/>
  <c r="J39" i="3"/>
  <c r="C40" i="3"/>
  <c r="E40" i="3"/>
  <c r="F40" i="3"/>
  <c r="H40" i="3"/>
  <c r="I40" i="3"/>
  <c r="J40" i="3"/>
  <c r="C41" i="3"/>
  <c r="E41" i="3"/>
  <c r="F41" i="3"/>
  <c r="H41" i="3"/>
  <c r="I41" i="3"/>
  <c r="J41" i="3"/>
  <c r="C42" i="3"/>
  <c r="E42" i="3"/>
  <c r="F42" i="3"/>
  <c r="H42" i="3"/>
  <c r="I42" i="3"/>
  <c r="J42" i="3"/>
  <c r="C43" i="3"/>
  <c r="E43" i="3"/>
  <c r="F43" i="3"/>
  <c r="H43" i="3"/>
  <c r="I43" i="3"/>
  <c r="J43" i="3"/>
  <c r="C44" i="3"/>
  <c r="E44" i="3"/>
  <c r="F44" i="3"/>
  <c r="H44" i="3"/>
  <c r="I44" i="3"/>
  <c r="J44" i="3"/>
  <c r="C45" i="3"/>
  <c r="E45" i="3"/>
  <c r="F45" i="3"/>
  <c r="H45" i="3"/>
  <c r="I45" i="3"/>
  <c r="J45" i="3"/>
  <c r="C46" i="3"/>
  <c r="E46" i="3"/>
  <c r="F46" i="3"/>
  <c r="H46" i="3"/>
  <c r="I46" i="3"/>
  <c r="J46" i="3"/>
  <c r="C47" i="3"/>
  <c r="E47" i="3"/>
  <c r="F47" i="3"/>
  <c r="H47" i="3"/>
  <c r="I47" i="3"/>
  <c r="J47" i="3"/>
  <c r="C48" i="3"/>
  <c r="E48" i="3"/>
  <c r="F48" i="3"/>
  <c r="H48" i="3"/>
  <c r="I48" i="3"/>
  <c r="J48" i="3"/>
  <c r="C49" i="3"/>
  <c r="E49" i="3"/>
  <c r="F49" i="3"/>
  <c r="H49" i="3"/>
  <c r="I49" i="3"/>
  <c r="J49" i="3"/>
  <c r="C50" i="3"/>
  <c r="E50" i="3"/>
  <c r="F50" i="3"/>
  <c r="H50" i="3"/>
  <c r="I50" i="3"/>
  <c r="J50" i="3"/>
  <c r="C51" i="3"/>
  <c r="E51" i="3"/>
  <c r="F51" i="3"/>
  <c r="H51" i="3"/>
  <c r="I51" i="3"/>
  <c r="J51" i="3"/>
  <c r="C52" i="3"/>
  <c r="E52" i="3"/>
  <c r="F52" i="3"/>
  <c r="H52" i="3"/>
  <c r="I52" i="3"/>
  <c r="J52" i="3"/>
  <c r="C53" i="3"/>
  <c r="E53" i="3"/>
  <c r="F53" i="3"/>
  <c r="H53" i="3"/>
  <c r="I53" i="3"/>
  <c r="J53" i="3"/>
  <c r="C54" i="3"/>
  <c r="E54" i="3"/>
  <c r="F54" i="3"/>
  <c r="H54" i="3"/>
  <c r="I54" i="3"/>
  <c r="J54" i="3"/>
  <c r="C55" i="3"/>
  <c r="E55" i="3"/>
  <c r="F55" i="3"/>
  <c r="H55" i="3"/>
  <c r="I55" i="3"/>
  <c r="J55" i="3"/>
  <c r="C56" i="3"/>
  <c r="E56" i="3"/>
  <c r="F56" i="3"/>
  <c r="H56" i="3"/>
  <c r="I56" i="3"/>
  <c r="J56" i="3"/>
  <c r="C57" i="3"/>
  <c r="E57" i="3"/>
  <c r="F57" i="3"/>
  <c r="H57" i="3"/>
  <c r="I57" i="3"/>
  <c r="J57" i="3"/>
  <c r="C58" i="3"/>
  <c r="E58" i="3"/>
  <c r="F58" i="3"/>
  <c r="H58" i="3"/>
  <c r="I58" i="3"/>
  <c r="J58" i="3"/>
  <c r="C59" i="3"/>
  <c r="E59" i="3"/>
  <c r="F59" i="3"/>
  <c r="H59" i="3"/>
  <c r="I59" i="3"/>
  <c r="J59" i="3"/>
  <c r="C60" i="3"/>
  <c r="E60" i="3"/>
  <c r="F60" i="3"/>
  <c r="H60" i="3"/>
  <c r="I60" i="3"/>
  <c r="J60" i="3"/>
  <c r="C61" i="3"/>
  <c r="E61" i="3"/>
  <c r="F61" i="3"/>
  <c r="H61" i="3"/>
  <c r="I61" i="3"/>
  <c r="J61" i="3"/>
  <c r="C62" i="3"/>
  <c r="E62" i="3"/>
  <c r="F62" i="3"/>
  <c r="H62" i="3"/>
  <c r="I62" i="3"/>
  <c r="J62" i="3"/>
  <c r="C63" i="3"/>
  <c r="E63" i="3"/>
  <c r="F63" i="3"/>
  <c r="H63" i="3"/>
  <c r="I63" i="3"/>
  <c r="J63" i="3"/>
  <c r="C64" i="3"/>
  <c r="E64" i="3"/>
  <c r="F64" i="3"/>
  <c r="H64" i="3"/>
  <c r="I64" i="3"/>
  <c r="J64" i="3"/>
  <c r="C65" i="3"/>
  <c r="E65" i="3"/>
  <c r="F65" i="3"/>
  <c r="H65" i="3"/>
  <c r="I65" i="3"/>
  <c r="J65" i="3"/>
  <c r="C66" i="3"/>
  <c r="E66" i="3"/>
  <c r="F66" i="3"/>
  <c r="H66" i="3"/>
  <c r="I66" i="3"/>
  <c r="J66" i="3"/>
  <c r="C67" i="3"/>
  <c r="E67" i="3"/>
  <c r="F67" i="3"/>
  <c r="H67" i="3"/>
  <c r="I67" i="3"/>
  <c r="J67" i="3"/>
  <c r="C68" i="3"/>
  <c r="E68" i="3"/>
  <c r="F68" i="3"/>
  <c r="H68" i="3"/>
  <c r="I68" i="3"/>
  <c r="J68" i="3"/>
  <c r="C69" i="3"/>
  <c r="E69" i="3"/>
  <c r="F69" i="3"/>
  <c r="H69" i="3"/>
  <c r="I69" i="3"/>
  <c r="J69" i="3"/>
  <c r="C70" i="3"/>
  <c r="E70" i="3"/>
  <c r="F70" i="3"/>
  <c r="H70" i="3"/>
  <c r="I70" i="3"/>
  <c r="J70" i="3"/>
  <c r="C71" i="3"/>
  <c r="E71" i="3"/>
  <c r="F71" i="3"/>
  <c r="H71" i="3"/>
  <c r="I71" i="3"/>
  <c r="J71" i="3"/>
  <c r="C72" i="3"/>
  <c r="E72" i="3"/>
  <c r="F72" i="3"/>
  <c r="H72" i="3"/>
  <c r="I72" i="3"/>
  <c r="J72" i="3"/>
  <c r="C73" i="3"/>
  <c r="E73" i="3"/>
  <c r="F73" i="3"/>
  <c r="H73" i="3"/>
  <c r="I73" i="3"/>
  <c r="J73" i="3"/>
  <c r="C74" i="3"/>
  <c r="E74" i="3"/>
  <c r="F74" i="3"/>
  <c r="H74" i="3"/>
  <c r="I74" i="3"/>
  <c r="J74" i="3"/>
  <c r="C75" i="3"/>
  <c r="E75" i="3"/>
  <c r="F75" i="3"/>
  <c r="H75" i="3"/>
  <c r="I75" i="3"/>
  <c r="J75" i="3"/>
  <c r="C76" i="3"/>
  <c r="E76" i="3"/>
  <c r="F76" i="3"/>
  <c r="H76" i="3"/>
  <c r="I76" i="3"/>
  <c r="J76" i="3"/>
  <c r="C77" i="3"/>
  <c r="E77" i="3"/>
  <c r="F77" i="3"/>
  <c r="H77" i="3"/>
  <c r="I77" i="3"/>
  <c r="J77" i="3"/>
  <c r="C78" i="3"/>
  <c r="E78" i="3"/>
  <c r="F78" i="3"/>
  <c r="H78" i="3"/>
  <c r="I78" i="3"/>
  <c r="J78" i="3"/>
  <c r="C79" i="3"/>
  <c r="E79" i="3"/>
  <c r="F79" i="3"/>
  <c r="H79" i="3"/>
  <c r="I79" i="3"/>
  <c r="J79" i="3"/>
  <c r="C80" i="3"/>
  <c r="E80" i="3"/>
  <c r="F80" i="3"/>
  <c r="H80" i="3"/>
  <c r="I80" i="3"/>
  <c r="J80" i="3"/>
  <c r="C81" i="3"/>
  <c r="E81" i="3"/>
  <c r="F81" i="3"/>
  <c r="H81" i="3"/>
  <c r="I81" i="3"/>
  <c r="J81" i="3"/>
  <c r="C82" i="3"/>
  <c r="E82" i="3"/>
  <c r="F82" i="3"/>
  <c r="H82" i="3"/>
  <c r="I82" i="3"/>
  <c r="J82" i="3"/>
  <c r="C83" i="3"/>
  <c r="E83" i="3"/>
  <c r="F83" i="3"/>
  <c r="H83" i="3"/>
  <c r="I83" i="3"/>
  <c r="J83" i="3"/>
  <c r="C84" i="3"/>
  <c r="E84" i="3"/>
  <c r="F84" i="3"/>
  <c r="H84" i="3"/>
  <c r="I84" i="3"/>
  <c r="J84" i="3"/>
  <c r="C85" i="3"/>
  <c r="E85" i="3"/>
  <c r="F85" i="3"/>
  <c r="H85" i="3"/>
  <c r="I85" i="3"/>
  <c r="J85" i="3"/>
  <c r="C86" i="3"/>
  <c r="E86" i="3"/>
  <c r="F86" i="3"/>
  <c r="H86" i="3"/>
  <c r="I86" i="3"/>
  <c r="J86" i="3"/>
  <c r="C87" i="3"/>
  <c r="E87" i="3"/>
  <c r="F87" i="3"/>
  <c r="H87" i="3"/>
  <c r="I87" i="3"/>
  <c r="J87" i="3"/>
  <c r="C88" i="3"/>
  <c r="E88" i="3"/>
  <c r="F88" i="3"/>
  <c r="H88" i="3"/>
  <c r="I88" i="3"/>
  <c r="J88" i="3"/>
  <c r="C89" i="3"/>
  <c r="E89" i="3"/>
  <c r="F89" i="3"/>
  <c r="H89" i="3"/>
  <c r="I89" i="3"/>
  <c r="J89" i="3"/>
  <c r="C90" i="3"/>
  <c r="E90" i="3"/>
  <c r="F90" i="3"/>
  <c r="H90" i="3"/>
  <c r="I90" i="3"/>
  <c r="J90" i="3"/>
  <c r="C91" i="3"/>
  <c r="E91" i="3"/>
  <c r="F91" i="3"/>
  <c r="H91" i="3"/>
  <c r="I91" i="3"/>
  <c r="J91" i="3"/>
  <c r="C92" i="3"/>
  <c r="E92" i="3"/>
  <c r="F92" i="3"/>
  <c r="H92" i="3"/>
  <c r="I92" i="3"/>
  <c r="J92" i="3"/>
  <c r="C93" i="3"/>
  <c r="E93" i="3"/>
  <c r="F93" i="3"/>
  <c r="H93" i="3"/>
  <c r="I93" i="3"/>
  <c r="J93" i="3"/>
  <c r="C94" i="3"/>
  <c r="E94" i="3"/>
  <c r="F94" i="3"/>
  <c r="H94" i="3"/>
  <c r="I94" i="3"/>
  <c r="J94" i="3"/>
  <c r="C95" i="3"/>
  <c r="E95" i="3"/>
  <c r="F95" i="3"/>
  <c r="H95" i="3"/>
  <c r="I95" i="3"/>
  <c r="J95" i="3"/>
  <c r="C96" i="3"/>
  <c r="E96" i="3"/>
  <c r="F96" i="3"/>
  <c r="H96" i="3"/>
  <c r="I96" i="3"/>
  <c r="J96" i="3"/>
  <c r="C97" i="3"/>
  <c r="E97" i="3"/>
  <c r="F97" i="3"/>
  <c r="H97" i="3"/>
  <c r="I97" i="3"/>
  <c r="J97" i="3"/>
  <c r="C98" i="3"/>
  <c r="E98" i="3"/>
  <c r="F98" i="3"/>
  <c r="H98" i="3"/>
  <c r="I98" i="3"/>
  <c r="J98" i="3"/>
  <c r="C99" i="3"/>
  <c r="E99" i="3"/>
  <c r="F99" i="3"/>
  <c r="H99" i="3"/>
  <c r="I99" i="3"/>
  <c r="J99" i="3"/>
  <c r="C100" i="3"/>
  <c r="E100" i="3"/>
  <c r="F100" i="3"/>
  <c r="H100" i="3"/>
  <c r="I100" i="3"/>
  <c r="J100" i="3"/>
  <c r="C101" i="3"/>
  <c r="E101" i="3"/>
  <c r="F101" i="3"/>
  <c r="H101" i="3"/>
  <c r="I101" i="3"/>
  <c r="J101" i="3"/>
  <c r="C102" i="3"/>
  <c r="E102" i="3"/>
  <c r="F102" i="3"/>
  <c r="H102" i="3"/>
  <c r="I102" i="3"/>
  <c r="J102" i="3"/>
  <c r="C103" i="3"/>
  <c r="E103" i="3"/>
  <c r="F103" i="3"/>
  <c r="H103" i="3"/>
  <c r="I103" i="3"/>
  <c r="J103" i="3"/>
  <c r="C104" i="3"/>
  <c r="E104" i="3"/>
  <c r="F104" i="3"/>
  <c r="H104" i="3"/>
  <c r="I104" i="3"/>
  <c r="J104" i="3"/>
  <c r="C105" i="3"/>
  <c r="E105" i="3"/>
  <c r="F105" i="3"/>
  <c r="H105" i="3"/>
  <c r="I105" i="3"/>
  <c r="J105" i="3"/>
  <c r="C106" i="3"/>
  <c r="E106" i="3"/>
  <c r="F106" i="3"/>
  <c r="H106" i="3"/>
  <c r="I106" i="3"/>
  <c r="J106" i="3"/>
  <c r="C107" i="3"/>
  <c r="E107" i="3"/>
  <c r="F107" i="3"/>
  <c r="H107" i="3"/>
  <c r="I107" i="3"/>
  <c r="J107" i="3"/>
  <c r="C108" i="3"/>
  <c r="E108" i="3"/>
  <c r="F108" i="3"/>
  <c r="H108" i="3"/>
  <c r="I108" i="3"/>
  <c r="J108" i="3"/>
  <c r="C109" i="3"/>
  <c r="E109" i="3"/>
  <c r="F109" i="3"/>
  <c r="H109" i="3"/>
  <c r="I109" i="3"/>
  <c r="J109" i="3"/>
  <c r="C110" i="3"/>
  <c r="E110" i="3"/>
  <c r="F110" i="3"/>
  <c r="H110" i="3"/>
  <c r="I110" i="3"/>
  <c r="J110" i="3"/>
  <c r="C111" i="3"/>
  <c r="E111" i="3"/>
  <c r="F111" i="3"/>
  <c r="H111" i="3"/>
  <c r="I111" i="3"/>
  <c r="J111" i="3"/>
  <c r="C112" i="3"/>
  <c r="E112" i="3"/>
  <c r="F112" i="3"/>
  <c r="H112" i="3"/>
  <c r="I112" i="3"/>
  <c r="J112" i="3"/>
  <c r="C113" i="3"/>
  <c r="E113" i="3"/>
  <c r="F113" i="3"/>
  <c r="H113" i="3"/>
  <c r="I113" i="3"/>
  <c r="J113" i="3"/>
  <c r="C114" i="3"/>
  <c r="E114" i="3"/>
  <c r="F114" i="3"/>
  <c r="H114" i="3"/>
  <c r="I114" i="3"/>
  <c r="J114" i="3"/>
  <c r="C115" i="3"/>
  <c r="E115" i="3"/>
  <c r="F115" i="3"/>
  <c r="H115" i="3"/>
  <c r="I115" i="3"/>
  <c r="J115" i="3"/>
  <c r="C116" i="3"/>
  <c r="E116" i="3"/>
  <c r="F116" i="3"/>
  <c r="H116" i="3"/>
  <c r="I116" i="3"/>
  <c r="J116" i="3"/>
  <c r="C117" i="3"/>
  <c r="E117" i="3"/>
  <c r="F117" i="3"/>
  <c r="H117" i="3"/>
  <c r="I117" i="3"/>
  <c r="J117" i="3"/>
  <c r="C118" i="3"/>
  <c r="E118" i="3"/>
  <c r="F118" i="3"/>
  <c r="H118" i="3"/>
  <c r="I118" i="3"/>
  <c r="J118" i="3"/>
  <c r="C119" i="3"/>
  <c r="E119" i="3"/>
  <c r="F119" i="3"/>
  <c r="H119" i="3"/>
  <c r="I119" i="3"/>
  <c r="J119" i="3"/>
  <c r="C120" i="3"/>
  <c r="E120" i="3"/>
  <c r="F120" i="3"/>
  <c r="H120" i="3"/>
  <c r="I120" i="3"/>
  <c r="J120" i="3"/>
  <c r="C121" i="3"/>
  <c r="E121" i="3"/>
  <c r="F121" i="3"/>
  <c r="H121" i="3"/>
  <c r="I121" i="3"/>
  <c r="J121" i="3"/>
  <c r="C122" i="3"/>
  <c r="E122" i="3"/>
  <c r="F122" i="3"/>
  <c r="H122" i="3"/>
  <c r="I122" i="3"/>
  <c r="J122" i="3"/>
  <c r="C123" i="3"/>
  <c r="E123" i="3"/>
  <c r="F123" i="3"/>
  <c r="H123" i="3"/>
  <c r="I123" i="3"/>
  <c r="J123" i="3"/>
  <c r="C124" i="3"/>
  <c r="E124" i="3"/>
  <c r="F124" i="3"/>
  <c r="H124" i="3"/>
  <c r="I124" i="3"/>
  <c r="J124" i="3"/>
  <c r="C125" i="3"/>
  <c r="E125" i="3"/>
  <c r="F125" i="3"/>
  <c r="H125" i="3"/>
  <c r="I125" i="3"/>
  <c r="J12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B177" i="1"/>
  <c r="C177" i="1"/>
  <c r="D177" i="1"/>
  <c r="E177" i="1"/>
  <c r="B176" i="1"/>
  <c r="C176" i="1"/>
  <c r="D176" i="1"/>
  <c r="E176" i="1"/>
  <c r="B175" i="1"/>
  <c r="C175" i="1"/>
  <c r="D175" i="1"/>
  <c r="E175" i="1"/>
  <c r="B174" i="1"/>
  <c r="C174" i="1"/>
  <c r="D174" i="1"/>
  <c r="E174" i="1"/>
  <c r="B173" i="1"/>
  <c r="C173" i="1"/>
  <c r="D173" i="1"/>
  <c r="E173" i="1"/>
  <c r="B172" i="1"/>
  <c r="C172" i="1"/>
  <c r="D172" i="1"/>
  <c r="E172" i="1"/>
  <c r="B171" i="1"/>
  <c r="C171" i="1"/>
  <c r="D171" i="1"/>
  <c r="E171" i="1"/>
  <c r="B170" i="1"/>
  <c r="C170" i="1"/>
  <c r="D170" i="1"/>
  <c r="E170" i="1"/>
  <c r="B169" i="1"/>
  <c r="C169" i="1"/>
  <c r="D169" i="1"/>
  <c r="E169" i="1"/>
  <c r="B168" i="1"/>
  <c r="C168" i="1"/>
  <c r="D168" i="1"/>
  <c r="E168" i="1"/>
  <c r="B167" i="1"/>
  <c r="C167" i="1"/>
  <c r="D167" i="1"/>
  <c r="E167" i="1"/>
  <c r="B166" i="1"/>
  <c r="C166" i="1"/>
  <c r="D166" i="1"/>
  <c r="E166" i="1"/>
  <c r="B165" i="1"/>
  <c r="C165" i="1"/>
  <c r="D165" i="1"/>
  <c r="E165" i="1"/>
  <c r="B164" i="1"/>
  <c r="C164" i="1"/>
  <c r="D164" i="1"/>
  <c r="E164" i="1"/>
  <c r="B163" i="1"/>
  <c r="C163" i="1"/>
  <c r="D163" i="1"/>
  <c r="E163" i="1"/>
  <c r="B162" i="1"/>
  <c r="C162" i="1"/>
  <c r="D162" i="1"/>
  <c r="E162" i="1"/>
  <c r="B161" i="1"/>
  <c r="C161" i="1"/>
  <c r="D161" i="1"/>
  <c r="E161" i="1"/>
  <c r="B160" i="1"/>
  <c r="C160" i="1"/>
  <c r="D160" i="1"/>
  <c r="E160" i="1"/>
  <c r="B159" i="1"/>
  <c r="C159" i="1"/>
  <c r="D159" i="1"/>
  <c r="E159" i="1"/>
  <c r="B158" i="1"/>
  <c r="C158" i="1"/>
  <c r="D158" i="1"/>
  <c r="E158" i="1"/>
  <c r="B157" i="1"/>
  <c r="C157" i="1"/>
  <c r="D157" i="1"/>
  <c r="E157" i="1"/>
  <c r="B156" i="1"/>
  <c r="C156" i="1"/>
  <c r="D156" i="1"/>
  <c r="E156" i="1"/>
  <c r="B155" i="1"/>
  <c r="C155" i="1"/>
  <c r="D155" i="1"/>
  <c r="E155" i="1"/>
  <c r="B154" i="1"/>
  <c r="C154" i="1"/>
  <c r="D154" i="1"/>
  <c r="E154" i="1"/>
  <c r="B153" i="1"/>
  <c r="C153" i="1"/>
  <c r="D153" i="1"/>
  <c r="E153" i="1"/>
  <c r="B152" i="1"/>
  <c r="C152" i="1"/>
  <c r="D152" i="1"/>
  <c r="E152" i="1"/>
  <c r="B151" i="1"/>
  <c r="C151" i="1"/>
  <c r="D151" i="1"/>
  <c r="E151" i="1"/>
  <c r="B150" i="1"/>
  <c r="C150" i="1"/>
  <c r="D150" i="1"/>
  <c r="E150" i="1"/>
  <c r="B149" i="1"/>
  <c r="C149" i="1"/>
  <c r="D149" i="1"/>
  <c r="E149" i="1"/>
  <c r="B148" i="1"/>
  <c r="C148" i="1"/>
  <c r="D148" i="1"/>
  <c r="E148" i="1"/>
  <c r="B147" i="1"/>
  <c r="C147" i="1"/>
  <c r="D147" i="1"/>
  <c r="E147" i="1"/>
  <c r="B146" i="1"/>
  <c r="C146" i="1"/>
  <c r="D146" i="1"/>
  <c r="E146" i="1"/>
  <c r="B145" i="1"/>
  <c r="C145" i="1"/>
  <c r="D145" i="1"/>
  <c r="E145" i="1"/>
  <c r="B144" i="1"/>
  <c r="C144" i="1"/>
  <c r="D144" i="1"/>
  <c r="E144" i="1"/>
  <c r="B143" i="1"/>
  <c r="C143" i="1"/>
  <c r="D143" i="1"/>
  <c r="E143" i="1"/>
  <c r="B142" i="1"/>
  <c r="C142" i="1"/>
  <c r="D142" i="1"/>
  <c r="E142" i="1"/>
  <c r="B141" i="1"/>
  <c r="C141" i="1"/>
  <c r="D141" i="1"/>
  <c r="E141" i="1"/>
  <c r="B140" i="1"/>
  <c r="C140" i="1"/>
  <c r="D140" i="1"/>
  <c r="E140" i="1"/>
  <c r="B139" i="1"/>
  <c r="C139" i="1"/>
  <c r="D139" i="1"/>
  <c r="E139" i="1"/>
  <c r="B138" i="1"/>
  <c r="C138" i="1"/>
  <c r="D138" i="1"/>
  <c r="E138" i="1"/>
  <c r="B137" i="1"/>
  <c r="C137" i="1"/>
  <c r="D137" i="1"/>
  <c r="E137" i="1"/>
  <c r="B136" i="1"/>
  <c r="C136" i="1"/>
  <c r="D136" i="1"/>
  <c r="E136" i="1"/>
  <c r="B135" i="1"/>
  <c r="C135" i="1"/>
  <c r="D135" i="1"/>
  <c r="E135" i="1"/>
  <c r="B134" i="1"/>
  <c r="C134" i="1"/>
  <c r="D134" i="1"/>
  <c r="E134" i="1"/>
  <c r="B133" i="1"/>
  <c r="C133" i="1"/>
  <c r="D133" i="1"/>
  <c r="E133" i="1"/>
  <c r="B132" i="1"/>
  <c r="C132" i="1"/>
  <c r="D132" i="1"/>
  <c r="E132" i="1"/>
  <c r="B131" i="1"/>
  <c r="C131" i="1"/>
  <c r="D131" i="1"/>
  <c r="E131" i="1"/>
  <c r="B130" i="1"/>
  <c r="C130" i="1"/>
  <c r="D130" i="1"/>
  <c r="E130" i="1"/>
  <c r="B129" i="1"/>
  <c r="C129" i="1"/>
  <c r="D129" i="1"/>
  <c r="E129" i="1"/>
  <c r="B128" i="1"/>
  <c r="C128" i="1"/>
  <c r="D128" i="1"/>
  <c r="E128" i="1"/>
  <c r="B127" i="1"/>
  <c r="C127" i="1"/>
  <c r="D127" i="1"/>
  <c r="E127" i="1"/>
  <c r="B126" i="1"/>
  <c r="C126" i="1"/>
  <c r="D126" i="1"/>
  <c r="E126" i="1"/>
  <c r="B125" i="1"/>
  <c r="C125" i="1"/>
  <c r="D125" i="1"/>
  <c r="E125" i="1"/>
  <c r="B124" i="1"/>
  <c r="C124" i="1"/>
  <c r="D124" i="1"/>
  <c r="E124" i="1"/>
  <c r="B123" i="1"/>
  <c r="C123" i="1"/>
  <c r="D123" i="1"/>
  <c r="E123" i="1"/>
  <c r="B122" i="1"/>
  <c r="C122" i="1"/>
  <c r="D122" i="1"/>
  <c r="E122" i="1"/>
  <c r="B121" i="1"/>
  <c r="C121" i="1"/>
  <c r="D121" i="1"/>
  <c r="E121" i="1"/>
  <c r="B120" i="1"/>
  <c r="C120" i="1"/>
  <c r="D120" i="1"/>
  <c r="E120" i="1"/>
  <c r="B119" i="1"/>
  <c r="C119" i="1"/>
  <c r="D119" i="1"/>
  <c r="E119" i="1"/>
  <c r="B118" i="1"/>
  <c r="C118" i="1"/>
  <c r="D118" i="1"/>
  <c r="E118" i="1"/>
  <c r="B117" i="1"/>
  <c r="C117" i="1"/>
  <c r="D117" i="1"/>
  <c r="E117" i="1"/>
  <c r="B116" i="1"/>
  <c r="C116" i="1"/>
  <c r="D116" i="1"/>
  <c r="E116" i="1"/>
  <c r="B115" i="1"/>
  <c r="C115" i="1"/>
  <c r="D115" i="1"/>
  <c r="E115" i="1"/>
  <c r="B114" i="1"/>
  <c r="C114" i="1"/>
  <c r="D114" i="1"/>
  <c r="E114" i="1"/>
  <c r="B113" i="1"/>
  <c r="C113" i="1"/>
  <c r="D113" i="1"/>
  <c r="E113" i="1"/>
  <c r="B112" i="1"/>
  <c r="C112" i="1"/>
  <c r="D112" i="1"/>
  <c r="E112" i="1"/>
  <c r="B111" i="1"/>
  <c r="C111" i="1"/>
  <c r="D111" i="1"/>
  <c r="E111" i="1"/>
  <c r="B110" i="1"/>
  <c r="C110" i="1"/>
  <c r="D110" i="1"/>
  <c r="E110" i="1"/>
  <c r="B109" i="1"/>
  <c r="C109" i="1"/>
  <c r="D109" i="1"/>
  <c r="E109" i="1"/>
  <c r="B108" i="1"/>
  <c r="C108" i="1"/>
  <c r="D108" i="1"/>
  <c r="E108" i="1"/>
  <c r="B107" i="1"/>
  <c r="C107" i="1"/>
  <c r="D107" i="1"/>
  <c r="E107" i="1"/>
  <c r="B106" i="1"/>
  <c r="C106" i="1"/>
  <c r="D106" i="1"/>
  <c r="E106" i="1"/>
  <c r="B105" i="1"/>
  <c r="C105" i="1"/>
  <c r="D105" i="1"/>
  <c r="E105" i="1"/>
  <c r="B104" i="1"/>
  <c r="C104" i="1"/>
  <c r="D104" i="1"/>
  <c r="E104" i="1"/>
  <c r="B103" i="1"/>
  <c r="C103" i="1"/>
  <c r="D103" i="1"/>
  <c r="E103" i="1"/>
  <c r="B102" i="1"/>
  <c r="C102" i="1"/>
  <c r="D102" i="1"/>
  <c r="E102" i="1"/>
  <c r="B101" i="1"/>
  <c r="C101" i="1"/>
  <c r="D101" i="1"/>
  <c r="E101" i="1"/>
  <c r="B100" i="1"/>
  <c r="C100" i="1"/>
  <c r="D100" i="1"/>
  <c r="E100" i="1"/>
  <c r="B99" i="1"/>
  <c r="C99" i="1"/>
  <c r="D99" i="1"/>
  <c r="E99" i="1"/>
  <c r="B98" i="1"/>
  <c r="C98" i="1"/>
  <c r="D98" i="1"/>
  <c r="E98" i="1"/>
  <c r="B97" i="1"/>
  <c r="C97" i="1"/>
  <c r="D97" i="1"/>
  <c r="E97" i="1"/>
  <c r="B96" i="1"/>
  <c r="C96" i="1"/>
  <c r="D96" i="1"/>
  <c r="E96" i="1"/>
  <c r="B95" i="1"/>
  <c r="C95" i="1"/>
  <c r="D95" i="1"/>
  <c r="E95" i="1"/>
  <c r="B94" i="1"/>
  <c r="C94" i="1"/>
  <c r="D94" i="1"/>
  <c r="E94" i="1"/>
  <c r="B93" i="1"/>
  <c r="C93" i="1"/>
  <c r="D93" i="1"/>
  <c r="E93" i="1"/>
  <c r="B92" i="1"/>
  <c r="C92" i="1"/>
  <c r="D92" i="1"/>
  <c r="E92" i="1"/>
  <c r="B91" i="1"/>
  <c r="C91" i="1"/>
  <c r="D91" i="1"/>
  <c r="E91" i="1"/>
  <c r="B90" i="1"/>
  <c r="C90" i="1"/>
  <c r="D90" i="1"/>
  <c r="E90" i="1"/>
  <c r="B89" i="1"/>
  <c r="C89" i="1"/>
  <c r="D89" i="1"/>
  <c r="E89" i="1"/>
  <c r="B88" i="1"/>
  <c r="C88" i="1"/>
  <c r="D88" i="1"/>
  <c r="E88" i="1"/>
  <c r="B87" i="1"/>
  <c r="C87" i="1"/>
  <c r="D87" i="1"/>
  <c r="E87" i="1"/>
  <c r="B86" i="1"/>
  <c r="C86" i="1"/>
  <c r="D86" i="1"/>
  <c r="E86" i="1"/>
  <c r="B85" i="1"/>
  <c r="C85" i="1"/>
  <c r="D85" i="1"/>
  <c r="E85" i="1"/>
  <c r="B84" i="1"/>
  <c r="C84" i="1"/>
  <c r="D84" i="1"/>
  <c r="E84" i="1"/>
  <c r="B83" i="1"/>
  <c r="C83" i="1"/>
  <c r="D83" i="1"/>
  <c r="E83" i="1"/>
  <c r="B82" i="1"/>
  <c r="C82" i="1"/>
  <c r="D82" i="1"/>
  <c r="E82" i="1"/>
  <c r="B81" i="1"/>
  <c r="C81" i="1"/>
  <c r="D81" i="1"/>
  <c r="E81" i="1"/>
  <c r="B80" i="1"/>
  <c r="C80" i="1"/>
  <c r="D80" i="1"/>
  <c r="E80" i="1"/>
  <c r="B79" i="1"/>
  <c r="C79" i="1"/>
  <c r="D79" i="1"/>
  <c r="E79" i="1"/>
  <c r="B78" i="1"/>
  <c r="C78" i="1"/>
  <c r="D78" i="1"/>
  <c r="E78" i="1"/>
  <c r="B77" i="1"/>
  <c r="C77" i="1"/>
  <c r="D77" i="1"/>
  <c r="E77" i="1"/>
  <c r="B76" i="1"/>
  <c r="C76" i="1"/>
  <c r="D76" i="1"/>
  <c r="E76" i="1"/>
  <c r="B75" i="1"/>
  <c r="C75" i="1"/>
  <c r="D75" i="1"/>
  <c r="E75" i="1"/>
  <c r="B74" i="1"/>
  <c r="C74" i="1"/>
  <c r="D74" i="1"/>
  <c r="E74" i="1"/>
  <c r="B73" i="1"/>
  <c r="C73" i="1"/>
  <c r="D73" i="1"/>
  <c r="E73" i="1"/>
  <c r="B72" i="1"/>
  <c r="C72" i="1"/>
  <c r="D72" i="1"/>
  <c r="E72" i="1"/>
  <c r="B71" i="1"/>
  <c r="C71" i="1"/>
  <c r="D71" i="1"/>
  <c r="E71" i="1"/>
  <c r="B70" i="1"/>
  <c r="C70" i="1"/>
  <c r="D70" i="1"/>
  <c r="E70" i="1"/>
  <c r="B69" i="1"/>
  <c r="C69" i="1"/>
  <c r="D69" i="1"/>
  <c r="E69" i="1"/>
  <c r="B68" i="1"/>
  <c r="C68" i="1"/>
  <c r="D68" i="1"/>
  <c r="E68" i="1"/>
  <c r="B67" i="1"/>
  <c r="C67" i="1"/>
  <c r="D67" i="1"/>
  <c r="E67" i="1"/>
  <c r="B66" i="1"/>
  <c r="C66" i="1"/>
  <c r="D66" i="1"/>
  <c r="E66" i="1"/>
  <c r="B65" i="1"/>
  <c r="C65" i="1"/>
  <c r="D65" i="1"/>
  <c r="E65" i="1"/>
  <c r="B64" i="1"/>
  <c r="C64" i="1"/>
  <c r="D64" i="1"/>
  <c r="E64" i="1"/>
  <c r="B63" i="1"/>
  <c r="C63" i="1"/>
  <c r="D63" i="1"/>
  <c r="E63" i="1"/>
  <c r="B62" i="1"/>
  <c r="C62" i="1"/>
  <c r="D62" i="1"/>
  <c r="E62" i="1"/>
  <c r="B61" i="1"/>
  <c r="C61" i="1"/>
  <c r="D61" i="1"/>
  <c r="E61" i="1"/>
  <c r="B60" i="1"/>
  <c r="C60" i="1"/>
  <c r="D60" i="1"/>
  <c r="E60" i="1"/>
  <c r="B59" i="1"/>
  <c r="C59" i="1"/>
  <c r="D59" i="1"/>
  <c r="E59" i="1"/>
  <c r="B58" i="1"/>
  <c r="C58" i="1"/>
  <c r="D58" i="1"/>
  <c r="E58" i="1"/>
  <c r="B57" i="1"/>
  <c r="C57" i="1"/>
  <c r="D57" i="1"/>
  <c r="E57" i="1"/>
  <c r="B56" i="1"/>
  <c r="C56" i="1"/>
  <c r="D56" i="1"/>
  <c r="E56" i="1"/>
  <c r="B55" i="1"/>
  <c r="C55" i="1"/>
  <c r="D55" i="1"/>
  <c r="E55" i="1"/>
  <c r="B54" i="1"/>
  <c r="C54" i="1"/>
  <c r="D54" i="1"/>
  <c r="E54" i="1"/>
  <c r="B53" i="1"/>
  <c r="C53" i="1"/>
  <c r="D53" i="1"/>
  <c r="E53" i="1"/>
  <c r="B52" i="1"/>
  <c r="C52" i="1"/>
  <c r="D52" i="1"/>
  <c r="E52" i="1"/>
  <c r="B51" i="1"/>
  <c r="C51" i="1"/>
  <c r="D51" i="1"/>
  <c r="E51" i="1"/>
  <c r="B50" i="1"/>
  <c r="C50" i="1"/>
  <c r="D50" i="1"/>
  <c r="E50" i="1"/>
  <c r="B49" i="1"/>
  <c r="C49" i="1"/>
  <c r="D49" i="1"/>
  <c r="E49" i="1"/>
  <c r="B48" i="1"/>
  <c r="C48" i="1"/>
  <c r="D48" i="1"/>
  <c r="E48" i="1"/>
  <c r="B47" i="1"/>
  <c r="C47" i="1"/>
  <c r="D47" i="1"/>
  <c r="E47" i="1"/>
  <c r="B46" i="1"/>
  <c r="C46" i="1"/>
  <c r="D46" i="1"/>
  <c r="E46" i="1"/>
  <c r="B45" i="1"/>
  <c r="C45" i="1"/>
  <c r="D45" i="1"/>
  <c r="E45" i="1"/>
  <c r="B44" i="1"/>
  <c r="C44" i="1"/>
  <c r="D44" i="1"/>
  <c r="E44" i="1"/>
  <c r="B43" i="1"/>
  <c r="C43" i="1"/>
  <c r="D43" i="1"/>
  <c r="E43" i="1"/>
  <c r="B42" i="1"/>
  <c r="C42" i="1"/>
  <c r="D42" i="1"/>
  <c r="E42" i="1"/>
  <c r="B41" i="1"/>
  <c r="C41" i="1"/>
  <c r="D41" i="1"/>
  <c r="E41" i="1"/>
  <c r="B40" i="1"/>
  <c r="C40" i="1"/>
  <c r="D40" i="1"/>
  <c r="E40" i="1"/>
  <c r="B39" i="1"/>
  <c r="C39" i="1"/>
  <c r="D39" i="1"/>
  <c r="E39" i="1"/>
  <c r="B38" i="1"/>
  <c r="C38" i="1"/>
  <c r="D38" i="1"/>
  <c r="E38" i="1"/>
  <c r="B37" i="1"/>
  <c r="C37" i="1"/>
  <c r="D37" i="1"/>
  <c r="E37" i="1"/>
  <c r="B36" i="1"/>
  <c r="C36" i="1"/>
  <c r="D36" i="1"/>
  <c r="E36" i="1"/>
  <c r="B35" i="1"/>
  <c r="C35" i="1"/>
  <c r="D35" i="1"/>
  <c r="E35" i="1"/>
  <c r="B34" i="1"/>
  <c r="C34" i="1"/>
  <c r="D34" i="1"/>
  <c r="E34" i="1"/>
  <c r="B33" i="1"/>
  <c r="C33" i="1"/>
  <c r="D33" i="1"/>
  <c r="E33" i="1"/>
  <c r="B32" i="1"/>
  <c r="C32" i="1"/>
  <c r="D32" i="1"/>
  <c r="E32" i="1"/>
  <c r="B31" i="1"/>
  <c r="C31" i="1"/>
  <c r="D31" i="1"/>
  <c r="E31" i="1"/>
  <c r="B30" i="1"/>
  <c r="C30" i="1"/>
  <c r="D30" i="1"/>
  <c r="E30" i="1"/>
  <c r="B29" i="1"/>
  <c r="C29" i="1"/>
  <c r="D29" i="1"/>
  <c r="E29" i="1"/>
  <c r="B28" i="1"/>
  <c r="C28" i="1"/>
  <c r="D28" i="1"/>
  <c r="E28" i="1"/>
  <c r="B27" i="1"/>
  <c r="C27" i="1"/>
  <c r="D27" i="1"/>
  <c r="E27" i="1"/>
  <c r="B26" i="1"/>
  <c r="C26" i="1"/>
  <c r="D26" i="1"/>
  <c r="E26" i="1"/>
  <c r="B25" i="1"/>
  <c r="C25" i="1"/>
  <c r="D25" i="1"/>
  <c r="E25" i="1"/>
  <c r="B24" i="1"/>
  <c r="C24" i="1"/>
  <c r="D24" i="1"/>
  <c r="E24" i="1"/>
  <c r="B23" i="1"/>
  <c r="C23" i="1"/>
  <c r="D23" i="1"/>
  <c r="E23" i="1"/>
  <c r="B22" i="1"/>
  <c r="C22" i="1"/>
  <c r="D22" i="1"/>
  <c r="E22" i="1"/>
  <c r="B21" i="1"/>
  <c r="C21" i="1"/>
  <c r="D21" i="1"/>
  <c r="E21" i="1"/>
  <c r="B20" i="1"/>
  <c r="C20" i="1"/>
  <c r="D20" i="1"/>
  <c r="E20" i="1"/>
  <c r="B19" i="1"/>
  <c r="C19" i="1"/>
  <c r="D19" i="1"/>
  <c r="E19" i="1"/>
  <c r="B18" i="1"/>
  <c r="C18" i="1"/>
  <c r="D18" i="1"/>
  <c r="E18" i="1"/>
  <c r="B17" i="1"/>
  <c r="C17" i="1"/>
  <c r="D17" i="1"/>
  <c r="E17" i="1"/>
  <c r="B16" i="1"/>
  <c r="C16" i="1"/>
  <c r="D16" i="1"/>
  <c r="E16" i="1"/>
  <c r="B15" i="1"/>
  <c r="C15" i="1"/>
  <c r="D15" i="1"/>
  <c r="E15" i="1"/>
  <c r="B14" i="1"/>
  <c r="C14" i="1"/>
  <c r="D14" i="1"/>
  <c r="E14" i="1"/>
  <c r="B13" i="1"/>
  <c r="C13" i="1"/>
  <c r="D13" i="1"/>
  <c r="E13" i="1"/>
  <c r="B12" i="1"/>
  <c r="C12" i="1"/>
  <c r="D12" i="1"/>
  <c r="E12" i="1"/>
  <c r="B11" i="1"/>
  <c r="C11" i="1"/>
  <c r="D11" i="1"/>
  <c r="E11" i="1"/>
  <c r="B10" i="1"/>
  <c r="C10" i="1"/>
  <c r="D10" i="1"/>
  <c r="E10" i="1"/>
  <c r="B9" i="1"/>
  <c r="C9" i="1"/>
  <c r="D9" i="1"/>
  <c r="E9" i="1"/>
  <c r="B8" i="1"/>
  <c r="C8" i="1"/>
  <c r="D8" i="1"/>
  <c r="E8" i="1"/>
  <c r="B7" i="1"/>
  <c r="C7" i="1"/>
  <c r="D7" i="1"/>
  <c r="E7" i="1"/>
  <c r="B6" i="1"/>
  <c r="C6" i="1"/>
  <c r="D6" i="1"/>
  <c r="E6" i="1"/>
  <c r="B5" i="1"/>
  <c r="C5" i="1"/>
  <c r="D5" i="1"/>
  <c r="E5" i="1"/>
  <c r="B4" i="1"/>
  <c r="C4" i="1"/>
  <c r="D4" i="1"/>
  <c r="E4" i="1"/>
  <c r="B3" i="1"/>
  <c r="C3" i="1"/>
  <c r="D3" i="1"/>
  <c r="E3" i="1"/>
  <c r="B2" i="1"/>
  <c r="C2" i="1"/>
  <c r="D2" i="1"/>
  <c r="E2" i="1"/>
</calcChain>
</file>

<file path=xl/sharedStrings.xml><?xml version="1.0" encoding="utf-8"?>
<sst xmlns="http://schemas.openxmlformats.org/spreadsheetml/2006/main" count="2327" uniqueCount="856">
  <si>
    <t>Code</t>
  </si>
  <si>
    <t>TableCode</t>
  </si>
  <si>
    <t>ColumnCode</t>
  </si>
  <si>
    <t>ColumnNumber</t>
  </si>
  <si>
    <t>ColumnNumeric</t>
  </si>
  <si>
    <t>ColumnLetter</t>
  </si>
  <si>
    <t>Category</t>
  </si>
  <si>
    <t>ColumnName</t>
  </si>
  <si>
    <t>DP02_0001E</t>
  </si>
  <si>
    <t>E</t>
  </si>
  <si>
    <t>HOUSEHOLDS BY TYPE</t>
  </si>
  <si>
    <t>Total households</t>
  </si>
  <si>
    <t>DP02_0001PE</t>
  </si>
  <si>
    <t>PE</t>
  </si>
  <si>
    <t>DP02_0012E</t>
  </si>
  <si>
    <t>Total households-Nonfamily households-Householder living alone-65 years and over</t>
  </si>
  <si>
    <t>DP02_0012PE</t>
  </si>
  <si>
    <t>DP02_0014E</t>
  </si>
  <si>
    <t>Total households-Households with one or more people 65 years and over</t>
  </si>
  <si>
    <t>DP02_0014PE</t>
  </si>
  <si>
    <t>DP02_0043E</t>
  </si>
  <si>
    <t>GRANDPARENTS</t>
  </si>
  <si>
    <t>Number of grandparents living with own grandchildren under 18 years</t>
  </si>
  <si>
    <t>DP02_0043PE</t>
  </si>
  <si>
    <t>DP02_0044E</t>
  </si>
  <si>
    <t>Number of grandparents living with own grandchildren under 18 years-Grandparents responsible for grandchildren</t>
  </si>
  <si>
    <t>DP02_0044PE</t>
  </si>
  <si>
    <t>DP02_0045E</t>
  </si>
  <si>
    <t>Number of grandparents living with own grandchildren under 18 years-Years responsible for grandchildren-Less than 1 year</t>
  </si>
  <si>
    <t>DP02_0045PE</t>
  </si>
  <si>
    <t>DP02_0046E</t>
  </si>
  <si>
    <t>Number of grandparents living with own grandchildren under 18 years-Years responsible for grandchildren-1 or 2 years</t>
  </si>
  <si>
    <t>DP02_0046PE</t>
  </si>
  <si>
    <t>DP02_0047E</t>
  </si>
  <si>
    <t>Number of grandparents living with own grandchildren under 18 years-Years responsible for grandchildren-3 or 4 years</t>
  </si>
  <si>
    <t>DP02_0047PE</t>
  </si>
  <si>
    <t>DP02_0048E</t>
  </si>
  <si>
    <t>Number of grandparents living with own grandchildren under 18 years-Years responsible for grandchildren-5 or more years</t>
  </si>
  <si>
    <t>DP02_0048PE</t>
  </si>
  <si>
    <t>DP02_0049E</t>
  </si>
  <si>
    <t>Number of grandparents responsible for own grandchildren under 18 years</t>
  </si>
  <si>
    <t>DP02_0049PE</t>
  </si>
  <si>
    <t>DP02_0050E</t>
  </si>
  <si>
    <t>Number of grandparents responsible for own grandchildren under 18 years-Who are female</t>
  </si>
  <si>
    <t>DP02_0050PE</t>
  </si>
  <si>
    <t>DP02_0051E</t>
  </si>
  <si>
    <t>Number of grandparents responsible for own grandchildren under 18 years-Who are married</t>
  </si>
  <si>
    <t>DP02_0051PE</t>
  </si>
  <si>
    <t>DP02_0058E</t>
  </si>
  <si>
    <t>EDUCATIONAL ATTAINMENT</t>
  </si>
  <si>
    <t>Population 25 years and over</t>
  </si>
  <si>
    <t>DP02_0058PE</t>
  </si>
  <si>
    <t>DP02_0059E</t>
  </si>
  <si>
    <t>Population 25 years and over-Less than 9th grade</t>
  </si>
  <si>
    <t>DP02_0059PE</t>
  </si>
  <si>
    <t>DP02_0060E</t>
  </si>
  <si>
    <t>Population 25 years and over-9th to 12th grade, no diploma</t>
  </si>
  <si>
    <t>DP02_0060PE</t>
  </si>
  <si>
    <t>DP02_0061E</t>
  </si>
  <si>
    <t>Population 25 years and over-High school graduate (includes equivalency)</t>
  </si>
  <si>
    <t>DP02_0061PE</t>
  </si>
  <si>
    <t>DP02_0062E</t>
  </si>
  <si>
    <t>Population 25 years and over-Some college, no degree</t>
  </si>
  <si>
    <t>DP02_0062PE</t>
  </si>
  <si>
    <t>DP02_0063E</t>
  </si>
  <si>
    <t>Population 25 years and over-Associate's degree</t>
  </si>
  <si>
    <t>DP02_0063PE</t>
  </si>
  <si>
    <t>DP02_0064E</t>
  </si>
  <si>
    <t>Population 25 years and over-Bachelor's degree</t>
  </si>
  <si>
    <t>DP02_0064PE</t>
  </si>
  <si>
    <t>DP02_0065E</t>
  </si>
  <si>
    <t>Population 25 years and over-Graduate or professional degree</t>
  </si>
  <si>
    <t>DP02_0065PE</t>
  </si>
  <si>
    <t>DP02_0066E</t>
  </si>
  <si>
    <t>Population 25 years and over-High school graduate or higher</t>
  </si>
  <si>
    <t>DP02_0066PE</t>
  </si>
  <si>
    <t>DP02_0067E</t>
  </si>
  <si>
    <t>Population 25 years and over-Bachelor's degree or higher</t>
  </si>
  <si>
    <t>DP02_0067PE</t>
  </si>
  <si>
    <t>DP02_0086E</t>
  </si>
  <si>
    <t>PLACE OF BIRTH</t>
  </si>
  <si>
    <t>Total population</t>
  </si>
  <si>
    <t>DP02_0086PE</t>
  </si>
  <si>
    <t>DP02_0087E</t>
  </si>
  <si>
    <t>Total population-Native</t>
  </si>
  <si>
    <t>DP02_0087PE</t>
  </si>
  <si>
    <t>DP02_0088E</t>
  </si>
  <si>
    <t>Total population-Native-Born in United States</t>
  </si>
  <si>
    <t>DP02_0088PE</t>
  </si>
  <si>
    <t>DP02_0089E</t>
  </si>
  <si>
    <t>Total population-Native-Born in United States-State of residence</t>
  </si>
  <si>
    <t>DP02_0089PE</t>
  </si>
  <si>
    <t>DP02_0090E</t>
  </si>
  <si>
    <t>Total population-Native-Born in United States-Different state</t>
  </si>
  <si>
    <t>DP02_0090PE</t>
  </si>
  <si>
    <t>DP02_0091E</t>
  </si>
  <si>
    <t>Total population-Native-Born in Puerto Rico, U.S. Island areas, or born abroad to American parent(s)</t>
  </si>
  <si>
    <t>DP02_0091PE</t>
  </si>
  <si>
    <t>DP02_0092E</t>
  </si>
  <si>
    <t>Total population-Foreign born</t>
  </si>
  <si>
    <t>DP02_0092PE</t>
  </si>
  <si>
    <t>DP02_0093E</t>
  </si>
  <si>
    <t>U.S. CITIZENSHIP STATUS</t>
  </si>
  <si>
    <t>Foreign-born population</t>
  </si>
  <si>
    <t>DP02_0093PE</t>
  </si>
  <si>
    <t>DP02_0094E</t>
  </si>
  <si>
    <t>Foreign-born population-Naturalized U.S. citizen</t>
  </si>
  <si>
    <t>DP02_0094PE</t>
  </si>
  <si>
    <t>DP02_0095E</t>
  </si>
  <si>
    <t>Foreign-born population-Not a U.S. citizen</t>
  </si>
  <si>
    <t>DP02_0095PE</t>
  </si>
  <si>
    <t>DP02_0096E</t>
  </si>
  <si>
    <t>YEAR OF ENTRY</t>
  </si>
  <si>
    <t>Population born outside the United States</t>
  </si>
  <si>
    <t>DP02_0096PE</t>
  </si>
  <si>
    <t>DP02_0097E</t>
  </si>
  <si>
    <t>Population born outside the United States-Native</t>
  </si>
  <si>
    <t>DP02_0097PE</t>
  </si>
  <si>
    <t>DP02_0098E</t>
  </si>
  <si>
    <t>Population born outside the United States-Native-Entered 2010 or later</t>
  </si>
  <si>
    <t>DP02_0098PE</t>
  </si>
  <si>
    <t>DP02_0099E</t>
  </si>
  <si>
    <t>Population born outside the United States-Native-Entered before 2010</t>
  </si>
  <si>
    <t>DP02_0099PE</t>
  </si>
  <si>
    <t>DP02_0100E</t>
  </si>
  <si>
    <t>Population born outside the United States-Foreign born</t>
  </si>
  <si>
    <t>DP02_0100PE</t>
  </si>
  <si>
    <t>DP02_0101E</t>
  </si>
  <si>
    <t>Population born outside the United States-Foreign born-Entered 2010 or later</t>
  </si>
  <si>
    <t>DP02_0101PE</t>
  </si>
  <si>
    <t>DP02_0102E</t>
  </si>
  <si>
    <t>Population born outside the United States-Foreign born-Entered before 2010</t>
  </si>
  <si>
    <t>DP02_0102PE</t>
  </si>
  <si>
    <t>DP02_0103E</t>
  </si>
  <si>
    <t>WORLD REGION OF BIRTH OF FOREIGN BORN</t>
  </si>
  <si>
    <t>Foreign-born population, excluding population born at sea</t>
  </si>
  <si>
    <t>DP02_0103PE</t>
  </si>
  <si>
    <t>DP02_0104PE</t>
  </si>
  <si>
    <t>Foreign-born population, excluding population born at sea-Europe</t>
  </si>
  <si>
    <t>DP02_0105E</t>
  </si>
  <si>
    <t>Foreign-born population, excluding population born at sea-Asia</t>
  </si>
  <si>
    <t>DP02_0105PE</t>
  </si>
  <si>
    <t>DP02_0106E</t>
  </si>
  <si>
    <t>Foreign-born population, excluding population born at sea-Africa</t>
  </si>
  <si>
    <t>DP02_0106PE</t>
  </si>
  <si>
    <t>DP02_0107E</t>
  </si>
  <si>
    <t>Foreign-born population, excluding population born at sea-Oceania</t>
  </si>
  <si>
    <t>DP02_0107PE</t>
  </si>
  <si>
    <t>DP02_0108E</t>
  </si>
  <si>
    <t>Foreign-born population, excluding population born at sea-Latin America</t>
  </si>
  <si>
    <t>DP02_0108PE</t>
  </si>
  <si>
    <t>DP02_0109E</t>
  </si>
  <si>
    <t>Foreign-born population, excluding population born at sea-Northern America</t>
  </si>
  <si>
    <t>DP02_0109PE</t>
  </si>
  <si>
    <t>DP02_0110E</t>
  </si>
  <si>
    <t>LANGUAGE SPOKEN AT HOME</t>
  </si>
  <si>
    <t>Population 5 years and over</t>
  </si>
  <si>
    <t>DP02_0110PE</t>
  </si>
  <si>
    <t>DP02_0111E</t>
  </si>
  <si>
    <t>Population 5 years and over-English only</t>
  </si>
  <si>
    <t>DP02_0111PE</t>
  </si>
  <si>
    <t>DP02_0112E</t>
  </si>
  <si>
    <t>Population 5 years and over-Language other than English</t>
  </si>
  <si>
    <t>DP02_0112PE</t>
  </si>
  <si>
    <t>DP02_0113E</t>
  </si>
  <si>
    <t>Population 5 years and over-Language other than English-Speak English less than very well""</t>
  </si>
  <si>
    <t>DP02_0113PE</t>
  </si>
  <si>
    <t>DP02_0114E</t>
  </si>
  <si>
    <t>Population 5 years and over-Spanish</t>
  </si>
  <si>
    <t>DP02_0114PE</t>
  </si>
  <si>
    <t>DP02_0115E</t>
  </si>
  <si>
    <t>Population 5 years and over-Spanish-Speak English less than very well""</t>
  </si>
  <si>
    <t>DP02_0115PE</t>
  </si>
  <si>
    <t>DP02_0116E</t>
  </si>
  <si>
    <t>Population 5 years and over-Other Indo-European languages</t>
  </si>
  <si>
    <t>DP02_0116PE</t>
  </si>
  <si>
    <t>DP02_0117E</t>
  </si>
  <si>
    <t>Population 5 years and over-Other Indo-European languages-Speak English less than very well""</t>
  </si>
  <si>
    <t>DP02_0117PE</t>
  </si>
  <si>
    <t>DP02_0118E</t>
  </si>
  <si>
    <t>Population 5 years and over-Asian and Pacific Islander languages</t>
  </si>
  <si>
    <t>DP02_0118PE</t>
  </si>
  <si>
    <t>DP02_0119E</t>
  </si>
  <si>
    <t>Population 5 years and over-Asian and Pacific Islander languages-Speak English less than very well""</t>
  </si>
  <si>
    <t>DP02_0119PE</t>
  </si>
  <si>
    <t>DP02_0120E</t>
  </si>
  <si>
    <t>Population 5 years and over-Other languages</t>
  </si>
  <si>
    <t>DP02_0120PE</t>
  </si>
  <si>
    <t>DP02_0121E</t>
  </si>
  <si>
    <t>Population 5 years and over-Other languages-Speak English less than very well""</t>
  </si>
  <si>
    <t>DP02_0121PE</t>
  </si>
  <si>
    <t>DP02_0122E</t>
  </si>
  <si>
    <t>ANCESTRY</t>
  </si>
  <si>
    <t>DP02_0122PE</t>
  </si>
  <si>
    <t>DP02_0123E</t>
  </si>
  <si>
    <t>Total population-American</t>
  </si>
  <si>
    <t>DP02_0123PE</t>
  </si>
  <si>
    <t>DP02_0124E</t>
  </si>
  <si>
    <t>Total population-Arab</t>
  </si>
  <si>
    <t>DP02_0124PE</t>
  </si>
  <si>
    <t>DP02_0125E</t>
  </si>
  <si>
    <t>Total population-Czech</t>
  </si>
  <si>
    <t>DP02_0125PE</t>
  </si>
  <si>
    <t>DP02_0126E</t>
  </si>
  <si>
    <t>Total population-Danish</t>
  </si>
  <si>
    <t>DP02_0126PE</t>
  </si>
  <si>
    <t>DP02_0127E</t>
  </si>
  <si>
    <t>Total population-Dutch</t>
  </si>
  <si>
    <t>DP02_0127PE</t>
  </si>
  <si>
    <t>DP02_0128E</t>
  </si>
  <si>
    <t>Total population-English</t>
  </si>
  <si>
    <t>DP02_0128PE</t>
  </si>
  <si>
    <t>DP02_0129E</t>
  </si>
  <si>
    <t>Total population-French (except Basque)</t>
  </si>
  <si>
    <t>DP02_0129PE</t>
  </si>
  <si>
    <t>DP02_0130E</t>
  </si>
  <si>
    <t>Total population-French Canadian</t>
  </si>
  <si>
    <t>DP02_0130PE</t>
  </si>
  <si>
    <t>DP02_0131PE</t>
  </si>
  <si>
    <t>Total population-German</t>
  </si>
  <si>
    <t>DP02_0132E</t>
  </si>
  <si>
    <t>Total population-Greek</t>
  </si>
  <si>
    <t>DP02_0132PE</t>
  </si>
  <si>
    <t>DP02_0133E</t>
  </si>
  <si>
    <t>Total population-Hungarian</t>
  </si>
  <si>
    <t>DP02_0133PE</t>
  </si>
  <si>
    <t>DP02_0134E</t>
  </si>
  <si>
    <t>Total population-Irish</t>
  </si>
  <si>
    <t>DP02_0134PE</t>
  </si>
  <si>
    <t>DP02_0135E</t>
  </si>
  <si>
    <t>Total population-Italian</t>
  </si>
  <si>
    <t>DP02_0135PE</t>
  </si>
  <si>
    <t>DP02_0136E</t>
  </si>
  <si>
    <t>Total population-Lithuanian</t>
  </si>
  <si>
    <t>DP02_0136PE</t>
  </si>
  <si>
    <t>DP02_0137E</t>
  </si>
  <si>
    <t>Total population-Norwegian</t>
  </si>
  <si>
    <t>DP02_0137PE</t>
  </si>
  <si>
    <t>DP02_0138E</t>
  </si>
  <si>
    <t>Total population-Polish</t>
  </si>
  <si>
    <t>DP02_0138PE</t>
  </si>
  <si>
    <t>DP02_0139E</t>
  </si>
  <si>
    <t>Total population-Portuguese</t>
  </si>
  <si>
    <t>DP02_0139PE</t>
  </si>
  <si>
    <t>DP02_0140E</t>
  </si>
  <si>
    <t>Total population-Russian</t>
  </si>
  <si>
    <t>DP02_0140PE</t>
  </si>
  <si>
    <t>DP02_0141E</t>
  </si>
  <si>
    <t>Total population-Scotch-Irish</t>
  </si>
  <si>
    <t>DP02_0141PE</t>
  </si>
  <si>
    <t>DP02_0142E</t>
  </si>
  <si>
    <t>Total population-Scottish</t>
  </si>
  <si>
    <t>DP02_0142PE</t>
  </si>
  <si>
    <t>DP02_0143E</t>
  </si>
  <si>
    <t>Total population-Slovak</t>
  </si>
  <si>
    <t>DP02_0143PE</t>
  </si>
  <si>
    <t>DP02_0144E</t>
  </si>
  <si>
    <t>Total population-Subsaharan African</t>
  </si>
  <si>
    <t>DP02_0144PE</t>
  </si>
  <si>
    <t>DP02_0145E</t>
  </si>
  <si>
    <t>Total population-Swedish</t>
  </si>
  <si>
    <t>DP02_0145PE</t>
  </si>
  <si>
    <t>DP02_0146E</t>
  </si>
  <si>
    <t>Total population-Swiss</t>
  </si>
  <si>
    <t>DP02_0146PE</t>
  </si>
  <si>
    <t>DP02_0147E</t>
  </si>
  <si>
    <t>Total population-Ukrainian</t>
  </si>
  <si>
    <t>DP02_0147PE</t>
  </si>
  <si>
    <t>DP02_0148E</t>
  </si>
  <si>
    <t>Total population-Welsh</t>
  </si>
  <si>
    <t>DP02_0148PE</t>
  </si>
  <si>
    <t>DP02_0149E</t>
  </si>
  <si>
    <t>Total population-West Indian (excluding Hispanic origin groups)</t>
  </si>
  <si>
    <t>DP02_0149PE</t>
  </si>
  <si>
    <t>DP02_0150E</t>
  </si>
  <si>
    <t>COMPUTERS AND INTERNET USE</t>
  </si>
  <si>
    <t>DP02_0150PE</t>
  </si>
  <si>
    <t>DP02_0151E</t>
  </si>
  <si>
    <t>Total households-With a computer</t>
  </si>
  <si>
    <t>DP02_0151PE</t>
  </si>
  <si>
    <t>DP02_0152E</t>
  </si>
  <si>
    <t>Total households-With a broadband Internet subscription</t>
  </si>
  <si>
    <t>DP02_0152PE</t>
  </si>
  <si>
    <t>NAME</t>
  </si>
  <si>
    <t>DP05_0001E</t>
  </si>
  <si>
    <t>Estimate</t>
  </si>
  <si>
    <t>SEX AND AGE</t>
  </si>
  <si>
    <t>DP05_0001PE</t>
  </si>
  <si>
    <t>Percent Estimate</t>
  </si>
  <si>
    <t>DP05_0005E</t>
  </si>
  <si>
    <t>Total population-Under 5 years</t>
  </si>
  <si>
    <t>DP05_0005PE</t>
  </si>
  <si>
    <t>DP05_0006E</t>
  </si>
  <si>
    <t>Total population-5 to 9 years</t>
  </si>
  <si>
    <t>DP05_0006PE</t>
  </si>
  <si>
    <t>DP05_0007E</t>
  </si>
  <si>
    <t>Total population-10 to 14 years</t>
  </si>
  <si>
    <t>DP05_0007PE</t>
  </si>
  <si>
    <t>DP05_0008E</t>
  </si>
  <si>
    <t>Total population-15 to 19 years</t>
  </si>
  <si>
    <t>DP05_0008PE</t>
  </si>
  <si>
    <t>DP05_0009E</t>
  </si>
  <si>
    <t>Total population-20 to 24 years</t>
  </si>
  <si>
    <t>DP05_0009PE</t>
  </si>
  <si>
    <t>DP05_0010E</t>
  </si>
  <si>
    <t>Total population-25 to 34 years</t>
  </si>
  <si>
    <t>DP05_0010PE</t>
  </si>
  <si>
    <t>DP05_0011E</t>
  </si>
  <si>
    <t>Total population-35 to 44 years</t>
  </si>
  <si>
    <t>DP05_0011PE</t>
  </si>
  <si>
    <t>DP05_0012E</t>
  </si>
  <si>
    <t>Total population-45 to 54 years</t>
  </si>
  <si>
    <t>DP05_0012PE</t>
  </si>
  <si>
    <t>DP05_0013E</t>
  </si>
  <si>
    <t>Total population-55 to 59 years</t>
  </si>
  <si>
    <t>DP05_0013PE</t>
  </si>
  <si>
    <t>DP05_0014E</t>
  </si>
  <si>
    <t>Total population-60 to 64 years</t>
  </si>
  <si>
    <t>DP05_0014PE</t>
  </si>
  <si>
    <t>DP05_0015E</t>
  </si>
  <si>
    <t>Total population-65 to 74 years</t>
  </si>
  <si>
    <t>DP05_0015PE</t>
  </si>
  <si>
    <t>DP05_0016E</t>
  </si>
  <si>
    <t>Total population-75 to 84 years</t>
  </si>
  <si>
    <t>DP05_0016PE</t>
  </si>
  <si>
    <t>DP05_0017E</t>
  </si>
  <si>
    <t>Total population-85 years and over</t>
  </si>
  <si>
    <t>DP05_0017PE</t>
  </si>
  <si>
    <t>DP05_0018E</t>
  </si>
  <si>
    <t>Total population-Median age (years)</t>
  </si>
  <si>
    <t>DP05_0018PE</t>
  </si>
  <si>
    <t>DP05_0019E</t>
  </si>
  <si>
    <t>Total population-Under 18 years</t>
  </si>
  <si>
    <t>DP05_0019PE</t>
  </si>
  <si>
    <t>Total population-18 years and over</t>
  </si>
  <si>
    <t>DP05_0024E</t>
  </si>
  <si>
    <t>Total population-65 years and over</t>
  </si>
  <si>
    <t>DP05_0024PE</t>
  </si>
  <si>
    <t>DP05_0025E</t>
  </si>
  <si>
    <t>DP05_0025PE</t>
  </si>
  <si>
    <t>DP05_0029E</t>
  </si>
  <si>
    <t>DP05_0029PE</t>
  </si>
  <si>
    <t>DP05_0033E</t>
  </si>
  <si>
    <t>RACE</t>
  </si>
  <si>
    <t>DP05_0033PE</t>
  </si>
  <si>
    <t>DP05_0034E</t>
  </si>
  <si>
    <t>Total population-One race</t>
  </si>
  <si>
    <t>DP05_0034PE</t>
  </si>
  <si>
    <t>DP05_0035E</t>
  </si>
  <si>
    <t>Total population-Two or more races</t>
  </si>
  <si>
    <t>DP05_0035PE</t>
  </si>
  <si>
    <t>DP05_0036E</t>
  </si>
  <si>
    <t>DP05_0036PE</t>
  </si>
  <si>
    <t>DP05_0037E</t>
  </si>
  <si>
    <t>Total population-One race-White</t>
  </si>
  <si>
    <t>DP05_0037PE</t>
  </si>
  <si>
    <t>DP05_0038E</t>
  </si>
  <si>
    <t>Total population-One race-Black or African American</t>
  </si>
  <si>
    <t>DP05_0038PE</t>
  </si>
  <si>
    <t>DP05_0039E</t>
  </si>
  <si>
    <t>Total population-One race-American Indian and Alaska Native</t>
  </si>
  <si>
    <t>DP05_0039PE</t>
  </si>
  <si>
    <t>DP05_0040E</t>
  </si>
  <si>
    <t>Total population-One race-American Indian and Alaska Native-Cherokee tribal grouping</t>
  </si>
  <si>
    <t>DP05_0040PE</t>
  </si>
  <si>
    <t>DP05_0041E</t>
  </si>
  <si>
    <t>Total population-One race-American Indian and Alaska Native-Chippewa tribal grouping</t>
  </si>
  <si>
    <t>DP05_0041PE</t>
  </si>
  <si>
    <t>DP05_0042E</t>
  </si>
  <si>
    <t>Total population-One race-American Indian and Alaska Native-Navajo tribal grouping</t>
  </si>
  <si>
    <t>DP05_0042PE</t>
  </si>
  <si>
    <t>DP05_0043E</t>
  </si>
  <si>
    <t>Total population-One race-American Indian and Alaska Native-Sioux tribal grouping</t>
  </si>
  <si>
    <t>DP05_0043PE</t>
  </si>
  <si>
    <t>DP05_0044E</t>
  </si>
  <si>
    <t>Total population-One race-Asian</t>
  </si>
  <si>
    <t>DP05_0044PE</t>
  </si>
  <si>
    <t>DP05_0045E</t>
  </si>
  <si>
    <t>Total population-One race-Asian-Asian Indian</t>
  </si>
  <si>
    <t>DP05_0045PE</t>
  </si>
  <si>
    <t>DP05_0046E</t>
  </si>
  <si>
    <t>Total population-One race-Asian-Chinese</t>
  </si>
  <si>
    <t>DP05_0046PE</t>
  </si>
  <si>
    <t>DP05_0047E</t>
  </si>
  <si>
    <t>Total population-One race-Asian-Filipino</t>
  </si>
  <si>
    <t>DP05_0047PE</t>
  </si>
  <si>
    <t>DP05_0048E</t>
  </si>
  <si>
    <t>Total population-One race-Asian-Japanese</t>
  </si>
  <si>
    <t>DP05_0048PE</t>
  </si>
  <si>
    <t>DP05_0049E</t>
  </si>
  <si>
    <t>Total population-One race-Asian-Korean</t>
  </si>
  <si>
    <t>DP05_0049PE</t>
  </si>
  <si>
    <t>DP05_0050E</t>
  </si>
  <si>
    <t>Total population-One race-Asian-Vietnamese</t>
  </si>
  <si>
    <t>DP05_0050PE</t>
  </si>
  <si>
    <t>DP05_0051E</t>
  </si>
  <si>
    <t>Total population-One race-Asian-Other Asian</t>
  </si>
  <si>
    <t>DP05_0051PE</t>
  </si>
  <si>
    <t>DP05_0052E</t>
  </si>
  <si>
    <t>Total population-One race-Native Hawaiian and Other Pacific Islander</t>
  </si>
  <si>
    <t>DP05_0052PE</t>
  </si>
  <si>
    <t>DP05_0053E</t>
  </si>
  <si>
    <t>Total population-One race-Native Hawaiian and Other Pacific Islander-Native Hawaiian</t>
  </si>
  <si>
    <t>DP05_0053PE</t>
  </si>
  <si>
    <t>DP05_0054E</t>
  </si>
  <si>
    <t>Total population-One race-Native Hawaiian and Other Pacific Islander-Guamanian or Chamorro</t>
  </si>
  <si>
    <t>DP05_0054PE</t>
  </si>
  <si>
    <t>DP05_0055E</t>
  </si>
  <si>
    <t>Total population-One race-Native Hawaiian and Other Pacific Islander-Samoan</t>
  </si>
  <si>
    <t>DP05_0055PE</t>
  </si>
  <si>
    <t>DP05_0056E</t>
  </si>
  <si>
    <t>Total population-One race-Native Hawaiian and Other Pacific Islander-Other Pacific Islander</t>
  </si>
  <si>
    <t>DP05_0056PE</t>
  </si>
  <si>
    <t>DP05_0057E</t>
  </si>
  <si>
    <t>Total population-One race-Some other race</t>
  </si>
  <si>
    <t>DP05_0057PE</t>
  </si>
  <si>
    <t>DP05_0058E</t>
  </si>
  <si>
    <t>DP05_0058PE</t>
  </si>
  <si>
    <t>DP05_0059E</t>
  </si>
  <si>
    <t>Total population-Two or more races-White and Black or African American</t>
  </si>
  <si>
    <t>DP05_0059PE</t>
  </si>
  <si>
    <t>DP05_0060E</t>
  </si>
  <si>
    <t>Total population-Two or more races-White and American Indian and Alaska Native</t>
  </si>
  <si>
    <t>DP05_0060PE</t>
  </si>
  <si>
    <t>DP05_0061E</t>
  </si>
  <si>
    <t>Total population-Two or more races-White and Asian</t>
  </si>
  <si>
    <t>DP05_0061PE</t>
  </si>
  <si>
    <t>DP05_0062E</t>
  </si>
  <si>
    <t>Total population-Two or more races-Black or African American and American Indian and Alaska Native</t>
  </si>
  <si>
    <t>DP05_0062PE</t>
  </si>
  <si>
    <t>DP05_0063E</t>
  </si>
  <si>
    <t>Race alone or in combination with one or more other races</t>
  </si>
  <si>
    <t>DP05_0063PE</t>
  </si>
  <si>
    <t>DP05_0064E</t>
  </si>
  <si>
    <t>Total population-White</t>
  </si>
  <si>
    <t>DP05_0064PE</t>
  </si>
  <si>
    <t>DP05_0065E</t>
  </si>
  <si>
    <t>Total population-Black or African American</t>
  </si>
  <si>
    <t>DP05_0065PE</t>
  </si>
  <si>
    <t>DP05_0066E</t>
  </si>
  <si>
    <t>Total population-American Indian and Alaska Native</t>
  </si>
  <si>
    <t>DP05_0066PE</t>
  </si>
  <si>
    <t>DP05_0067E</t>
  </si>
  <si>
    <t>Total population-Asian</t>
  </si>
  <si>
    <t>DP05_0067PE</t>
  </si>
  <si>
    <t>DP05_0068E</t>
  </si>
  <si>
    <t>Total population-Native Hawaiian and Other Pacific Islander</t>
  </si>
  <si>
    <t>DP05_0068PE</t>
  </si>
  <si>
    <t>DP05_0069E</t>
  </si>
  <si>
    <t>Total population-Some other race</t>
  </si>
  <si>
    <t>DP05_0069PE</t>
  </si>
  <si>
    <t>DP05_0070E</t>
  </si>
  <si>
    <t>HISPANIC OR LATINO AND RACE</t>
  </si>
  <si>
    <t>DP05_0070PE</t>
  </si>
  <si>
    <t>DP05_0071E</t>
  </si>
  <si>
    <t>Total population-Hispanic or Latino (of any race)</t>
  </si>
  <si>
    <t>DP05_0071PE</t>
  </si>
  <si>
    <t>DP05_0072E</t>
  </si>
  <si>
    <t>Total population-Hispanic or Latino (of any race)-Mexican</t>
  </si>
  <si>
    <t>DP05_0072PE</t>
  </si>
  <si>
    <t>DP05_0073E</t>
  </si>
  <si>
    <t>Total population-Hispanic or Latino (of any race)-Puerto Rican</t>
  </si>
  <si>
    <t>DP05_0073PE</t>
  </si>
  <si>
    <t>DP05_0074E</t>
  </si>
  <si>
    <t>Total population-Hispanic or Latino (of any race)-Cuban</t>
  </si>
  <si>
    <t>DP05_0074PE</t>
  </si>
  <si>
    <t>DP05_0075E</t>
  </si>
  <si>
    <t>Total population-Hispanic or Latino (of any race)-Other Hispanic or Latino</t>
  </si>
  <si>
    <t>DP05_0075PE</t>
  </si>
  <si>
    <t>DP05_0076E</t>
  </si>
  <si>
    <t>Total population-Not Hispanic or Latino</t>
  </si>
  <si>
    <t>DP05_0076PE</t>
  </si>
  <si>
    <t>DP05_0077E</t>
  </si>
  <si>
    <t>Total population-Not Hispanic or Latino-White alone</t>
  </si>
  <si>
    <t>DP05_0077PE</t>
  </si>
  <si>
    <t>DP05_0078E</t>
  </si>
  <si>
    <t>Total population-Not Hispanic or Latino-Black or African American alone</t>
  </si>
  <si>
    <t>DP05_0078PE</t>
  </si>
  <si>
    <t>DP05_0079E</t>
  </si>
  <si>
    <t>Total population-Not Hispanic or Latino-American Indian and Alaska Native alone</t>
  </si>
  <si>
    <t>DP05_0079PE</t>
  </si>
  <si>
    <t>DP05_0080E</t>
  </si>
  <si>
    <t>Total population-Not Hispanic or Latino-Asian alone</t>
  </si>
  <si>
    <t>DP05_0080PE</t>
  </si>
  <si>
    <t>DP05_0081E</t>
  </si>
  <si>
    <t>Total population-Not Hispanic or Latino-Native Hawaiian and Other Pacific Islander alone</t>
  </si>
  <si>
    <t>DP05_0081PE</t>
  </si>
  <si>
    <t>DP05_0082E</t>
  </si>
  <si>
    <t>Total population-Not Hispanic or Latino-Some other race alone</t>
  </si>
  <si>
    <t>DP05_0082PE</t>
  </si>
  <si>
    <t>DP05_0083E</t>
  </si>
  <si>
    <t>Total population-Not Hispanic or Latino-Two or more races</t>
  </si>
  <si>
    <t>DP05_0083PE</t>
  </si>
  <si>
    <t>DP05_0084E</t>
  </si>
  <si>
    <t>Total population-Not Hispanic or Latino-Two or more races-Two races including Some other race</t>
  </si>
  <si>
    <t>DP05_0084PE</t>
  </si>
  <si>
    <t>DP05_0085E</t>
  </si>
  <si>
    <t>Total population-Not Hispanic or Latino-Two or more races-Two races excluding Some other race, and Three or more races</t>
  </si>
  <si>
    <t>DP05_0085PE</t>
  </si>
  <si>
    <t>DP05_0086E</t>
  </si>
  <si>
    <t>DP05_0086PE</t>
  </si>
  <si>
    <t>DP05_0087E</t>
  </si>
  <si>
    <t>CITIZEN, VOTING AGE POPULATION</t>
  </si>
  <si>
    <t>Citizen, 18 and over population</t>
  </si>
  <si>
    <t>DP05_0087PE</t>
  </si>
  <si>
    <t>SQL Column Name</t>
  </si>
  <si>
    <t>AgeEstimate</t>
  </si>
  <si>
    <t>AgePercent</t>
  </si>
  <si>
    <t>AgeEstimateTotal</t>
  </si>
  <si>
    <t>AgePercentTotal</t>
  </si>
  <si>
    <t>AgeEstimateUnder5</t>
  </si>
  <si>
    <t>AgePercentUnder5</t>
  </si>
  <si>
    <t>AgeEstimate5to9</t>
  </si>
  <si>
    <t>AgePercent5to9</t>
  </si>
  <si>
    <t>AgeEstimate10to14</t>
  </si>
  <si>
    <t>AgePercent10to14</t>
  </si>
  <si>
    <t>AgeEstimate15to19</t>
  </si>
  <si>
    <t>AgePercent15to19</t>
  </si>
  <si>
    <t>AgeEstimate20to24</t>
  </si>
  <si>
    <t>AgePercent20to24</t>
  </si>
  <si>
    <t>AgeEstimate25to34</t>
  </si>
  <si>
    <t>AgePercent25to34</t>
  </si>
  <si>
    <t>AgeEstimate35to44</t>
  </si>
  <si>
    <t>AgePercent35to44</t>
  </si>
  <si>
    <t>AgeEstimate45to54</t>
  </si>
  <si>
    <t>AgePercent45to54</t>
  </si>
  <si>
    <t>AgeEstimate55to59</t>
  </si>
  <si>
    <t>AgePercent55to59</t>
  </si>
  <si>
    <t>AgeEstimate60to64</t>
  </si>
  <si>
    <t>AgePercent60to64</t>
  </si>
  <si>
    <t>AgeEstimate65to75</t>
  </si>
  <si>
    <t>AgePercent65to75</t>
  </si>
  <si>
    <t>AgeEstimate75to84</t>
  </si>
  <si>
    <t>AgePercent75to84</t>
  </si>
  <si>
    <t>AgeEstimate85plus</t>
  </si>
  <si>
    <t>AgePercent85plus</t>
  </si>
  <si>
    <t>AgeEstimateMedian</t>
  </si>
  <si>
    <t>AgePercentMedian</t>
  </si>
  <si>
    <t>AgeEstimateUnder18</t>
  </si>
  <si>
    <t>AgePercentUnder18</t>
  </si>
  <si>
    <t>Geographic Area Name</t>
  </si>
  <si>
    <t>S2801_C01_001E</t>
  </si>
  <si>
    <t>Estimate!!Total!!Total households</t>
  </si>
  <si>
    <t>S2801_C01_001M</t>
  </si>
  <si>
    <t>Margin of Error!!Total MOE!!Total households</t>
  </si>
  <si>
    <t>S2801_C01_002E</t>
  </si>
  <si>
    <t>Estimate!!Total!!TYPES OF COMPUTER!!Has one or more types of computing devices</t>
  </si>
  <si>
    <t>S2801_C01_002M</t>
  </si>
  <si>
    <t>Margin of Error!!Total MOE!!TYPES OF COMPUTER!!Has one or more types of computing devices</t>
  </si>
  <si>
    <t>S2801_C01_003E</t>
  </si>
  <si>
    <t>Estimate!!Total!!TYPES OF COMPUTER!!Has one or more types of computing devices!!Desktop or laptop</t>
  </si>
  <si>
    <t>S2801_C01_003M</t>
  </si>
  <si>
    <t>Margin of Error!!Total MOE!!TYPES OF COMPUTER!!Has one or more types of computing devices!!Desktop or laptop</t>
  </si>
  <si>
    <t>S2801_C01_004E</t>
  </si>
  <si>
    <t>Estimate!!Total!!TYPES OF COMPUTER!!Has one or more types of computing devices!!Desktop or laptop!!Desktop or laptop with no other type of computing device</t>
  </si>
  <si>
    <t>S2801_C01_004M</t>
  </si>
  <si>
    <t>Margin of Error!!Total MOE!!TYPES OF COMPUTER!!Has one or more types of computing devices!!Desktop or laptop!!Desktop or laptop with no other type of computing device</t>
  </si>
  <si>
    <t>S2801_C01_005E</t>
  </si>
  <si>
    <t>Estimate!!Total!!TYPES OF COMPUTER!!Has one or more types of computing devices!!Smartphone</t>
  </si>
  <si>
    <t>S2801_C01_005M</t>
  </si>
  <si>
    <t>Margin of Error!!Total MOE!!TYPES OF COMPUTER!!Has one or more types of computing devices!!Smartphone</t>
  </si>
  <si>
    <t>S2801_C01_006E</t>
  </si>
  <si>
    <t>Estimate!!Total!!TYPES OF COMPUTER!!Has one or more types of computing devices!!Smartphone!!Smartphone with no other type of computing device</t>
  </si>
  <si>
    <t>S2801_C01_006M</t>
  </si>
  <si>
    <t>Margin of Error!!Total MOE!!TYPES OF COMPUTER!!Has one or more types of computing devices!!Smartphone!!Smartphone with no other type of computing device</t>
  </si>
  <si>
    <t>S2801_C01_007E</t>
  </si>
  <si>
    <t>Estimate!!Total!!TYPES OF COMPUTER!!Has one or more types of computing devices!!Tablet or other portable wireless computer</t>
  </si>
  <si>
    <t>S2801_C01_007M</t>
  </si>
  <si>
    <t>Margin of Error!!Total MOE!!TYPES OF COMPUTER!!Has one or more types of computing devices!!Tablet or other portable wireless computer</t>
  </si>
  <si>
    <t>S2801_C01_008E</t>
  </si>
  <si>
    <t>Estimate!!Total!!TYPES OF COMPUTER!!Has one or more types of computing devices!!Tablet or other portable wireless computer!!Tablet or other portable wireless computer with no other type of computing device</t>
  </si>
  <si>
    <t>S2801_C01_008M</t>
  </si>
  <si>
    <t>Margin of Error!!Total MOE!!TYPES OF COMPUTER!!Has one or more types of computing devices!!Tablet or other portable wireless computer!!Tablet or other portable wireless computer with no other type of computing device</t>
  </si>
  <si>
    <t>S2801_C01_009E</t>
  </si>
  <si>
    <t>Estimate!!Total!!TYPES OF COMPUTER!!Has one or more types of computing devices!!Other computer</t>
  </si>
  <si>
    <t>S2801_C01_009M</t>
  </si>
  <si>
    <t>Margin of Error!!Total MOE!!TYPES OF COMPUTER!!Has one or more types of computing devices!!Other computer</t>
  </si>
  <si>
    <t>S2801_C01_010E</t>
  </si>
  <si>
    <t>Estimate!!Total!!TYPES OF COMPUTER!!Has one or more types of computing devices!!Other computer!!Other computer with no other type of computing device</t>
  </si>
  <si>
    <t>S2801_C01_010M</t>
  </si>
  <si>
    <t>Margin of Error!!Total MOE!!TYPES OF COMPUTER!!Has one or more types of computing devices!!Other computer!!Other computer with no other type of computing device</t>
  </si>
  <si>
    <t>S2801_C01_011E</t>
  </si>
  <si>
    <t>Estimate!!Total!!TYPES OF COMPUTER!!No computer</t>
  </si>
  <si>
    <t>S2801_C01_011M</t>
  </si>
  <si>
    <t>Margin of Error!!Total MOE!!TYPES OF COMPUTER!!No computer</t>
  </si>
  <si>
    <t>S2801_C01_012E</t>
  </si>
  <si>
    <t>Estimate!!Total!!TYPE OF INTERNET SUBSCRIPTIONS!!With an Internet subscription</t>
  </si>
  <si>
    <t>S2801_C01_012M</t>
  </si>
  <si>
    <t>Margin of Error!!Total MOE!!TYPE OF INTERNET SUBSCRIPTIONS!!With an Internet subscription</t>
  </si>
  <si>
    <t>S2801_C01_013E</t>
  </si>
  <si>
    <t>Estimate!!Total!!TYPE OF INTERNET SUBSCRIPTIONS!!With an Internet subscription!!Dial-up with no other type of Internet subscription</t>
  </si>
  <si>
    <t>S2801_C01_013M</t>
  </si>
  <si>
    <t>Margin of Error!!Total MOE!!TYPE OF INTERNET SUBSCRIPTIONS!!With an Internet subscription!!Dial-up with no other type of Internet subscription</t>
  </si>
  <si>
    <t>S2801_C01_014E</t>
  </si>
  <si>
    <t>Estimate!!Total!!TYPE OF INTERNET SUBSCRIPTIONS!!With an Internet subscription!!Broadband of any type</t>
  </si>
  <si>
    <t>S2801_C01_014M</t>
  </si>
  <si>
    <t>Margin of Error!!Total MOE!!TYPE OF INTERNET SUBSCRIPTIONS!!With an Internet subscription!!Broadband of any type</t>
  </si>
  <si>
    <t>S2801_C01_015E</t>
  </si>
  <si>
    <t>Estimate!!Total!!TYPE OF INTERNET SUBSCRIPTIONS!!With an Internet subscription!!Broadband of any type!!Cellular data plan</t>
  </si>
  <si>
    <t>S2801_C01_015M</t>
  </si>
  <si>
    <t>Margin of Error!!Total MOE!!TYPE OF INTERNET SUBSCRIPTIONS!!With an Internet subscription!!Broadband of any type!!Cellular data plan</t>
  </si>
  <si>
    <t>S2801_C01_016E</t>
  </si>
  <si>
    <t>Estimate!!Total!!TYPE OF INTERNET SUBSCRIPTIONS!!With an Internet subscription!!Broadband of any type!!Cellular data plan!!Cellular data plan with no other type of Internet subscription</t>
  </si>
  <si>
    <t>S2801_C01_016M</t>
  </si>
  <si>
    <t>Margin of Error!!Total MOE!!TYPE OF INTERNET SUBSCRIPTIONS!!With an Internet subscription!!Broadband of any type!!Cellular data plan!!Cellular data plan with no other type of Internet subscription</t>
  </si>
  <si>
    <t>S2801_C01_017E</t>
  </si>
  <si>
    <t>Estimate!!Total!!TYPE OF INTERNET SUBSCRIPTIONS!!With an Internet subscription!!Broadband of any type!!Broadband such as cable, fiber optic or DSL</t>
  </si>
  <si>
    <t>S2801_C01_017M</t>
  </si>
  <si>
    <t>Margin of Error!!Total MOE!!TYPE OF INTERNET SUBSCRIPTIONS!!With an Internet subscription!!Broadband of any type!!Broadband such as cable, fiber optic or DSL</t>
  </si>
  <si>
    <t>S2801_C01_018E</t>
  </si>
  <si>
    <t>Estimate!!Total!!TYPE OF INTERNET SUBSCRIPTIONS!!With an Internet subscription!!Broadband of any type!!Satellite Internet service</t>
  </si>
  <si>
    <t>S2801_C01_018M</t>
  </si>
  <si>
    <t>Margin of Error!!Total MOE!!TYPE OF INTERNET SUBSCRIPTIONS!!With an Internet subscription!!Broadband of any type!!Satellite Internet service</t>
  </si>
  <si>
    <t>S2801_C01_019E</t>
  </si>
  <si>
    <t>Estimate!!Total!!TYPE OF INTERNET SUBSCRIPTIONS!!Without an Internet subscription</t>
  </si>
  <si>
    <t>S2801_C01_019M</t>
  </si>
  <si>
    <t>Margin of Error!!Total MOE!!TYPE OF INTERNET SUBSCRIPTIONS!!Without an Internet subscription</t>
  </si>
  <si>
    <t>S2801_C01_020E</t>
  </si>
  <si>
    <t>Estimate!!Total!!TYPE OF INTERNET SUBSCRIPTIONS!!Less than $20,000</t>
  </si>
  <si>
    <t>S2801_C01_020M</t>
  </si>
  <si>
    <t>Margin of Error!!Total MOE!!TYPE OF INTERNET SUBSCRIPTIONS!!Less than $20,000</t>
  </si>
  <si>
    <t>S2801_C01_021E</t>
  </si>
  <si>
    <t>Estimate!!Total!!TYPE OF INTERNET SUBSCRIPTIONS!!Less than $20,000!!With dial-up Internet subscription alone</t>
  </si>
  <si>
    <t>S2801_C01_021M</t>
  </si>
  <si>
    <t>Margin of Error!!Total MOE!!TYPE OF INTERNET SUBSCRIPTIONS!!Less than $20,000!!With dial-up Internet subscription alone</t>
  </si>
  <si>
    <t>S2801_C01_022E</t>
  </si>
  <si>
    <t>Estimate!!Total!!TYPE OF INTERNET SUBSCRIPTIONS!!Less than $20,000!!With a broadband Internet subscription</t>
  </si>
  <si>
    <t>S2801_C01_022M</t>
  </si>
  <si>
    <t>Margin of Error!!Total MOE!!TYPE OF INTERNET SUBSCRIPTIONS!!Less than $20,000!!With a broadband Internet subscription</t>
  </si>
  <si>
    <t>S2801_C01_023E</t>
  </si>
  <si>
    <t>Estimate!!Total!!TYPE OF INTERNET SUBSCRIPTIONS!!Less than $20,000!!Without an Internet subscription</t>
  </si>
  <si>
    <t>S2801_C01_023M</t>
  </si>
  <si>
    <t>Margin of Error!!Total MOE!!TYPE OF INTERNET SUBSCRIPTIONS!!Less than $20,000!!Without an Internet subscription</t>
  </si>
  <si>
    <t>S2801_C01_024E</t>
  </si>
  <si>
    <t>Estimate!!Total!!TYPE OF INTERNET SUBSCRIPTIONS!!$20,000 to $74,999</t>
  </si>
  <si>
    <t>S2801_C01_024M</t>
  </si>
  <si>
    <t>Margin of Error!!Total MOE!!TYPE OF INTERNET SUBSCRIPTIONS!!$20,000 to $74,999</t>
  </si>
  <si>
    <t>S2801_C01_025E</t>
  </si>
  <si>
    <t>Estimate!!Total!!TYPE OF INTERNET SUBSCRIPTIONS!!$20,000 to $74,999!!With dial-up Internet subscription alone</t>
  </si>
  <si>
    <t>S2801_C01_025M</t>
  </si>
  <si>
    <t>Margin of Error!!Total MOE!!TYPE OF INTERNET SUBSCRIPTIONS!!$20,000 to $74,999!!With dial-up Internet subscription alone</t>
  </si>
  <si>
    <t>S2801_C01_026E</t>
  </si>
  <si>
    <t>Estimate!!Total!!TYPE OF INTERNET SUBSCRIPTIONS!!$20,000 to $74,999!!With a broadband Internet subscription</t>
  </si>
  <si>
    <t>S2801_C01_026M</t>
  </si>
  <si>
    <t>Margin of Error!!Total MOE!!TYPE OF INTERNET SUBSCRIPTIONS!!$20,000 to $74,999!!With a broadband Internet subscription</t>
  </si>
  <si>
    <t>S2801_C01_027E</t>
  </si>
  <si>
    <t>Estimate!!Total!!TYPE OF INTERNET SUBSCRIPTIONS!!$20,000 to $74,999!!Without an Internet subscription</t>
  </si>
  <si>
    <t>S2801_C01_027M</t>
  </si>
  <si>
    <t>Margin of Error!!Total MOE!!TYPE OF INTERNET SUBSCRIPTIONS!!$20,000 to $74,999!!Without an Internet subscription</t>
  </si>
  <si>
    <t>S2801_C01_028E</t>
  </si>
  <si>
    <t>Estimate!!Total!!TYPE OF INTERNET SUBSCRIPTIONS!!$75,000 or more</t>
  </si>
  <si>
    <t>S2801_C01_028M</t>
  </si>
  <si>
    <t>Margin of Error!!Total MOE!!TYPE OF INTERNET SUBSCRIPTIONS!!$75,000 or more</t>
  </si>
  <si>
    <t>S2801_C01_029E</t>
  </si>
  <si>
    <t>Estimate!!Total!!TYPE OF INTERNET SUBSCRIPTIONS!!$75,000 or more!!With dial-up Internet subscription alone</t>
  </si>
  <si>
    <t>S2801_C01_029M</t>
  </si>
  <si>
    <t>Margin of Error!!Total MOE!!TYPE OF INTERNET SUBSCRIPTIONS!!$75,000 or more!!With dial-up Internet subscription alone</t>
  </si>
  <si>
    <t>S2801_C01_030E</t>
  </si>
  <si>
    <t>Estimate!!Total!!TYPE OF INTERNET SUBSCRIPTIONS!!$75,000 or more!!With a broadband Internet subscription</t>
  </si>
  <si>
    <t>S2801_C01_030M</t>
  </si>
  <si>
    <t>Margin of Error!!Total MOE!!TYPE OF INTERNET SUBSCRIPTIONS!!$75,000 or more!!With a broadband Internet subscription</t>
  </si>
  <si>
    <t>S2801_C01_031E</t>
  </si>
  <si>
    <t>Estimate!!Total!!TYPE OF INTERNET SUBSCRIPTIONS!!$75,000 or more!!Without an Internet subscription</t>
  </si>
  <si>
    <t>S2801_C01_031M</t>
  </si>
  <si>
    <t>Margin of Error!!Total MOE!!TYPE OF INTERNET SUBSCRIPTIONS!!$75,000 or more!!Without an Internet subscription</t>
  </si>
  <si>
    <t>S2801_C02_001E</t>
  </si>
  <si>
    <t>Estimate!!Percent!!Total households</t>
  </si>
  <si>
    <t>S2801_C02_001M</t>
  </si>
  <si>
    <t>Margin of Error!!Percent MOE!!Total households</t>
  </si>
  <si>
    <t>S2801_C02_002E</t>
  </si>
  <si>
    <t>Estimate!!Percent!!TYPES OF COMPUTER!!Has one or more types of computing devices</t>
  </si>
  <si>
    <t>S2801_C02_002M</t>
  </si>
  <si>
    <t>Margin of Error!!Percent MOE!!TYPES OF COMPUTER!!Has one or more types of computing devices</t>
  </si>
  <si>
    <t>S2801_C02_003E</t>
  </si>
  <si>
    <t>Estimate!!Percent!!TYPES OF COMPUTER!!Has one or more types of computing devices!!Desktop or laptop</t>
  </si>
  <si>
    <t>S2801_C02_003M</t>
  </si>
  <si>
    <t>Margin of Error!!Percent MOE!!TYPES OF COMPUTER!!Has one or more types of computing devices!!Desktop or laptop</t>
  </si>
  <si>
    <t>S2801_C02_004E</t>
  </si>
  <si>
    <t>Estimate!!Percent!!TYPES OF COMPUTER!!Has one or more types of computing devices!!Desktop or laptop!!Desktop or laptop with no other type of computing device</t>
  </si>
  <si>
    <t>S2801_C02_004M</t>
  </si>
  <si>
    <t>Margin of Error!!Percent MOE!!TYPES OF COMPUTER!!Has one or more types of computing devices!!Desktop or laptop!!Desktop or laptop with no other type of computing device</t>
  </si>
  <si>
    <t>S2801_C02_005E</t>
  </si>
  <si>
    <t>Estimate!!Percent!!TYPES OF COMPUTER!!Has one or more types of computing devices!!Smartphone</t>
  </si>
  <si>
    <t>S2801_C02_005M</t>
  </si>
  <si>
    <t>Margin of Error!!Percent MOE!!TYPES OF COMPUTER!!Has one or more types of computing devices!!Smartphone</t>
  </si>
  <si>
    <t>S2801_C02_006E</t>
  </si>
  <si>
    <t>Estimate!!Percent!!TYPES OF COMPUTER!!Has one or more types of computing devices!!Smartphone!!Smartphone with no other type of computing device</t>
  </si>
  <si>
    <t>S2801_C02_006M</t>
  </si>
  <si>
    <t>Margin of Error!!Percent MOE!!TYPES OF COMPUTER!!Has one or more types of computing devices!!Smartphone!!Smartphone with no other type of computing device</t>
  </si>
  <si>
    <t>S2801_C02_007E</t>
  </si>
  <si>
    <t>Estimate!!Percent!!TYPES OF COMPUTER!!Has one or more types of computing devices!!Tablet or other portable wireless computer</t>
  </si>
  <si>
    <t>S2801_C02_007M</t>
  </si>
  <si>
    <t>Margin of Error!!Percent MOE!!TYPES OF COMPUTER!!Has one or more types of computing devices!!Tablet or other portable wireless computer</t>
  </si>
  <si>
    <t>S2801_C02_008E</t>
  </si>
  <si>
    <t>Estimate!!Percent!!TYPES OF COMPUTER!!Has one or more types of computing devices!!Tablet or other portable wireless computer!!Tablet or other portable wireless computer with no other type of computing device</t>
  </si>
  <si>
    <t>S2801_C02_008M</t>
  </si>
  <si>
    <t>Margin of Error!!Percent MOE!!TYPES OF COMPUTER!!Has one or more types of computing devices!!Tablet or other portable wireless computer!!Tablet or other portable wireless computer with no other type of computing device</t>
  </si>
  <si>
    <t>S2801_C02_009E</t>
  </si>
  <si>
    <t>Estimate!!Percent!!TYPES OF COMPUTER!!Has one or more types of computing devices!!Other computer</t>
  </si>
  <si>
    <t>S2801_C02_009M</t>
  </si>
  <si>
    <t>Margin of Error!!Percent MOE!!TYPES OF COMPUTER!!Has one or more types of computing devices!!Other computer</t>
  </si>
  <si>
    <t>S2801_C02_010E</t>
  </si>
  <si>
    <t>Estimate!!Percent!!TYPES OF COMPUTER!!Has one or more types of computing devices!!Other computer!!Other computer with no other type of computing device</t>
  </si>
  <si>
    <t>S2801_C02_010M</t>
  </si>
  <si>
    <t>Margin of Error!!Percent MOE!!TYPES OF COMPUTER!!Has one or more types of computing devices!!Other computer!!Other computer with no other type of computing device</t>
  </si>
  <si>
    <t>S2801_C02_011E</t>
  </si>
  <si>
    <t>Estimate!!Percent!!TYPES OF COMPUTER!!No computer</t>
  </si>
  <si>
    <t>S2801_C02_011M</t>
  </si>
  <si>
    <t>Margin of Error!!Percent MOE!!TYPES OF COMPUTER!!No computer</t>
  </si>
  <si>
    <t>S2801_C02_012E</t>
  </si>
  <si>
    <t>Estimate!!Percent!!TYPE OF INTERNET SUBSCRIPTIONS!!With an Internet subscription</t>
  </si>
  <si>
    <t>S2801_C02_012M</t>
  </si>
  <si>
    <t>Margin of Error!!Percent MOE!!TYPE OF INTERNET SUBSCRIPTIONS!!With an Internet subscription</t>
  </si>
  <si>
    <t>S2801_C02_013E</t>
  </si>
  <si>
    <t>Estimate!!Percent!!TYPE OF INTERNET SUBSCRIPTIONS!!With an Internet subscription!!Dial-up with no other type of Internet subscription</t>
  </si>
  <si>
    <t>S2801_C02_013M</t>
  </si>
  <si>
    <t>Margin of Error!!Percent MOE!!TYPE OF INTERNET SUBSCRIPTIONS!!With an Internet subscription!!Dial-up with no other type of Internet subscription</t>
  </si>
  <si>
    <t>S2801_C02_014E</t>
  </si>
  <si>
    <t>Estimate!!Percent!!TYPE OF INTERNET SUBSCRIPTIONS!!With an Internet subscription!!Broadband of any type</t>
  </si>
  <si>
    <t>S2801_C02_014M</t>
  </si>
  <si>
    <t>Margin of Error!!Percent MOE!!TYPE OF INTERNET SUBSCRIPTIONS!!With an Internet subscription!!Broadband of any type</t>
  </si>
  <si>
    <t>S2801_C02_015E</t>
  </si>
  <si>
    <t>Estimate!!Percent!!TYPE OF INTERNET SUBSCRIPTIONS!!With an Internet subscription!!Broadband of any type!!Cellular data plan</t>
  </si>
  <si>
    <t>S2801_C02_015M</t>
  </si>
  <si>
    <t>Margin of Error!!Percent MOE!!TYPE OF INTERNET SUBSCRIPTIONS!!With an Internet subscription!!Broadband of any type!!Cellular data plan</t>
  </si>
  <si>
    <t>S2801_C02_016E</t>
  </si>
  <si>
    <t>Estimate!!Percent!!TYPE OF INTERNET SUBSCRIPTIONS!!With an Internet subscription!!Broadband of any type!!Cellular data plan!!Cellular data plan with no other type of Internet subscription</t>
  </si>
  <si>
    <t>S2801_C02_016M</t>
  </si>
  <si>
    <t>Margin of Error!!Percent MOE!!TYPE OF INTERNET SUBSCRIPTIONS!!With an Internet subscription!!Broadband of any type!!Cellular data plan!!Cellular data plan with no other type of Internet subscription</t>
  </si>
  <si>
    <t>S2801_C02_017E</t>
  </si>
  <si>
    <t>Estimate!!Percent!!TYPE OF INTERNET SUBSCRIPTIONS!!With an Internet subscription!!Broadband of any type!!Broadband such as cable, fiber optic or DSL</t>
  </si>
  <si>
    <t>S2801_C02_017M</t>
  </si>
  <si>
    <t>Margin of Error!!Percent MOE!!TYPE OF INTERNET SUBSCRIPTIONS!!With an Internet subscription!!Broadband of any type!!Broadband such as cable, fiber optic or DSL</t>
  </si>
  <si>
    <t>S2801_C02_018E</t>
  </si>
  <si>
    <t>Estimate!!Percent!!TYPE OF INTERNET SUBSCRIPTIONS!!With an Internet subscription!!Broadband of any type!!Satellite Internet service</t>
  </si>
  <si>
    <t>S2801_C02_018M</t>
  </si>
  <si>
    <t>Margin of Error!!Percent MOE!!TYPE OF INTERNET SUBSCRIPTIONS!!With an Internet subscription!!Broadband of any type!!Satellite Internet service</t>
  </si>
  <si>
    <t>S2801_C02_019E</t>
  </si>
  <si>
    <t>Estimate!!Percent!!TYPE OF INTERNET SUBSCRIPTIONS!!Without an Internet subscription</t>
  </si>
  <si>
    <t>S2801_C02_019M</t>
  </si>
  <si>
    <t>Margin of Error!!Percent MOE!!TYPE OF INTERNET SUBSCRIPTIONS!!Without an Internet subscription</t>
  </si>
  <si>
    <t>S2801_C02_020E</t>
  </si>
  <si>
    <t>Estimate!!Percent!!TYPE OF INTERNET SUBSCRIPTIONS!!Less than $20,000</t>
  </si>
  <si>
    <t>S2801_C02_020M</t>
  </si>
  <si>
    <t>Margin of Error!!Percent MOE!!TYPE OF INTERNET SUBSCRIPTIONS!!Less than $20,000</t>
  </si>
  <si>
    <t>S2801_C02_021E</t>
  </si>
  <si>
    <t>Estimate!!Percent!!TYPE OF INTERNET SUBSCRIPTIONS!!Less than $20,000!!With dial-up Internet subscription alone</t>
  </si>
  <si>
    <t>S2801_C02_021M</t>
  </si>
  <si>
    <t>Margin of Error!!Percent MOE!!TYPE OF INTERNET SUBSCRIPTIONS!!Less than $20,000!!With dial-up Internet subscription alone</t>
  </si>
  <si>
    <t>S2801_C02_022E</t>
  </si>
  <si>
    <t>Estimate!!Percent!!TYPE OF INTERNET SUBSCRIPTIONS!!Less than $20,000!!With a broadband Internet subscription</t>
  </si>
  <si>
    <t>S2801_C02_022M</t>
  </si>
  <si>
    <t>Margin of Error!!Percent MOE!!TYPE OF INTERNET SUBSCRIPTIONS!!Less than $20,000!!With a broadband Internet subscription</t>
  </si>
  <si>
    <t>S2801_C02_023E</t>
  </si>
  <si>
    <t>Estimate!!Percent!!TYPE OF INTERNET SUBSCRIPTIONS!!Less than $20,000!!Without an Internet subscription</t>
  </si>
  <si>
    <t>S2801_C02_023M</t>
  </si>
  <si>
    <t>Margin of Error!!Percent MOE!!TYPE OF INTERNET SUBSCRIPTIONS!!Less than $20,000!!Without an Internet subscription</t>
  </si>
  <si>
    <t>S2801_C02_024E</t>
  </si>
  <si>
    <t>Estimate!!Percent!!TYPE OF INTERNET SUBSCRIPTIONS!!$20,000 to $74,999</t>
  </si>
  <si>
    <t>S2801_C02_024M</t>
  </si>
  <si>
    <t>Margin of Error!!Percent MOE!!TYPE OF INTERNET SUBSCRIPTIONS!!$20,000 to $74,999</t>
  </si>
  <si>
    <t>S2801_C02_025E</t>
  </si>
  <si>
    <t>Estimate!!Percent!!TYPE OF INTERNET SUBSCRIPTIONS!!$20,000 to $74,999!!With dial-up Internet subscription alone</t>
  </si>
  <si>
    <t>S2801_C02_025M</t>
  </si>
  <si>
    <t>Margin of Error!!Percent MOE!!TYPE OF INTERNET SUBSCRIPTIONS!!$20,000 to $74,999!!With dial-up Internet subscription alone</t>
  </si>
  <si>
    <t>S2801_C02_026E</t>
  </si>
  <si>
    <t>Estimate!!Percent!!TYPE OF INTERNET SUBSCRIPTIONS!!$20,000 to $74,999!!With a broadband Internet subscription</t>
  </si>
  <si>
    <t>S2801_C02_026M</t>
  </si>
  <si>
    <t>Margin of Error!!Percent MOE!!TYPE OF INTERNET SUBSCRIPTIONS!!$20,000 to $74,999!!With a broadband Internet subscription</t>
  </si>
  <si>
    <t>S2801_C02_027E</t>
  </si>
  <si>
    <t>Estimate!!Percent!!TYPE OF INTERNET SUBSCRIPTIONS!!$20,000 to $74,999!!Without an Internet subscription</t>
  </si>
  <si>
    <t>S2801_C02_027M</t>
  </si>
  <si>
    <t>Margin of Error!!Percent MOE!!TYPE OF INTERNET SUBSCRIPTIONS!!$20,000 to $74,999!!Without an Internet subscription</t>
  </si>
  <si>
    <t>S2801_C02_028E</t>
  </si>
  <si>
    <t>Estimate!!Percent!!TYPE OF INTERNET SUBSCRIPTIONS!!$75,000 or more</t>
  </si>
  <si>
    <t>S2801_C02_028M</t>
  </si>
  <si>
    <t>Margin of Error!!Percent MOE!!TYPE OF INTERNET SUBSCRIPTIONS!!$75,000 or more</t>
  </si>
  <si>
    <t>S2801_C02_029E</t>
  </si>
  <si>
    <t>Estimate!!Percent!!TYPE OF INTERNET SUBSCRIPTIONS!!$75,000 or more!!With dial-up Internet subscription alone</t>
  </si>
  <si>
    <t>S2801_C02_029M</t>
  </si>
  <si>
    <t>Margin of Error!!Percent MOE!!TYPE OF INTERNET SUBSCRIPTIONS!!$75,000 or more!!With dial-up Internet subscription alone</t>
  </si>
  <si>
    <t>S2801_C02_030E</t>
  </si>
  <si>
    <t>Estimate!!Percent!!TYPE OF INTERNET SUBSCRIPTIONS!!$75,000 or more!!With a broadband Internet subscription</t>
  </si>
  <si>
    <t>S2801_C02_030M</t>
  </si>
  <si>
    <t>Margin of Error!!Percent MOE!!TYPE OF INTERNET SUBSCRIPTIONS!!$75,000 or more!!With a broadband Internet subscription</t>
  </si>
  <si>
    <t>S2801_C02_031E</t>
  </si>
  <si>
    <t>Estimate!!Percent!!TYPE OF INTERNET SUBSCRIPTIONS!!$75,000 or more!!Without an Internet subscription</t>
  </si>
  <si>
    <t>S2801_C02_031M</t>
  </si>
  <si>
    <t>Margin of Error!!Percent MOE!!TYPE OF INTERNET SUBSCRIPTIONS!!$75,000 or more!!Without an Internet subscription</t>
  </si>
  <si>
    <t>Margin of Error</t>
  </si>
  <si>
    <t>Total</t>
  </si>
  <si>
    <t>Total MOE</t>
  </si>
  <si>
    <t>Percent</t>
  </si>
  <si>
    <t>Percent MOE</t>
  </si>
  <si>
    <t>TYPES OF COMPUTER!!Has one or more types of computing devices</t>
  </si>
  <si>
    <t>TYPES OF COMPUTER!!Has one or more types of computing devices!!Desktop or laptop</t>
  </si>
  <si>
    <t>TYPES OF COMPUTER!!Has one or more types of computing devices!!Desktop or laptop!!Desktop or laptop with no other type of computing device</t>
  </si>
  <si>
    <t>TYPES OF COMPUTER!!Has one or more types of computing devices!!Smartphone</t>
  </si>
  <si>
    <t>TYPES OF COMPUTER!!Has one or more types of computing devices!!Smartphone!!Smartphone with no other type of computing device</t>
  </si>
  <si>
    <t>TYPES OF COMPUTER!!Has one or more types of computing devices!!Tablet or other portable wireless computer</t>
  </si>
  <si>
    <t>TYPES OF COMPUTER!!Has one or more types of computing devices!!Tablet or other portable wireless computer!!Tablet or other portable wireless computer with no other type of computing device</t>
  </si>
  <si>
    <t>TYPES OF COMPUTER!!Has one or more types of computing devices!!Other computer</t>
  </si>
  <si>
    <t>TYPES OF COMPUTER!!Has one or more types of computing devices!!Other computer!!Other computer with no other type of computing device</t>
  </si>
  <si>
    <t>TYPES OF COMPUTER!!No computer</t>
  </si>
  <si>
    <t>TYPE OF INTERNET SUBSCRIPTIONS!!With an Internet subscription</t>
  </si>
  <si>
    <t>TYPE OF INTERNET SUBSCRIPTIONS!!With an Internet subscription!!Dial-up with no other type of Internet subscription</t>
  </si>
  <si>
    <t>TYPE OF INTERNET SUBSCRIPTIONS!!With an Internet subscription!!Broadband of any type</t>
  </si>
  <si>
    <t>TYPE OF INTERNET SUBSCRIPTIONS!!With an Internet subscription!!Broadband of any type!!Cellular data plan</t>
  </si>
  <si>
    <t>TYPE OF INTERNET SUBSCRIPTIONS!!With an Internet subscription!!Broadband of any type!!Cellular data plan!!Cellular data plan with no other type of Internet subscription</t>
  </si>
  <si>
    <t>TYPE OF INTERNET SUBSCRIPTIONS!!With an Internet subscription!!Broadband of any type!!Broadband such as cable, fiber optic or DSL</t>
  </si>
  <si>
    <t>TYPE OF INTERNET SUBSCRIPTIONS!!With an Internet subscription!!Broadband of any type!!Satellite Internet service</t>
  </si>
  <si>
    <t>TYPE OF INTERNET SUBSCRIPTIONS!!Without an Internet subscription</t>
  </si>
  <si>
    <t>TYPE OF INTERNET SUBSCRIPTIONS!!Less than $20,000</t>
  </si>
  <si>
    <t>TYPE OF INTERNET SUBSCRIPTIONS!!Less than $20,000!!With dial-up Internet subscription alone</t>
  </si>
  <si>
    <t>TYPE OF INTERNET SUBSCRIPTIONS!!Less than $20,000!!With a broadband Internet subscription</t>
  </si>
  <si>
    <t>TYPE OF INTERNET SUBSCRIPTIONS!!Less than $20,000!!Without an Internet subscription</t>
  </si>
  <si>
    <t>TYPE OF INTERNET SUBSCRIPTIONS!!$20,000 to $74,999</t>
  </si>
  <si>
    <t>TYPE OF INTERNET SUBSCRIPTIONS!!$20,000 to $74,999!!With dial-up Internet subscription alone</t>
  </si>
  <si>
    <t>TYPE OF INTERNET SUBSCRIPTIONS!!$20,000 to $74,999!!With a broadband Internet subscription</t>
  </si>
  <si>
    <t>TYPE OF INTERNET SUBSCRIPTIONS!!$20,000 to $74,999!!Without an Internet subscription</t>
  </si>
  <si>
    <t>TYPE OF INTERNET SUBSCRIPTIONS!!$75,000 or more</t>
  </si>
  <si>
    <t>TYPE OF INTERNET SUBSCRIPTIONS!!$75,000 or more!!With dial-up Internet subscription alone</t>
  </si>
  <si>
    <t>TYPE OF INTERNET SUBSCRIPTIONS!!$75,000 or more!!With a broadband Internet subscription</t>
  </si>
  <si>
    <t>TYPE OF INTERNET SUBSCRIPTIONS!!$75,000 or more!!Without an Internet subscription</t>
  </si>
  <si>
    <t>TYPES OF COMPUTER</t>
  </si>
  <si>
    <t>TYPE OF INTERNET SUBSCRIPTIONS</t>
  </si>
  <si>
    <t>Has one or more types of computing devices</t>
  </si>
  <si>
    <t>Has one or more types of computing devices!!Desktop or laptop</t>
  </si>
  <si>
    <t>Has one or more types of computing devices!!Desktop or laptop!!Desktop or laptop with no other type of computing device</t>
  </si>
  <si>
    <t>Has one or more types of computing devices!!Smartphone</t>
  </si>
  <si>
    <t>Has one or more types of computing devices!!Smartphone!!Smartphone with no other type of computing device</t>
  </si>
  <si>
    <t>Has one or more types of computing devices!!Tablet or other portable wireless computer</t>
  </si>
  <si>
    <t>Has one or more types of computing devices!!Tablet or other portable wireless computer!!Tablet or other portable wireless computer with no other type of computing device</t>
  </si>
  <si>
    <t>Has one or more types of computing devices!!Other computer</t>
  </si>
  <si>
    <t>Has one or more types of computing devices!!Other computer!!Other computer with no other type of computing device</t>
  </si>
  <si>
    <t>No computer</t>
  </si>
  <si>
    <t>With an Internet subscription</t>
  </si>
  <si>
    <t>With an Internet subscription!!Dial-up with no other type of Internet subscription</t>
  </si>
  <si>
    <t>With an Internet subscription!!Broadband of any type</t>
  </si>
  <si>
    <t>With an Internet subscription!!Broadband of any type!!Cellular data plan</t>
  </si>
  <si>
    <t>With an Internet subscription!!Broadband of any type!!Cellular data plan!!Cellular data plan with no other type of Internet subscription</t>
  </si>
  <si>
    <t>With an Internet subscription!!Broadband of any type!!Broadband such as cable, fiber optic or DSL</t>
  </si>
  <si>
    <t>With an Internet subscription!!Broadband of any type!!Satellite Internet service</t>
  </si>
  <si>
    <t>Without an Internet subscription</t>
  </si>
  <si>
    <t>Less than $20,000</t>
  </si>
  <si>
    <t>Less than $20,000!!With dial-up Internet subscription alone</t>
  </si>
  <si>
    <t>Less than $20,000!!With a broadband Internet subscription</t>
  </si>
  <si>
    <t>Less than $20,000!!Without an Internet subscription</t>
  </si>
  <si>
    <t>$20,000 to $74,999</t>
  </si>
  <si>
    <t>$20,000 to $74,999!!With dial-up Internet subscription alone</t>
  </si>
  <si>
    <t>$20,000 to $74,999!!With a broadband Internet subscription</t>
  </si>
  <si>
    <t>$20,000 to $74,999!!Without an Internet subscription</t>
  </si>
  <si>
    <t>$75,000 or more</t>
  </si>
  <si>
    <t>$75,000 or more!!With dial-up Internet subscription alone</t>
  </si>
  <si>
    <t>$75,000 or more!!With a broadband Internet subscription</t>
  </si>
  <si>
    <t>$75,000 or more!!Without an Internet subscription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</si>
</sst>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workbookViewId="0">
      <selection activeCell="C45" sqref="C45"/>
    </sheetView>
  </sheetViews>
  <sheetFormatPr baseColWidth="10" defaultRowHeight="15" x14ac:dyDescent="0"/>
  <cols>
    <col min="1" max="1" width="12.5" bestFit="1" customWidth="1"/>
    <col min="2" max="2" width="20.5" bestFit="1" customWidth="1"/>
    <col min="3" max="3" width="20.5" customWidth="1"/>
    <col min="4" max="4" width="49.1640625" bestFit="1" customWidth="1"/>
    <col min="5" max="5" width="100.83203125" bestFit="1" customWidth="1"/>
  </cols>
  <sheetData>
    <row r="1" spans="1:5">
      <c r="A1" t="s">
        <v>283</v>
      </c>
      <c r="C1" t="s">
        <v>505</v>
      </c>
    </row>
    <row r="2" spans="1:5">
      <c r="A2" t="s">
        <v>284</v>
      </c>
      <c r="B2" t="s">
        <v>285</v>
      </c>
      <c r="C2" t="s">
        <v>508</v>
      </c>
      <c r="D2" t="s">
        <v>286</v>
      </c>
      <c r="E2" t="s">
        <v>81</v>
      </c>
    </row>
    <row r="3" spans="1:5">
      <c r="A3" t="s">
        <v>287</v>
      </c>
      <c r="B3" t="s">
        <v>288</v>
      </c>
      <c r="C3" t="s">
        <v>509</v>
      </c>
      <c r="D3" t="s">
        <v>286</v>
      </c>
      <c r="E3" t="s">
        <v>81</v>
      </c>
    </row>
    <row r="4" spans="1:5">
      <c r="A4" t="s">
        <v>289</v>
      </c>
      <c r="B4" t="s">
        <v>285</v>
      </c>
      <c r="C4" t="s">
        <v>510</v>
      </c>
      <c r="D4" t="s">
        <v>286</v>
      </c>
      <c r="E4" t="s">
        <v>290</v>
      </c>
    </row>
    <row r="5" spans="1:5">
      <c r="A5" t="s">
        <v>291</v>
      </c>
      <c r="B5" t="s">
        <v>288</v>
      </c>
      <c r="C5" t="s">
        <v>511</v>
      </c>
      <c r="D5" t="s">
        <v>286</v>
      </c>
      <c r="E5" t="s">
        <v>290</v>
      </c>
    </row>
    <row r="6" spans="1:5">
      <c r="A6" t="s">
        <v>292</v>
      </c>
      <c r="B6" t="s">
        <v>285</v>
      </c>
      <c r="C6" t="s">
        <v>512</v>
      </c>
      <c r="D6" t="s">
        <v>286</v>
      </c>
      <c r="E6" t="s">
        <v>293</v>
      </c>
    </row>
    <row r="7" spans="1:5">
      <c r="A7" t="s">
        <v>294</v>
      </c>
      <c r="B7" t="s">
        <v>288</v>
      </c>
      <c r="C7" t="s">
        <v>513</v>
      </c>
      <c r="D7" t="s">
        <v>286</v>
      </c>
      <c r="E7" t="s">
        <v>293</v>
      </c>
    </row>
    <row r="8" spans="1:5">
      <c r="A8" t="s">
        <v>295</v>
      </c>
      <c r="B8" t="s">
        <v>285</v>
      </c>
      <c r="C8" t="s">
        <v>514</v>
      </c>
      <c r="D8" t="s">
        <v>286</v>
      </c>
      <c r="E8" t="s">
        <v>296</v>
      </c>
    </row>
    <row r="9" spans="1:5">
      <c r="A9" t="s">
        <v>297</v>
      </c>
      <c r="B9" t="s">
        <v>288</v>
      </c>
      <c r="C9" t="s">
        <v>515</v>
      </c>
      <c r="D9" t="s">
        <v>286</v>
      </c>
      <c r="E9" t="s">
        <v>296</v>
      </c>
    </row>
    <row r="10" spans="1:5">
      <c r="A10" t="s">
        <v>298</v>
      </c>
      <c r="B10" t="s">
        <v>285</v>
      </c>
      <c r="C10" t="s">
        <v>516</v>
      </c>
      <c r="D10" t="s">
        <v>286</v>
      </c>
      <c r="E10" t="s">
        <v>299</v>
      </c>
    </row>
    <row r="11" spans="1:5">
      <c r="A11" t="s">
        <v>300</v>
      </c>
      <c r="B11" t="s">
        <v>288</v>
      </c>
      <c r="C11" t="s">
        <v>517</v>
      </c>
      <c r="D11" t="s">
        <v>286</v>
      </c>
      <c r="E11" t="s">
        <v>299</v>
      </c>
    </row>
    <row r="12" spans="1:5">
      <c r="A12" t="s">
        <v>301</v>
      </c>
      <c r="B12" t="s">
        <v>285</v>
      </c>
      <c r="C12" t="s">
        <v>518</v>
      </c>
      <c r="D12" t="s">
        <v>286</v>
      </c>
      <c r="E12" t="s">
        <v>302</v>
      </c>
    </row>
    <row r="13" spans="1:5">
      <c r="A13" t="s">
        <v>303</v>
      </c>
      <c r="B13" t="s">
        <v>288</v>
      </c>
      <c r="C13" t="s">
        <v>519</v>
      </c>
      <c r="D13" t="s">
        <v>286</v>
      </c>
      <c r="E13" t="s">
        <v>302</v>
      </c>
    </row>
    <row r="14" spans="1:5">
      <c r="A14" t="s">
        <v>304</v>
      </c>
      <c r="B14" t="s">
        <v>285</v>
      </c>
      <c r="C14" t="s">
        <v>520</v>
      </c>
      <c r="D14" t="s">
        <v>286</v>
      </c>
      <c r="E14" t="s">
        <v>305</v>
      </c>
    </row>
    <row r="15" spans="1:5">
      <c r="A15" t="s">
        <v>306</v>
      </c>
      <c r="B15" t="s">
        <v>288</v>
      </c>
      <c r="C15" t="s">
        <v>521</v>
      </c>
      <c r="D15" t="s">
        <v>286</v>
      </c>
      <c r="E15" t="s">
        <v>305</v>
      </c>
    </row>
    <row r="16" spans="1:5">
      <c r="A16" t="s">
        <v>307</v>
      </c>
      <c r="B16" t="s">
        <v>285</v>
      </c>
      <c r="C16" t="s">
        <v>522</v>
      </c>
      <c r="D16" t="s">
        <v>286</v>
      </c>
      <c r="E16" t="s">
        <v>308</v>
      </c>
    </row>
    <row r="17" spans="1:5">
      <c r="A17" t="s">
        <v>309</v>
      </c>
      <c r="B17" t="s">
        <v>288</v>
      </c>
      <c r="C17" t="s">
        <v>523</v>
      </c>
      <c r="D17" t="s">
        <v>286</v>
      </c>
      <c r="E17" t="s">
        <v>308</v>
      </c>
    </row>
    <row r="18" spans="1:5">
      <c r="A18" t="s">
        <v>310</v>
      </c>
      <c r="B18" t="s">
        <v>285</v>
      </c>
      <c r="C18" t="s">
        <v>524</v>
      </c>
      <c r="D18" t="s">
        <v>286</v>
      </c>
      <c r="E18" t="s">
        <v>311</v>
      </c>
    </row>
    <row r="19" spans="1:5">
      <c r="A19" t="s">
        <v>312</v>
      </c>
      <c r="B19" t="s">
        <v>288</v>
      </c>
      <c r="C19" t="s">
        <v>525</v>
      </c>
      <c r="D19" t="s">
        <v>286</v>
      </c>
      <c r="E19" t="s">
        <v>311</v>
      </c>
    </row>
    <row r="20" spans="1:5">
      <c r="A20" t="s">
        <v>313</v>
      </c>
      <c r="B20" t="s">
        <v>285</v>
      </c>
      <c r="C20" t="s">
        <v>526</v>
      </c>
      <c r="D20" t="s">
        <v>286</v>
      </c>
      <c r="E20" t="s">
        <v>314</v>
      </c>
    </row>
    <row r="21" spans="1:5">
      <c r="A21" t="s">
        <v>315</v>
      </c>
      <c r="B21" t="s">
        <v>288</v>
      </c>
      <c r="C21" t="s">
        <v>527</v>
      </c>
      <c r="D21" t="s">
        <v>286</v>
      </c>
      <c r="E21" t="s">
        <v>314</v>
      </c>
    </row>
    <row r="22" spans="1:5">
      <c r="A22" t="s">
        <v>316</v>
      </c>
      <c r="B22" t="s">
        <v>285</v>
      </c>
      <c r="C22" t="s">
        <v>528</v>
      </c>
      <c r="D22" t="s">
        <v>286</v>
      </c>
      <c r="E22" t="s">
        <v>317</v>
      </c>
    </row>
    <row r="23" spans="1:5">
      <c r="A23" t="s">
        <v>318</v>
      </c>
      <c r="B23" t="s">
        <v>288</v>
      </c>
      <c r="C23" t="s">
        <v>529</v>
      </c>
      <c r="D23" t="s">
        <v>286</v>
      </c>
      <c r="E23" t="s">
        <v>317</v>
      </c>
    </row>
    <row r="24" spans="1:5">
      <c r="A24" t="s">
        <v>319</v>
      </c>
      <c r="B24" t="s">
        <v>285</v>
      </c>
      <c r="C24" t="s">
        <v>530</v>
      </c>
      <c r="D24" t="s">
        <v>286</v>
      </c>
      <c r="E24" t="s">
        <v>320</v>
      </c>
    </row>
    <row r="25" spans="1:5">
      <c r="A25" t="s">
        <v>321</v>
      </c>
      <c r="B25" t="s">
        <v>288</v>
      </c>
      <c r="C25" t="s">
        <v>531</v>
      </c>
      <c r="D25" t="s">
        <v>286</v>
      </c>
      <c r="E25" t="s">
        <v>320</v>
      </c>
    </row>
    <row r="26" spans="1:5">
      <c r="A26" t="s">
        <v>322</v>
      </c>
      <c r="B26" t="s">
        <v>285</v>
      </c>
      <c r="C26" t="s">
        <v>532</v>
      </c>
      <c r="D26" t="s">
        <v>286</v>
      </c>
      <c r="E26" t="s">
        <v>323</v>
      </c>
    </row>
    <row r="27" spans="1:5">
      <c r="A27" t="s">
        <v>324</v>
      </c>
      <c r="B27" t="s">
        <v>288</v>
      </c>
      <c r="C27" t="s">
        <v>533</v>
      </c>
      <c r="D27" t="s">
        <v>286</v>
      </c>
      <c r="E27" t="s">
        <v>323</v>
      </c>
    </row>
    <row r="28" spans="1:5">
      <c r="A28" t="s">
        <v>325</v>
      </c>
      <c r="B28" t="s">
        <v>285</v>
      </c>
      <c r="C28" t="s">
        <v>534</v>
      </c>
      <c r="D28" t="s">
        <v>286</v>
      </c>
      <c r="E28" t="s">
        <v>326</v>
      </c>
    </row>
    <row r="29" spans="1:5">
      <c r="A29" t="s">
        <v>327</v>
      </c>
      <c r="B29" t="s">
        <v>288</v>
      </c>
      <c r="C29" t="s">
        <v>535</v>
      </c>
      <c r="D29" t="s">
        <v>286</v>
      </c>
      <c r="E29" t="s">
        <v>326</v>
      </c>
    </row>
    <row r="30" spans="1:5">
      <c r="A30" t="s">
        <v>328</v>
      </c>
      <c r="B30" t="s">
        <v>285</v>
      </c>
      <c r="C30" t="s">
        <v>536</v>
      </c>
      <c r="D30" t="s">
        <v>286</v>
      </c>
      <c r="E30" t="s">
        <v>329</v>
      </c>
    </row>
    <row r="31" spans="1:5">
      <c r="A31" t="s">
        <v>330</v>
      </c>
      <c r="B31" t="s">
        <v>288</v>
      </c>
      <c r="C31" t="s">
        <v>537</v>
      </c>
      <c r="D31" t="s">
        <v>286</v>
      </c>
      <c r="E31" t="s">
        <v>329</v>
      </c>
    </row>
    <row r="32" spans="1:5">
      <c r="A32" t="s">
        <v>331</v>
      </c>
      <c r="B32" t="s">
        <v>285</v>
      </c>
      <c r="C32" t="s">
        <v>538</v>
      </c>
      <c r="D32" t="s">
        <v>286</v>
      </c>
      <c r="E32" t="s">
        <v>332</v>
      </c>
    </row>
    <row r="33" spans="1:5">
      <c r="A33" t="s">
        <v>333</v>
      </c>
      <c r="B33" t="s">
        <v>288</v>
      </c>
      <c r="C33" t="s">
        <v>539</v>
      </c>
      <c r="D33" t="s">
        <v>286</v>
      </c>
      <c r="E33" t="s">
        <v>332</v>
      </c>
    </row>
    <row r="34" spans="1:5">
      <c r="A34" t="s">
        <v>335</v>
      </c>
      <c r="B34" t="s">
        <v>285</v>
      </c>
      <c r="C34" t="s">
        <v>506</v>
      </c>
      <c r="D34" t="s">
        <v>286</v>
      </c>
      <c r="E34" t="s">
        <v>336</v>
      </c>
    </row>
    <row r="35" spans="1:5">
      <c r="A35" t="s">
        <v>337</v>
      </c>
      <c r="B35" t="s">
        <v>288</v>
      </c>
      <c r="C35" t="s">
        <v>507</v>
      </c>
      <c r="D35" t="s">
        <v>286</v>
      </c>
      <c r="E35" t="s">
        <v>336</v>
      </c>
    </row>
    <row r="36" spans="1:5">
      <c r="A36" t="s">
        <v>338</v>
      </c>
      <c r="B36" t="s">
        <v>285</v>
      </c>
      <c r="C36" t="s">
        <v>506</v>
      </c>
      <c r="D36" t="s">
        <v>286</v>
      </c>
      <c r="E36" t="s">
        <v>334</v>
      </c>
    </row>
    <row r="37" spans="1:5">
      <c r="A37" t="s">
        <v>339</v>
      </c>
      <c r="B37" t="s">
        <v>288</v>
      </c>
      <c r="C37" t="s">
        <v>507</v>
      </c>
      <c r="D37" t="s">
        <v>286</v>
      </c>
      <c r="E37" t="s">
        <v>334</v>
      </c>
    </row>
    <row r="38" spans="1:5">
      <c r="A38" t="s">
        <v>340</v>
      </c>
      <c r="B38" t="s">
        <v>285</v>
      </c>
      <c r="C38" t="s">
        <v>506</v>
      </c>
      <c r="D38" t="s">
        <v>286</v>
      </c>
      <c r="E38" t="s">
        <v>336</v>
      </c>
    </row>
    <row r="39" spans="1:5">
      <c r="A39" t="s">
        <v>341</v>
      </c>
      <c r="B39" t="s">
        <v>288</v>
      </c>
      <c r="C39" t="s">
        <v>507</v>
      </c>
      <c r="D39" t="s">
        <v>286</v>
      </c>
      <c r="E39" t="s">
        <v>336</v>
      </c>
    </row>
    <row r="40" spans="1:5">
      <c r="A40" t="s">
        <v>342</v>
      </c>
      <c r="B40" t="s">
        <v>285</v>
      </c>
      <c r="D40" t="s">
        <v>343</v>
      </c>
      <c r="E40" t="s">
        <v>81</v>
      </c>
    </row>
    <row r="41" spans="1:5">
      <c r="A41" t="s">
        <v>344</v>
      </c>
      <c r="B41" t="s">
        <v>288</v>
      </c>
      <c r="D41" t="s">
        <v>343</v>
      </c>
      <c r="E41" t="s">
        <v>81</v>
      </c>
    </row>
    <row r="42" spans="1:5">
      <c r="A42" t="s">
        <v>345</v>
      </c>
      <c r="B42" t="s">
        <v>285</v>
      </c>
      <c r="D42" t="s">
        <v>343</v>
      </c>
      <c r="E42" t="s">
        <v>346</v>
      </c>
    </row>
    <row r="43" spans="1:5">
      <c r="A43" t="s">
        <v>347</v>
      </c>
      <c r="B43" t="s">
        <v>288</v>
      </c>
      <c r="D43" t="s">
        <v>343</v>
      </c>
      <c r="E43" t="s">
        <v>346</v>
      </c>
    </row>
    <row r="44" spans="1:5">
      <c r="A44" t="s">
        <v>348</v>
      </c>
      <c r="B44" t="s">
        <v>285</v>
      </c>
      <c r="D44" t="s">
        <v>343</v>
      </c>
      <c r="E44" t="s">
        <v>349</v>
      </c>
    </row>
    <row r="45" spans="1:5">
      <c r="A45" t="s">
        <v>350</v>
      </c>
      <c r="B45" t="s">
        <v>288</v>
      </c>
      <c r="D45" t="s">
        <v>343</v>
      </c>
      <c r="E45" t="s">
        <v>349</v>
      </c>
    </row>
    <row r="46" spans="1:5">
      <c r="A46" t="s">
        <v>351</v>
      </c>
      <c r="B46" t="s">
        <v>285</v>
      </c>
      <c r="D46" t="s">
        <v>343</v>
      </c>
      <c r="E46" t="s">
        <v>346</v>
      </c>
    </row>
    <row r="47" spans="1:5">
      <c r="A47" t="s">
        <v>352</v>
      </c>
      <c r="B47" t="s">
        <v>288</v>
      </c>
      <c r="D47" t="s">
        <v>343</v>
      </c>
      <c r="E47" t="s">
        <v>346</v>
      </c>
    </row>
    <row r="48" spans="1:5">
      <c r="A48" t="s">
        <v>353</v>
      </c>
      <c r="B48" t="s">
        <v>285</v>
      </c>
      <c r="D48" t="s">
        <v>343</v>
      </c>
      <c r="E48" t="s">
        <v>354</v>
      </c>
    </row>
    <row r="49" spans="1:5">
      <c r="A49" t="s">
        <v>355</v>
      </c>
      <c r="B49" t="s">
        <v>288</v>
      </c>
      <c r="D49" t="s">
        <v>343</v>
      </c>
      <c r="E49" t="s">
        <v>354</v>
      </c>
    </row>
    <row r="50" spans="1:5">
      <c r="A50" t="s">
        <v>356</v>
      </c>
      <c r="B50" t="s">
        <v>285</v>
      </c>
      <c r="D50" t="s">
        <v>343</v>
      </c>
      <c r="E50" t="s">
        <v>357</v>
      </c>
    </row>
    <row r="51" spans="1:5">
      <c r="A51" t="s">
        <v>358</v>
      </c>
      <c r="B51" t="s">
        <v>288</v>
      </c>
      <c r="D51" t="s">
        <v>343</v>
      </c>
      <c r="E51" t="s">
        <v>357</v>
      </c>
    </row>
    <row r="52" spans="1:5">
      <c r="A52" t="s">
        <v>359</v>
      </c>
      <c r="B52" t="s">
        <v>285</v>
      </c>
      <c r="D52" t="s">
        <v>343</v>
      </c>
      <c r="E52" t="s">
        <v>360</v>
      </c>
    </row>
    <row r="53" spans="1:5">
      <c r="A53" t="s">
        <v>361</v>
      </c>
      <c r="B53" t="s">
        <v>288</v>
      </c>
      <c r="D53" t="s">
        <v>343</v>
      </c>
      <c r="E53" t="s">
        <v>360</v>
      </c>
    </row>
    <row r="54" spans="1:5">
      <c r="A54" t="s">
        <v>362</v>
      </c>
      <c r="B54" t="s">
        <v>285</v>
      </c>
      <c r="D54" t="s">
        <v>343</v>
      </c>
      <c r="E54" t="s">
        <v>363</v>
      </c>
    </row>
    <row r="55" spans="1:5">
      <c r="A55" t="s">
        <v>364</v>
      </c>
      <c r="B55" t="s">
        <v>288</v>
      </c>
      <c r="D55" t="s">
        <v>343</v>
      </c>
      <c r="E55" t="s">
        <v>363</v>
      </c>
    </row>
    <row r="56" spans="1:5">
      <c r="A56" t="s">
        <v>365</v>
      </c>
      <c r="B56" t="s">
        <v>285</v>
      </c>
      <c r="D56" t="s">
        <v>343</v>
      </c>
      <c r="E56" t="s">
        <v>366</v>
      </c>
    </row>
    <row r="57" spans="1:5">
      <c r="A57" t="s">
        <v>367</v>
      </c>
      <c r="B57" t="s">
        <v>288</v>
      </c>
      <c r="D57" t="s">
        <v>343</v>
      </c>
      <c r="E57" t="s">
        <v>366</v>
      </c>
    </row>
    <row r="58" spans="1:5">
      <c r="A58" t="s">
        <v>368</v>
      </c>
      <c r="B58" t="s">
        <v>285</v>
      </c>
      <c r="D58" t="s">
        <v>343</v>
      </c>
      <c r="E58" t="s">
        <v>369</v>
      </c>
    </row>
    <row r="59" spans="1:5">
      <c r="A59" t="s">
        <v>370</v>
      </c>
      <c r="B59" t="s">
        <v>288</v>
      </c>
      <c r="D59" t="s">
        <v>343</v>
      </c>
      <c r="E59" t="s">
        <v>369</v>
      </c>
    </row>
    <row r="60" spans="1:5">
      <c r="A60" t="s">
        <v>371</v>
      </c>
      <c r="B60" t="s">
        <v>285</v>
      </c>
      <c r="D60" t="s">
        <v>343</v>
      </c>
      <c r="E60" t="s">
        <v>372</v>
      </c>
    </row>
    <row r="61" spans="1:5">
      <c r="A61" t="s">
        <v>373</v>
      </c>
      <c r="B61" t="s">
        <v>288</v>
      </c>
      <c r="D61" t="s">
        <v>343</v>
      </c>
      <c r="E61" t="s">
        <v>372</v>
      </c>
    </row>
    <row r="62" spans="1:5">
      <c r="A62" t="s">
        <v>374</v>
      </c>
      <c r="B62" t="s">
        <v>285</v>
      </c>
      <c r="D62" t="s">
        <v>343</v>
      </c>
      <c r="E62" t="s">
        <v>375</v>
      </c>
    </row>
    <row r="63" spans="1:5">
      <c r="A63" t="s">
        <v>376</v>
      </c>
      <c r="B63" t="s">
        <v>288</v>
      </c>
      <c r="D63" t="s">
        <v>343</v>
      </c>
      <c r="E63" t="s">
        <v>375</v>
      </c>
    </row>
    <row r="64" spans="1:5">
      <c r="A64" t="s">
        <v>377</v>
      </c>
      <c r="B64" t="s">
        <v>285</v>
      </c>
      <c r="D64" t="s">
        <v>343</v>
      </c>
      <c r="E64" t="s">
        <v>378</v>
      </c>
    </row>
    <row r="65" spans="1:5">
      <c r="A65" t="s">
        <v>379</v>
      </c>
      <c r="B65" t="s">
        <v>288</v>
      </c>
      <c r="D65" t="s">
        <v>343</v>
      </c>
      <c r="E65" t="s">
        <v>378</v>
      </c>
    </row>
    <row r="66" spans="1:5">
      <c r="A66" t="s">
        <v>380</v>
      </c>
      <c r="B66" t="s">
        <v>285</v>
      </c>
      <c r="D66" t="s">
        <v>343</v>
      </c>
      <c r="E66" t="s">
        <v>381</v>
      </c>
    </row>
    <row r="67" spans="1:5">
      <c r="A67" t="s">
        <v>382</v>
      </c>
      <c r="B67" t="s">
        <v>288</v>
      </c>
      <c r="D67" t="s">
        <v>343</v>
      </c>
      <c r="E67" t="s">
        <v>381</v>
      </c>
    </row>
    <row r="68" spans="1:5">
      <c r="A68" t="s">
        <v>383</v>
      </c>
      <c r="B68" t="s">
        <v>285</v>
      </c>
      <c r="D68" t="s">
        <v>343</v>
      </c>
      <c r="E68" t="s">
        <v>384</v>
      </c>
    </row>
    <row r="69" spans="1:5">
      <c r="A69" t="s">
        <v>385</v>
      </c>
      <c r="B69" t="s">
        <v>288</v>
      </c>
      <c r="D69" t="s">
        <v>343</v>
      </c>
      <c r="E69" t="s">
        <v>384</v>
      </c>
    </row>
    <row r="70" spans="1:5">
      <c r="A70" t="s">
        <v>386</v>
      </c>
      <c r="B70" t="s">
        <v>285</v>
      </c>
      <c r="D70" t="s">
        <v>343</v>
      </c>
      <c r="E70" t="s">
        <v>387</v>
      </c>
    </row>
    <row r="71" spans="1:5">
      <c r="A71" t="s">
        <v>388</v>
      </c>
      <c r="B71" t="s">
        <v>288</v>
      </c>
      <c r="D71" t="s">
        <v>343</v>
      </c>
      <c r="E71" t="s">
        <v>387</v>
      </c>
    </row>
    <row r="72" spans="1:5">
      <c r="A72" t="s">
        <v>389</v>
      </c>
      <c r="B72" t="s">
        <v>285</v>
      </c>
      <c r="D72" t="s">
        <v>343</v>
      </c>
      <c r="E72" t="s">
        <v>390</v>
      </c>
    </row>
    <row r="73" spans="1:5">
      <c r="A73" t="s">
        <v>391</v>
      </c>
      <c r="B73" t="s">
        <v>288</v>
      </c>
      <c r="D73" t="s">
        <v>343</v>
      </c>
      <c r="E73" t="s">
        <v>390</v>
      </c>
    </row>
    <row r="74" spans="1:5">
      <c r="A74" t="s">
        <v>392</v>
      </c>
      <c r="B74" t="s">
        <v>285</v>
      </c>
      <c r="D74" t="s">
        <v>343</v>
      </c>
      <c r="E74" t="s">
        <v>393</v>
      </c>
    </row>
    <row r="75" spans="1:5">
      <c r="A75" t="s">
        <v>394</v>
      </c>
      <c r="B75" t="s">
        <v>288</v>
      </c>
      <c r="D75" t="s">
        <v>343</v>
      </c>
      <c r="E75" t="s">
        <v>393</v>
      </c>
    </row>
    <row r="76" spans="1:5">
      <c r="A76" t="s">
        <v>395</v>
      </c>
      <c r="B76" t="s">
        <v>285</v>
      </c>
      <c r="D76" t="s">
        <v>343</v>
      </c>
      <c r="E76" t="s">
        <v>396</v>
      </c>
    </row>
    <row r="77" spans="1:5">
      <c r="A77" t="s">
        <v>397</v>
      </c>
      <c r="B77" t="s">
        <v>288</v>
      </c>
      <c r="D77" t="s">
        <v>343</v>
      </c>
      <c r="E77" t="s">
        <v>396</v>
      </c>
    </row>
    <row r="78" spans="1:5">
      <c r="A78" t="s">
        <v>398</v>
      </c>
      <c r="B78" t="s">
        <v>285</v>
      </c>
      <c r="D78" t="s">
        <v>343</v>
      </c>
      <c r="E78" t="s">
        <v>399</v>
      </c>
    </row>
    <row r="79" spans="1:5">
      <c r="A79" t="s">
        <v>400</v>
      </c>
      <c r="B79" t="s">
        <v>288</v>
      </c>
      <c r="D79" t="s">
        <v>343</v>
      </c>
      <c r="E79" t="s">
        <v>399</v>
      </c>
    </row>
    <row r="80" spans="1:5">
      <c r="A80" t="s">
        <v>401</v>
      </c>
      <c r="B80" t="s">
        <v>285</v>
      </c>
      <c r="D80" t="s">
        <v>343</v>
      </c>
      <c r="E80" t="s">
        <v>402</v>
      </c>
    </row>
    <row r="81" spans="1:5">
      <c r="A81" t="s">
        <v>403</v>
      </c>
      <c r="B81" t="s">
        <v>288</v>
      </c>
      <c r="D81" t="s">
        <v>343</v>
      </c>
      <c r="E81" t="s">
        <v>402</v>
      </c>
    </row>
    <row r="82" spans="1:5">
      <c r="A82" t="s">
        <v>404</v>
      </c>
      <c r="B82" t="s">
        <v>285</v>
      </c>
      <c r="D82" t="s">
        <v>343</v>
      </c>
      <c r="E82" t="s">
        <v>405</v>
      </c>
    </row>
    <row r="83" spans="1:5">
      <c r="A83" t="s">
        <v>406</v>
      </c>
      <c r="B83" t="s">
        <v>288</v>
      </c>
      <c r="D83" t="s">
        <v>343</v>
      </c>
      <c r="E83" t="s">
        <v>405</v>
      </c>
    </row>
    <row r="84" spans="1:5">
      <c r="A84" t="s">
        <v>407</v>
      </c>
      <c r="B84" t="s">
        <v>285</v>
      </c>
      <c r="D84" t="s">
        <v>343</v>
      </c>
      <c r="E84" t="s">
        <v>408</v>
      </c>
    </row>
    <row r="85" spans="1:5">
      <c r="A85" t="s">
        <v>409</v>
      </c>
      <c r="B85" t="s">
        <v>288</v>
      </c>
      <c r="D85" t="s">
        <v>343</v>
      </c>
      <c r="E85" t="s">
        <v>408</v>
      </c>
    </row>
    <row r="86" spans="1:5">
      <c r="A86" t="s">
        <v>410</v>
      </c>
      <c r="B86" t="s">
        <v>285</v>
      </c>
      <c r="D86" t="s">
        <v>343</v>
      </c>
      <c r="E86" t="s">
        <v>411</v>
      </c>
    </row>
    <row r="87" spans="1:5">
      <c r="A87" t="s">
        <v>412</v>
      </c>
      <c r="B87" t="s">
        <v>288</v>
      </c>
      <c r="D87" t="s">
        <v>343</v>
      </c>
      <c r="E87" t="s">
        <v>411</v>
      </c>
    </row>
    <row r="88" spans="1:5">
      <c r="A88" t="s">
        <v>413</v>
      </c>
      <c r="B88" t="s">
        <v>285</v>
      </c>
      <c r="D88" t="s">
        <v>343</v>
      </c>
      <c r="E88" t="s">
        <v>414</v>
      </c>
    </row>
    <row r="89" spans="1:5">
      <c r="A89" t="s">
        <v>415</v>
      </c>
      <c r="B89" t="s">
        <v>288</v>
      </c>
      <c r="D89" t="s">
        <v>343</v>
      </c>
      <c r="E89" t="s">
        <v>414</v>
      </c>
    </row>
    <row r="90" spans="1:5">
      <c r="A90" t="s">
        <v>416</v>
      </c>
      <c r="B90" t="s">
        <v>285</v>
      </c>
      <c r="D90" t="s">
        <v>343</v>
      </c>
      <c r="E90" t="s">
        <v>349</v>
      </c>
    </row>
    <row r="91" spans="1:5">
      <c r="A91" t="s">
        <v>417</v>
      </c>
      <c r="B91" t="s">
        <v>288</v>
      </c>
      <c r="D91" t="s">
        <v>343</v>
      </c>
      <c r="E91" t="s">
        <v>349</v>
      </c>
    </row>
    <row r="92" spans="1:5">
      <c r="A92" t="s">
        <v>418</v>
      </c>
      <c r="B92" t="s">
        <v>285</v>
      </c>
      <c r="D92" t="s">
        <v>343</v>
      </c>
      <c r="E92" t="s">
        <v>419</v>
      </c>
    </row>
    <row r="93" spans="1:5">
      <c r="A93" t="s">
        <v>420</v>
      </c>
      <c r="B93" t="s">
        <v>288</v>
      </c>
      <c r="D93" t="s">
        <v>343</v>
      </c>
      <c r="E93" t="s">
        <v>419</v>
      </c>
    </row>
    <row r="94" spans="1:5">
      <c r="A94" t="s">
        <v>421</v>
      </c>
      <c r="B94" t="s">
        <v>285</v>
      </c>
      <c r="D94" t="s">
        <v>343</v>
      </c>
      <c r="E94" t="s">
        <v>422</v>
      </c>
    </row>
    <row r="95" spans="1:5">
      <c r="A95" t="s">
        <v>423</v>
      </c>
      <c r="B95" t="s">
        <v>288</v>
      </c>
      <c r="D95" t="s">
        <v>343</v>
      </c>
      <c r="E95" t="s">
        <v>422</v>
      </c>
    </row>
    <row r="96" spans="1:5">
      <c r="A96" t="s">
        <v>424</v>
      </c>
      <c r="B96" t="s">
        <v>285</v>
      </c>
      <c r="D96" t="s">
        <v>343</v>
      </c>
      <c r="E96" t="s">
        <v>425</v>
      </c>
    </row>
    <row r="97" spans="1:5">
      <c r="A97" t="s">
        <v>426</v>
      </c>
      <c r="B97" t="s">
        <v>288</v>
      </c>
      <c r="D97" t="s">
        <v>343</v>
      </c>
      <c r="E97" t="s">
        <v>425</v>
      </c>
    </row>
    <row r="98" spans="1:5">
      <c r="A98" t="s">
        <v>427</v>
      </c>
      <c r="B98" t="s">
        <v>285</v>
      </c>
      <c r="D98" t="s">
        <v>343</v>
      </c>
      <c r="E98" t="s">
        <v>428</v>
      </c>
    </row>
    <row r="99" spans="1:5">
      <c r="A99" t="s">
        <v>429</v>
      </c>
      <c r="B99" t="s">
        <v>288</v>
      </c>
      <c r="D99" t="s">
        <v>343</v>
      </c>
      <c r="E99" t="s">
        <v>428</v>
      </c>
    </row>
    <row r="100" spans="1:5">
      <c r="A100" t="s">
        <v>430</v>
      </c>
      <c r="B100" t="s">
        <v>285</v>
      </c>
      <c r="D100" t="s">
        <v>431</v>
      </c>
      <c r="E100" t="s">
        <v>81</v>
      </c>
    </row>
    <row r="101" spans="1:5">
      <c r="A101" t="s">
        <v>432</v>
      </c>
      <c r="B101" t="s">
        <v>288</v>
      </c>
      <c r="D101" t="s">
        <v>431</v>
      </c>
      <c r="E101" t="s">
        <v>81</v>
      </c>
    </row>
    <row r="102" spans="1:5">
      <c r="A102" t="s">
        <v>433</v>
      </c>
      <c r="B102" t="s">
        <v>285</v>
      </c>
      <c r="D102" t="s">
        <v>431</v>
      </c>
      <c r="E102" t="s">
        <v>434</v>
      </c>
    </row>
    <row r="103" spans="1:5">
      <c r="A103" t="s">
        <v>435</v>
      </c>
      <c r="B103" t="s">
        <v>288</v>
      </c>
      <c r="D103" t="s">
        <v>431</v>
      </c>
      <c r="E103" t="s">
        <v>434</v>
      </c>
    </row>
    <row r="104" spans="1:5">
      <c r="A104" t="s">
        <v>436</v>
      </c>
      <c r="B104" t="s">
        <v>285</v>
      </c>
      <c r="D104" t="s">
        <v>431</v>
      </c>
      <c r="E104" t="s">
        <v>437</v>
      </c>
    </row>
    <row r="105" spans="1:5">
      <c r="A105" t="s">
        <v>438</v>
      </c>
      <c r="B105" t="s">
        <v>288</v>
      </c>
      <c r="D105" t="s">
        <v>431</v>
      </c>
      <c r="E105" t="s">
        <v>437</v>
      </c>
    </row>
    <row r="106" spans="1:5">
      <c r="A106" t="s">
        <v>439</v>
      </c>
      <c r="B106" t="s">
        <v>285</v>
      </c>
      <c r="D106" t="s">
        <v>431</v>
      </c>
      <c r="E106" t="s">
        <v>440</v>
      </c>
    </row>
    <row r="107" spans="1:5">
      <c r="A107" t="s">
        <v>441</v>
      </c>
      <c r="B107" t="s">
        <v>288</v>
      </c>
      <c r="D107" t="s">
        <v>431</v>
      </c>
      <c r="E107" t="s">
        <v>440</v>
      </c>
    </row>
    <row r="108" spans="1:5">
      <c r="A108" t="s">
        <v>442</v>
      </c>
      <c r="B108" t="s">
        <v>285</v>
      </c>
      <c r="D108" t="s">
        <v>431</v>
      </c>
      <c r="E108" t="s">
        <v>443</v>
      </c>
    </row>
    <row r="109" spans="1:5">
      <c r="A109" t="s">
        <v>444</v>
      </c>
      <c r="B109" t="s">
        <v>288</v>
      </c>
      <c r="D109" t="s">
        <v>431</v>
      </c>
      <c r="E109" t="s">
        <v>443</v>
      </c>
    </row>
    <row r="110" spans="1:5">
      <c r="A110" t="s">
        <v>445</v>
      </c>
      <c r="B110" t="s">
        <v>285</v>
      </c>
      <c r="D110" t="s">
        <v>431</v>
      </c>
      <c r="E110" t="s">
        <v>446</v>
      </c>
    </row>
    <row r="111" spans="1:5">
      <c r="A111" t="s">
        <v>447</v>
      </c>
      <c r="B111" t="s">
        <v>288</v>
      </c>
      <c r="D111" t="s">
        <v>431</v>
      </c>
      <c r="E111" t="s">
        <v>446</v>
      </c>
    </row>
    <row r="112" spans="1:5">
      <c r="A112" t="s">
        <v>448</v>
      </c>
      <c r="B112" t="s">
        <v>285</v>
      </c>
      <c r="D112" t="s">
        <v>431</v>
      </c>
      <c r="E112" t="s">
        <v>449</v>
      </c>
    </row>
    <row r="113" spans="1:5">
      <c r="A113" t="s">
        <v>450</v>
      </c>
      <c r="B113" t="s">
        <v>288</v>
      </c>
      <c r="D113" t="s">
        <v>431</v>
      </c>
      <c r="E113" t="s">
        <v>449</v>
      </c>
    </row>
    <row r="114" spans="1:5">
      <c r="A114" t="s">
        <v>451</v>
      </c>
      <c r="B114" t="s">
        <v>285</v>
      </c>
      <c r="D114" t="s">
        <v>452</v>
      </c>
      <c r="E114" t="s">
        <v>81</v>
      </c>
    </row>
    <row r="115" spans="1:5">
      <c r="A115" t="s">
        <v>453</v>
      </c>
      <c r="B115" t="s">
        <v>288</v>
      </c>
      <c r="D115" t="s">
        <v>452</v>
      </c>
      <c r="E115" t="s">
        <v>81</v>
      </c>
    </row>
    <row r="116" spans="1:5">
      <c r="A116" t="s">
        <v>454</v>
      </c>
      <c r="B116" t="s">
        <v>285</v>
      </c>
      <c r="D116" t="s">
        <v>452</v>
      </c>
      <c r="E116" t="s">
        <v>455</v>
      </c>
    </row>
    <row r="117" spans="1:5">
      <c r="A117" t="s">
        <v>456</v>
      </c>
      <c r="B117" t="s">
        <v>288</v>
      </c>
      <c r="D117" t="s">
        <v>452</v>
      </c>
      <c r="E117" t="s">
        <v>455</v>
      </c>
    </row>
    <row r="118" spans="1:5">
      <c r="A118" t="s">
        <v>457</v>
      </c>
      <c r="B118" t="s">
        <v>285</v>
      </c>
      <c r="D118" t="s">
        <v>452</v>
      </c>
      <c r="E118" t="s">
        <v>458</v>
      </c>
    </row>
    <row r="119" spans="1:5">
      <c r="A119" t="s">
        <v>459</v>
      </c>
      <c r="B119" t="s">
        <v>288</v>
      </c>
      <c r="D119" t="s">
        <v>452</v>
      </c>
      <c r="E119" t="s">
        <v>458</v>
      </c>
    </row>
    <row r="120" spans="1:5">
      <c r="A120" t="s">
        <v>460</v>
      </c>
      <c r="B120" t="s">
        <v>285</v>
      </c>
      <c r="D120" t="s">
        <v>452</v>
      </c>
      <c r="E120" t="s">
        <v>461</v>
      </c>
    </row>
    <row r="121" spans="1:5">
      <c r="A121" t="s">
        <v>462</v>
      </c>
      <c r="B121" t="s">
        <v>288</v>
      </c>
      <c r="D121" t="s">
        <v>452</v>
      </c>
      <c r="E121" t="s">
        <v>461</v>
      </c>
    </row>
    <row r="122" spans="1:5">
      <c r="A122" t="s">
        <v>463</v>
      </c>
      <c r="B122" t="s">
        <v>285</v>
      </c>
      <c r="D122" t="s">
        <v>452</v>
      </c>
      <c r="E122" t="s">
        <v>464</v>
      </c>
    </row>
    <row r="123" spans="1:5">
      <c r="A123" t="s">
        <v>465</v>
      </c>
      <c r="B123" t="s">
        <v>288</v>
      </c>
      <c r="D123" t="s">
        <v>452</v>
      </c>
      <c r="E123" t="s">
        <v>464</v>
      </c>
    </row>
    <row r="124" spans="1:5">
      <c r="A124" t="s">
        <v>466</v>
      </c>
      <c r="B124" t="s">
        <v>285</v>
      </c>
      <c r="D124" t="s">
        <v>452</v>
      </c>
      <c r="E124" t="s">
        <v>467</v>
      </c>
    </row>
    <row r="125" spans="1:5">
      <c r="A125" t="s">
        <v>468</v>
      </c>
      <c r="B125" t="s">
        <v>288</v>
      </c>
      <c r="D125" t="s">
        <v>452</v>
      </c>
      <c r="E125" t="s">
        <v>467</v>
      </c>
    </row>
    <row r="126" spans="1:5">
      <c r="A126" t="s">
        <v>469</v>
      </c>
      <c r="B126" t="s">
        <v>285</v>
      </c>
      <c r="D126" t="s">
        <v>452</v>
      </c>
      <c r="E126" t="s">
        <v>470</v>
      </c>
    </row>
    <row r="127" spans="1:5">
      <c r="A127" t="s">
        <v>471</v>
      </c>
      <c r="B127" t="s">
        <v>288</v>
      </c>
      <c r="D127" t="s">
        <v>452</v>
      </c>
      <c r="E127" t="s">
        <v>470</v>
      </c>
    </row>
    <row r="128" spans="1:5">
      <c r="A128" t="s">
        <v>472</v>
      </c>
      <c r="B128" t="s">
        <v>285</v>
      </c>
      <c r="D128" t="s">
        <v>452</v>
      </c>
      <c r="E128" t="s">
        <v>473</v>
      </c>
    </row>
    <row r="129" spans="1:5">
      <c r="A129" t="s">
        <v>474</v>
      </c>
      <c r="B129" t="s">
        <v>288</v>
      </c>
      <c r="D129" t="s">
        <v>452</v>
      </c>
      <c r="E129" t="s">
        <v>473</v>
      </c>
    </row>
    <row r="130" spans="1:5">
      <c r="A130" t="s">
        <v>475</v>
      </c>
      <c r="B130" t="s">
        <v>285</v>
      </c>
      <c r="D130" t="s">
        <v>452</v>
      </c>
      <c r="E130" t="s">
        <v>476</v>
      </c>
    </row>
    <row r="131" spans="1:5">
      <c r="A131" t="s">
        <v>477</v>
      </c>
      <c r="B131" t="s">
        <v>288</v>
      </c>
      <c r="D131" t="s">
        <v>452</v>
      </c>
      <c r="E131" t="s">
        <v>476</v>
      </c>
    </row>
    <row r="132" spans="1:5">
      <c r="A132" t="s">
        <v>478</v>
      </c>
      <c r="B132" t="s">
        <v>285</v>
      </c>
      <c r="D132" t="s">
        <v>452</v>
      </c>
      <c r="E132" t="s">
        <v>479</v>
      </c>
    </row>
    <row r="133" spans="1:5">
      <c r="A133" t="s">
        <v>480</v>
      </c>
      <c r="B133" t="s">
        <v>288</v>
      </c>
      <c r="D133" t="s">
        <v>452</v>
      </c>
      <c r="E133" t="s">
        <v>479</v>
      </c>
    </row>
    <row r="134" spans="1:5">
      <c r="A134" t="s">
        <v>481</v>
      </c>
      <c r="B134" t="s">
        <v>285</v>
      </c>
      <c r="D134" t="s">
        <v>452</v>
      </c>
      <c r="E134" t="s">
        <v>482</v>
      </c>
    </row>
    <row r="135" spans="1:5">
      <c r="A135" t="s">
        <v>483</v>
      </c>
      <c r="B135" t="s">
        <v>288</v>
      </c>
      <c r="D135" t="s">
        <v>452</v>
      </c>
      <c r="E135" t="s">
        <v>482</v>
      </c>
    </row>
    <row r="136" spans="1:5">
      <c r="A136" t="s">
        <v>484</v>
      </c>
      <c r="B136" t="s">
        <v>285</v>
      </c>
      <c r="D136" t="s">
        <v>452</v>
      </c>
      <c r="E136" t="s">
        <v>485</v>
      </c>
    </row>
    <row r="137" spans="1:5">
      <c r="A137" t="s">
        <v>486</v>
      </c>
      <c r="B137" t="s">
        <v>288</v>
      </c>
      <c r="D137" t="s">
        <v>452</v>
      </c>
      <c r="E137" t="s">
        <v>485</v>
      </c>
    </row>
    <row r="138" spans="1:5">
      <c r="A138" t="s">
        <v>487</v>
      </c>
      <c r="B138" t="s">
        <v>285</v>
      </c>
      <c r="D138" t="s">
        <v>452</v>
      </c>
      <c r="E138" t="s">
        <v>488</v>
      </c>
    </row>
    <row r="139" spans="1:5">
      <c r="A139" t="s">
        <v>489</v>
      </c>
      <c r="B139" t="s">
        <v>288</v>
      </c>
      <c r="D139" t="s">
        <v>452</v>
      </c>
      <c r="E139" t="s">
        <v>488</v>
      </c>
    </row>
    <row r="140" spans="1:5">
      <c r="A140" t="s">
        <v>490</v>
      </c>
      <c r="B140" t="s">
        <v>285</v>
      </c>
      <c r="D140" t="s">
        <v>452</v>
      </c>
      <c r="E140" t="s">
        <v>491</v>
      </c>
    </row>
    <row r="141" spans="1:5">
      <c r="A141" t="s">
        <v>492</v>
      </c>
      <c r="B141" t="s">
        <v>288</v>
      </c>
      <c r="D141" t="s">
        <v>452</v>
      </c>
      <c r="E141" t="s">
        <v>491</v>
      </c>
    </row>
    <row r="142" spans="1:5">
      <c r="A142" t="s">
        <v>493</v>
      </c>
      <c r="B142" t="s">
        <v>285</v>
      </c>
      <c r="D142" t="s">
        <v>452</v>
      </c>
      <c r="E142" t="s">
        <v>494</v>
      </c>
    </row>
    <row r="143" spans="1:5">
      <c r="A143" t="s">
        <v>495</v>
      </c>
      <c r="B143" t="s">
        <v>288</v>
      </c>
      <c r="D143" t="s">
        <v>452</v>
      </c>
      <c r="E143" t="s">
        <v>494</v>
      </c>
    </row>
    <row r="144" spans="1:5">
      <c r="A144" t="s">
        <v>496</v>
      </c>
      <c r="B144" t="s">
        <v>285</v>
      </c>
      <c r="D144" t="s">
        <v>452</v>
      </c>
      <c r="E144" t="s">
        <v>497</v>
      </c>
    </row>
    <row r="145" spans="1:5">
      <c r="A145" t="s">
        <v>498</v>
      </c>
      <c r="B145" t="s">
        <v>288</v>
      </c>
      <c r="D145" t="s">
        <v>452</v>
      </c>
      <c r="E145" t="s">
        <v>497</v>
      </c>
    </row>
    <row r="146" spans="1:5">
      <c r="A146" t="s">
        <v>499</v>
      </c>
      <c r="B146" t="s">
        <v>285</v>
      </c>
      <c r="D146" t="e">
        <v>#VALUE!</v>
      </c>
      <c r="E146" t="e">
        <v>#VALUE!</v>
      </c>
    </row>
    <row r="147" spans="1:5">
      <c r="A147" t="s">
        <v>500</v>
      </c>
      <c r="B147" t="s">
        <v>288</v>
      </c>
      <c r="D147" t="e">
        <v>#VALUE!</v>
      </c>
      <c r="E147" t="e">
        <v>#VALUE!</v>
      </c>
    </row>
    <row r="148" spans="1:5">
      <c r="A148" t="s">
        <v>501</v>
      </c>
      <c r="B148" t="s">
        <v>285</v>
      </c>
      <c r="D148" t="s">
        <v>502</v>
      </c>
      <c r="E148" t="s">
        <v>503</v>
      </c>
    </row>
    <row r="149" spans="1:5">
      <c r="A149" t="s">
        <v>504</v>
      </c>
      <c r="B149" t="s">
        <v>288</v>
      </c>
      <c r="D149" t="s">
        <v>502</v>
      </c>
      <c r="E149" t="s">
        <v>503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selection sqref="A1:XFD104857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tr">
        <f t="shared" ref="B2:B33" si="0">LEFT(A2,4)</f>
        <v>DP02</v>
      </c>
      <c r="C2" t="str">
        <f t="shared" ref="C2:C33" si="1">SUBSTITUTE(A2,B2&amp;"_","")</f>
        <v>0001E</v>
      </c>
      <c r="D2" t="str">
        <f>LEFT(C2,4)</f>
        <v>0001</v>
      </c>
      <c r="E2">
        <f>INT(D2)</f>
        <v>1</v>
      </c>
      <c r="F2" t="s">
        <v>9</v>
      </c>
      <c r="G2" t="s">
        <v>10</v>
      </c>
      <c r="H2" t="s">
        <v>11</v>
      </c>
    </row>
    <row r="3" spans="1:8">
      <c r="A3" t="s">
        <v>12</v>
      </c>
      <c r="B3" t="str">
        <f t="shared" si="0"/>
        <v>DP02</v>
      </c>
      <c r="C3" t="str">
        <f t="shared" si="1"/>
        <v>0001PE</v>
      </c>
      <c r="D3" t="str">
        <f t="shared" ref="D3:D66" si="2">LEFT(C3,4)</f>
        <v>0001</v>
      </c>
      <c r="E3">
        <f t="shared" ref="E3:E66" si="3">INT(D3)</f>
        <v>1</v>
      </c>
      <c r="F3" t="s">
        <v>13</v>
      </c>
      <c r="G3" t="s">
        <v>10</v>
      </c>
      <c r="H3" t="s">
        <v>11</v>
      </c>
    </row>
    <row r="4" spans="1:8">
      <c r="A4" t="s">
        <v>14</v>
      </c>
      <c r="B4" t="str">
        <f t="shared" si="0"/>
        <v>DP02</v>
      </c>
      <c r="C4" t="str">
        <f t="shared" si="1"/>
        <v>0012E</v>
      </c>
      <c r="D4" t="str">
        <f t="shared" si="2"/>
        <v>0012</v>
      </c>
      <c r="E4">
        <f t="shared" si="3"/>
        <v>12</v>
      </c>
      <c r="F4" t="s">
        <v>9</v>
      </c>
      <c r="G4" t="s">
        <v>10</v>
      </c>
      <c r="H4" t="s">
        <v>15</v>
      </c>
    </row>
    <row r="5" spans="1:8">
      <c r="A5" t="s">
        <v>16</v>
      </c>
      <c r="B5" t="str">
        <f t="shared" si="0"/>
        <v>DP02</v>
      </c>
      <c r="C5" t="str">
        <f t="shared" si="1"/>
        <v>0012PE</v>
      </c>
      <c r="D5" t="str">
        <f t="shared" si="2"/>
        <v>0012</v>
      </c>
      <c r="E5">
        <f t="shared" si="3"/>
        <v>12</v>
      </c>
      <c r="F5" t="s">
        <v>13</v>
      </c>
      <c r="G5" t="s">
        <v>10</v>
      </c>
      <c r="H5" t="s">
        <v>15</v>
      </c>
    </row>
    <row r="6" spans="1:8">
      <c r="A6" t="s">
        <v>17</v>
      </c>
      <c r="B6" t="str">
        <f t="shared" si="0"/>
        <v>DP02</v>
      </c>
      <c r="C6" t="str">
        <f t="shared" si="1"/>
        <v>0014E</v>
      </c>
      <c r="D6" t="str">
        <f t="shared" si="2"/>
        <v>0014</v>
      </c>
      <c r="E6">
        <f t="shared" si="3"/>
        <v>14</v>
      </c>
      <c r="F6" t="s">
        <v>9</v>
      </c>
      <c r="G6" t="s">
        <v>10</v>
      </c>
      <c r="H6" t="s">
        <v>18</v>
      </c>
    </row>
    <row r="7" spans="1:8">
      <c r="A7" t="s">
        <v>19</v>
      </c>
      <c r="B7" t="str">
        <f t="shared" si="0"/>
        <v>DP02</v>
      </c>
      <c r="C7" t="str">
        <f t="shared" si="1"/>
        <v>0014PE</v>
      </c>
      <c r="D7" t="str">
        <f t="shared" si="2"/>
        <v>0014</v>
      </c>
      <c r="E7">
        <f t="shared" si="3"/>
        <v>14</v>
      </c>
      <c r="F7" t="s">
        <v>13</v>
      </c>
      <c r="G7" t="s">
        <v>10</v>
      </c>
      <c r="H7" t="s">
        <v>18</v>
      </c>
    </row>
    <row r="8" spans="1:8">
      <c r="A8" t="s">
        <v>20</v>
      </c>
      <c r="B8" t="str">
        <f t="shared" si="0"/>
        <v>DP02</v>
      </c>
      <c r="C8" t="str">
        <f t="shared" si="1"/>
        <v>0043E</v>
      </c>
      <c r="D8" t="str">
        <f t="shared" si="2"/>
        <v>0043</v>
      </c>
      <c r="E8">
        <f t="shared" si="3"/>
        <v>43</v>
      </c>
      <c r="F8" t="s">
        <v>9</v>
      </c>
      <c r="G8" t="s">
        <v>21</v>
      </c>
      <c r="H8" t="s">
        <v>22</v>
      </c>
    </row>
    <row r="9" spans="1:8">
      <c r="A9" t="s">
        <v>23</v>
      </c>
      <c r="B9" t="str">
        <f t="shared" si="0"/>
        <v>DP02</v>
      </c>
      <c r="C9" t="str">
        <f t="shared" si="1"/>
        <v>0043PE</v>
      </c>
      <c r="D9" t="str">
        <f t="shared" si="2"/>
        <v>0043</v>
      </c>
      <c r="E9">
        <f t="shared" si="3"/>
        <v>43</v>
      </c>
      <c r="F9" t="s">
        <v>13</v>
      </c>
      <c r="G9" t="s">
        <v>21</v>
      </c>
      <c r="H9" t="s">
        <v>22</v>
      </c>
    </row>
    <row r="10" spans="1:8">
      <c r="A10" t="s">
        <v>24</v>
      </c>
      <c r="B10" t="str">
        <f t="shared" si="0"/>
        <v>DP02</v>
      </c>
      <c r="C10" t="str">
        <f t="shared" si="1"/>
        <v>0044E</v>
      </c>
      <c r="D10" t="str">
        <f t="shared" si="2"/>
        <v>0044</v>
      </c>
      <c r="E10">
        <f t="shared" si="3"/>
        <v>44</v>
      </c>
      <c r="F10" t="s">
        <v>9</v>
      </c>
      <c r="G10" t="s">
        <v>21</v>
      </c>
      <c r="H10" t="s">
        <v>25</v>
      </c>
    </row>
    <row r="11" spans="1:8">
      <c r="A11" t="s">
        <v>26</v>
      </c>
      <c r="B11" t="str">
        <f t="shared" si="0"/>
        <v>DP02</v>
      </c>
      <c r="C11" t="str">
        <f t="shared" si="1"/>
        <v>0044PE</v>
      </c>
      <c r="D11" t="str">
        <f t="shared" si="2"/>
        <v>0044</v>
      </c>
      <c r="E11">
        <f t="shared" si="3"/>
        <v>44</v>
      </c>
      <c r="F11" t="s">
        <v>13</v>
      </c>
      <c r="G11" t="s">
        <v>21</v>
      </c>
      <c r="H11" t="s">
        <v>25</v>
      </c>
    </row>
    <row r="12" spans="1:8">
      <c r="A12" t="s">
        <v>27</v>
      </c>
      <c r="B12" t="str">
        <f t="shared" si="0"/>
        <v>DP02</v>
      </c>
      <c r="C12" t="str">
        <f t="shared" si="1"/>
        <v>0045E</v>
      </c>
      <c r="D12" t="str">
        <f t="shared" si="2"/>
        <v>0045</v>
      </c>
      <c r="E12">
        <f t="shared" si="3"/>
        <v>45</v>
      </c>
      <c r="F12" t="s">
        <v>9</v>
      </c>
      <c r="G12" t="s">
        <v>21</v>
      </c>
      <c r="H12" t="s">
        <v>28</v>
      </c>
    </row>
    <row r="13" spans="1:8">
      <c r="A13" t="s">
        <v>29</v>
      </c>
      <c r="B13" t="str">
        <f t="shared" si="0"/>
        <v>DP02</v>
      </c>
      <c r="C13" t="str">
        <f t="shared" si="1"/>
        <v>0045PE</v>
      </c>
      <c r="D13" t="str">
        <f t="shared" si="2"/>
        <v>0045</v>
      </c>
      <c r="E13">
        <f t="shared" si="3"/>
        <v>45</v>
      </c>
      <c r="F13" t="s">
        <v>13</v>
      </c>
      <c r="G13" t="s">
        <v>21</v>
      </c>
      <c r="H13" t="s">
        <v>28</v>
      </c>
    </row>
    <row r="14" spans="1:8">
      <c r="A14" t="s">
        <v>30</v>
      </c>
      <c r="B14" t="str">
        <f t="shared" si="0"/>
        <v>DP02</v>
      </c>
      <c r="C14" t="str">
        <f t="shared" si="1"/>
        <v>0046E</v>
      </c>
      <c r="D14" t="str">
        <f t="shared" si="2"/>
        <v>0046</v>
      </c>
      <c r="E14">
        <f t="shared" si="3"/>
        <v>46</v>
      </c>
      <c r="F14" t="s">
        <v>9</v>
      </c>
      <c r="G14" t="s">
        <v>21</v>
      </c>
      <c r="H14" t="s">
        <v>31</v>
      </c>
    </row>
    <row r="15" spans="1:8">
      <c r="A15" t="s">
        <v>32</v>
      </c>
      <c r="B15" t="str">
        <f t="shared" si="0"/>
        <v>DP02</v>
      </c>
      <c r="C15" t="str">
        <f t="shared" si="1"/>
        <v>0046PE</v>
      </c>
      <c r="D15" t="str">
        <f t="shared" si="2"/>
        <v>0046</v>
      </c>
      <c r="E15">
        <f t="shared" si="3"/>
        <v>46</v>
      </c>
      <c r="F15" t="s">
        <v>13</v>
      </c>
      <c r="G15" t="s">
        <v>21</v>
      </c>
      <c r="H15" t="s">
        <v>31</v>
      </c>
    </row>
    <row r="16" spans="1:8">
      <c r="A16" t="s">
        <v>33</v>
      </c>
      <c r="B16" t="str">
        <f t="shared" si="0"/>
        <v>DP02</v>
      </c>
      <c r="C16" t="str">
        <f t="shared" si="1"/>
        <v>0047E</v>
      </c>
      <c r="D16" t="str">
        <f t="shared" si="2"/>
        <v>0047</v>
      </c>
      <c r="E16">
        <f t="shared" si="3"/>
        <v>47</v>
      </c>
      <c r="F16" t="s">
        <v>9</v>
      </c>
      <c r="G16" t="s">
        <v>21</v>
      </c>
      <c r="H16" t="s">
        <v>34</v>
      </c>
    </row>
    <row r="17" spans="1:8">
      <c r="A17" t="s">
        <v>35</v>
      </c>
      <c r="B17" t="str">
        <f t="shared" si="0"/>
        <v>DP02</v>
      </c>
      <c r="C17" t="str">
        <f t="shared" si="1"/>
        <v>0047PE</v>
      </c>
      <c r="D17" t="str">
        <f t="shared" si="2"/>
        <v>0047</v>
      </c>
      <c r="E17">
        <f t="shared" si="3"/>
        <v>47</v>
      </c>
      <c r="F17" t="s">
        <v>13</v>
      </c>
      <c r="G17" t="s">
        <v>21</v>
      </c>
      <c r="H17" t="s">
        <v>34</v>
      </c>
    </row>
    <row r="18" spans="1:8">
      <c r="A18" t="s">
        <v>36</v>
      </c>
      <c r="B18" t="str">
        <f t="shared" si="0"/>
        <v>DP02</v>
      </c>
      <c r="C18" t="str">
        <f t="shared" si="1"/>
        <v>0048E</v>
      </c>
      <c r="D18" t="str">
        <f t="shared" si="2"/>
        <v>0048</v>
      </c>
      <c r="E18">
        <f t="shared" si="3"/>
        <v>48</v>
      </c>
      <c r="F18" t="s">
        <v>9</v>
      </c>
      <c r="G18" t="s">
        <v>21</v>
      </c>
      <c r="H18" t="s">
        <v>37</v>
      </c>
    </row>
    <row r="19" spans="1:8">
      <c r="A19" t="s">
        <v>38</v>
      </c>
      <c r="B19" t="str">
        <f t="shared" si="0"/>
        <v>DP02</v>
      </c>
      <c r="C19" t="str">
        <f t="shared" si="1"/>
        <v>0048PE</v>
      </c>
      <c r="D19" t="str">
        <f t="shared" si="2"/>
        <v>0048</v>
      </c>
      <c r="E19">
        <f t="shared" si="3"/>
        <v>48</v>
      </c>
      <c r="F19" t="s">
        <v>13</v>
      </c>
      <c r="G19" t="s">
        <v>21</v>
      </c>
      <c r="H19" t="s">
        <v>37</v>
      </c>
    </row>
    <row r="20" spans="1:8">
      <c r="A20" t="s">
        <v>39</v>
      </c>
      <c r="B20" t="str">
        <f t="shared" si="0"/>
        <v>DP02</v>
      </c>
      <c r="C20" t="str">
        <f t="shared" si="1"/>
        <v>0049E</v>
      </c>
      <c r="D20" t="str">
        <f t="shared" si="2"/>
        <v>0049</v>
      </c>
      <c r="E20">
        <f t="shared" si="3"/>
        <v>49</v>
      </c>
      <c r="F20" t="s">
        <v>9</v>
      </c>
      <c r="G20" t="s">
        <v>21</v>
      </c>
      <c r="H20" t="s">
        <v>40</v>
      </c>
    </row>
    <row r="21" spans="1:8">
      <c r="A21" t="s">
        <v>41</v>
      </c>
      <c r="B21" t="str">
        <f t="shared" si="0"/>
        <v>DP02</v>
      </c>
      <c r="C21" t="str">
        <f t="shared" si="1"/>
        <v>0049PE</v>
      </c>
      <c r="D21" t="str">
        <f t="shared" si="2"/>
        <v>0049</v>
      </c>
      <c r="E21">
        <f t="shared" si="3"/>
        <v>49</v>
      </c>
      <c r="F21" t="s">
        <v>13</v>
      </c>
      <c r="G21" t="s">
        <v>21</v>
      </c>
      <c r="H21" t="s">
        <v>40</v>
      </c>
    </row>
    <row r="22" spans="1:8">
      <c r="A22" t="s">
        <v>42</v>
      </c>
      <c r="B22" t="str">
        <f t="shared" si="0"/>
        <v>DP02</v>
      </c>
      <c r="C22" t="str">
        <f t="shared" si="1"/>
        <v>0050E</v>
      </c>
      <c r="D22" t="str">
        <f t="shared" si="2"/>
        <v>0050</v>
      </c>
      <c r="E22">
        <f t="shared" si="3"/>
        <v>50</v>
      </c>
      <c r="F22" t="s">
        <v>9</v>
      </c>
      <c r="G22" t="s">
        <v>21</v>
      </c>
      <c r="H22" t="s">
        <v>43</v>
      </c>
    </row>
    <row r="23" spans="1:8">
      <c r="A23" t="s">
        <v>44</v>
      </c>
      <c r="B23" t="str">
        <f t="shared" si="0"/>
        <v>DP02</v>
      </c>
      <c r="C23" t="str">
        <f t="shared" si="1"/>
        <v>0050PE</v>
      </c>
      <c r="D23" t="str">
        <f t="shared" si="2"/>
        <v>0050</v>
      </c>
      <c r="E23">
        <f t="shared" si="3"/>
        <v>50</v>
      </c>
      <c r="F23" t="s">
        <v>13</v>
      </c>
      <c r="G23" t="s">
        <v>21</v>
      </c>
      <c r="H23" t="s">
        <v>43</v>
      </c>
    </row>
    <row r="24" spans="1:8">
      <c r="A24" t="s">
        <v>45</v>
      </c>
      <c r="B24" t="str">
        <f t="shared" si="0"/>
        <v>DP02</v>
      </c>
      <c r="C24" t="str">
        <f t="shared" si="1"/>
        <v>0051E</v>
      </c>
      <c r="D24" t="str">
        <f t="shared" si="2"/>
        <v>0051</v>
      </c>
      <c r="E24">
        <f t="shared" si="3"/>
        <v>51</v>
      </c>
      <c r="F24" t="s">
        <v>9</v>
      </c>
      <c r="G24" t="s">
        <v>21</v>
      </c>
      <c r="H24" t="s">
        <v>46</v>
      </c>
    </row>
    <row r="25" spans="1:8">
      <c r="A25" t="s">
        <v>47</v>
      </c>
      <c r="B25" t="str">
        <f t="shared" si="0"/>
        <v>DP02</v>
      </c>
      <c r="C25" t="str">
        <f t="shared" si="1"/>
        <v>0051PE</v>
      </c>
      <c r="D25" t="str">
        <f t="shared" si="2"/>
        <v>0051</v>
      </c>
      <c r="E25">
        <f t="shared" si="3"/>
        <v>51</v>
      </c>
      <c r="F25" t="s">
        <v>13</v>
      </c>
      <c r="G25" t="s">
        <v>21</v>
      </c>
      <c r="H25" t="s">
        <v>46</v>
      </c>
    </row>
    <row r="26" spans="1:8">
      <c r="A26" t="s">
        <v>48</v>
      </c>
      <c r="B26" t="str">
        <f t="shared" si="0"/>
        <v>DP02</v>
      </c>
      <c r="C26" t="str">
        <f t="shared" si="1"/>
        <v>0058E</v>
      </c>
      <c r="D26" t="str">
        <f t="shared" si="2"/>
        <v>0058</v>
      </c>
      <c r="E26">
        <f t="shared" si="3"/>
        <v>58</v>
      </c>
      <c r="F26" t="s">
        <v>9</v>
      </c>
      <c r="G26" t="s">
        <v>49</v>
      </c>
      <c r="H26" t="s">
        <v>50</v>
      </c>
    </row>
    <row r="27" spans="1:8">
      <c r="A27" t="s">
        <v>51</v>
      </c>
      <c r="B27" t="str">
        <f t="shared" si="0"/>
        <v>DP02</v>
      </c>
      <c r="C27" t="str">
        <f t="shared" si="1"/>
        <v>0058PE</v>
      </c>
      <c r="D27" t="str">
        <f t="shared" si="2"/>
        <v>0058</v>
      </c>
      <c r="E27">
        <f t="shared" si="3"/>
        <v>58</v>
      </c>
      <c r="F27" t="s">
        <v>13</v>
      </c>
      <c r="G27" t="s">
        <v>49</v>
      </c>
      <c r="H27" t="s">
        <v>50</v>
      </c>
    </row>
    <row r="28" spans="1:8">
      <c r="A28" t="s">
        <v>52</v>
      </c>
      <c r="B28" t="str">
        <f t="shared" si="0"/>
        <v>DP02</v>
      </c>
      <c r="C28" t="str">
        <f t="shared" si="1"/>
        <v>0059E</v>
      </c>
      <c r="D28" t="str">
        <f t="shared" si="2"/>
        <v>0059</v>
      </c>
      <c r="E28">
        <f t="shared" si="3"/>
        <v>59</v>
      </c>
      <c r="F28" t="s">
        <v>9</v>
      </c>
      <c r="G28" t="s">
        <v>49</v>
      </c>
      <c r="H28" t="s">
        <v>53</v>
      </c>
    </row>
    <row r="29" spans="1:8">
      <c r="A29" t="s">
        <v>54</v>
      </c>
      <c r="B29" t="str">
        <f t="shared" si="0"/>
        <v>DP02</v>
      </c>
      <c r="C29" t="str">
        <f t="shared" si="1"/>
        <v>0059PE</v>
      </c>
      <c r="D29" t="str">
        <f t="shared" si="2"/>
        <v>0059</v>
      </c>
      <c r="E29">
        <f t="shared" si="3"/>
        <v>59</v>
      </c>
      <c r="F29" t="s">
        <v>13</v>
      </c>
      <c r="G29" t="s">
        <v>49</v>
      </c>
      <c r="H29" t="s">
        <v>53</v>
      </c>
    </row>
    <row r="30" spans="1:8">
      <c r="A30" t="s">
        <v>55</v>
      </c>
      <c r="B30" t="str">
        <f t="shared" si="0"/>
        <v>DP02</v>
      </c>
      <c r="C30" t="str">
        <f t="shared" si="1"/>
        <v>0060E</v>
      </c>
      <c r="D30" t="str">
        <f t="shared" si="2"/>
        <v>0060</v>
      </c>
      <c r="E30">
        <f t="shared" si="3"/>
        <v>60</v>
      </c>
      <c r="F30" t="s">
        <v>9</v>
      </c>
      <c r="G30" t="s">
        <v>49</v>
      </c>
      <c r="H30" t="s">
        <v>56</v>
      </c>
    </row>
    <row r="31" spans="1:8">
      <c r="A31" t="s">
        <v>57</v>
      </c>
      <c r="B31" t="str">
        <f t="shared" si="0"/>
        <v>DP02</v>
      </c>
      <c r="C31" t="str">
        <f t="shared" si="1"/>
        <v>0060PE</v>
      </c>
      <c r="D31" t="str">
        <f t="shared" si="2"/>
        <v>0060</v>
      </c>
      <c r="E31">
        <f t="shared" si="3"/>
        <v>60</v>
      </c>
      <c r="F31" t="s">
        <v>13</v>
      </c>
      <c r="G31" t="s">
        <v>49</v>
      </c>
      <c r="H31" t="s">
        <v>56</v>
      </c>
    </row>
    <row r="32" spans="1:8">
      <c r="A32" t="s">
        <v>58</v>
      </c>
      <c r="B32" t="str">
        <f t="shared" si="0"/>
        <v>DP02</v>
      </c>
      <c r="C32" t="str">
        <f t="shared" si="1"/>
        <v>0061E</v>
      </c>
      <c r="D32" t="str">
        <f t="shared" si="2"/>
        <v>0061</v>
      </c>
      <c r="E32">
        <f t="shared" si="3"/>
        <v>61</v>
      </c>
      <c r="F32" t="s">
        <v>9</v>
      </c>
      <c r="G32" t="s">
        <v>49</v>
      </c>
      <c r="H32" t="s">
        <v>59</v>
      </c>
    </row>
    <row r="33" spans="1:8">
      <c r="A33" t="s">
        <v>60</v>
      </c>
      <c r="B33" t="str">
        <f t="shared" si="0"/>
        <v>DP02</v>
      </c>
      <c r="C33" t="str">
        <f t="shared" si="1"/>
        <v>0061PE</v>
      </c>
      <c r="D33" t="str">
        <f t="shared" si="2"/>
        <v>0061</v>
      </c>
      <c r="E33">
        <f t="shared" si="3"/>
        <v>61</v>
      </c>
      <c r="F33" t="s">
        <v>13</v>
      </c>
      <c r="G33" t="s">
        <v>49</v>
      </c>
      <c r="H33" t="s">
        <v>59</v>
      </c>
    </row>
    <row r="34" spans="1:8">
      <c r="A34" t="s">
        <v>61</v>
      </c>
      <c r="B34" t="str">
        <f t="shared" ref="B34:B65" si="4">LEFT(A34,4)</f>
        <v>DP02</v>
      </c>
      <c r="C34" t="str">
        <f t="shared" ref="C34:C65" si="5">SUBSTITUTE(A34,B34&amp;"_","")</f>
        <v>0062E</v>
      </c>
      <c r="D34" t="str">
        <f t="shared" si="2"/>
        <v>0062</v>
      </c>
      <c r="E34">
        <f t="shared" si="3"/>
        <v>62</v>
      </c>
      <c r="F34" t="s">
        <v>9</v>
      </c>
      <c r="G34" t="s">
        <v>49</v>
      </c>
      <c r="H34" t="s">
        <v>62</v>
      </c>
    </row>
    <row r="35" spans="1:8">
      <c r="A35" t="s">
        <v>63</v>
      </c>
      <c r="B35" t="str">
        <f t="shared" si="4"/>
        <v>DP02</v>
      </c>
      <c r="C35" t="str">
        <f t="shared" si="5"/>
        <v>0062PE</v>
      </c>
      <c r="D35" t="str">
        <f t="shared" si="2"/>
        <v>0062</v>
      </c>
      <c r="E35">
        <f t="shared" si="3"/>
        <v>62</v>
      </c>
      <c r="F35" t="s">
        <v>13</v>
      </c>
      <c r="G35" t="s">
        <v>49</v>
      </c>
      <c r="H35" t="s">
        <v>62</v>
      </c>
    </row>
    <row r="36" spans="1:8">
      <c r="A36" t="s">
        <v>64</v>
      </c>
      <c r="B36" t="str">
        <f t="shared" si="4"/>
        <v>DP02</v>
      </c>
      <c r="C36" t="str">
        <f t="shared" si="5"/>
        <v>0063E</v>
      </c>
      <c r="D36" t="str">
        <f t="shared" si="2"/>
        <v>0063</v>
      </c>
      <c r="E36">
        <f t="shared" si="3"/>
        <v>63</v>
      </c>
      <c r="F36" t="s">
        <v>9</v>
      </c>
      <c r="G36" t="s">
        <v>49</v>
      </c>
      <c r="H36" t="s">
        <v>65</v>
      </c>
    </row>
    <row r="37" spans="1:8">
      <c r="A37" t="s">
        <v>66</v>
      </c>
      <c r="B37" t="str">
        <f t="shared" si="4"/>
        <v>DP02</v>
      </c>
      <c r="C37" t="str">
        <f t="shared" si="5"/>
        <v>0063PE</v>
      </c>
      <c r="D37" t="str">
        <f t="shared" si="2"/>
        <v>0063</v>
      </c>
      <c r="E37">
        <f t="shared" si="3"/>
        <v>63</v>
      </c>
      <c r="F37" t="s">
        <v>13</v>
      </c>
      <c r="G37" t="s">
        <v>49</v>
      </c>
      <c r="H37" t="s">
        <v>65</v>
      </c>
    </row>
    <row r="38" spans="1:8">
      <c r="A38" t="s">
        <v>67</v>
      </c>
      <c r="B38" t="str">
        <f t="shared" si="4"/>
        <v>DP02</v>
      </c>
      <c r="C38" t="str">
        <f t="shared" si="5"/>
        <v>0064E</v>
      </c>
      <c r="D38" t="str">
        <f t="shared" si="2"/>
        <v>0064</v>
      </c>
      <c r="E38">
        <f t="shared" si="3"/>
        <v>64</v>
      </c>
      <c r="F38" t="s">
        <v>9</v>
      </c>
      <c r="G38" t="s">
        <v>49</v>
      </c>
      <c r="H38" t="s">
        <v>68</v>
      </c>
    </row>
    <row r="39" spans="1:8">
      <c r="A39" t="s">
        <v>69</v>
      </c>
      <c r="B39" t="str">
        <f t="shared" si="4"/>
        <v>DP02</v>
      </c>
      <c r="C39" t="str">
        <f t="shared" si="5"/>
        <v>0064PE</v>
      </c>
      <c r="D39" t="str">
        <f t="shared" si="2"/>
        <v>0064</v>
      </c>
      <c r="E39">
        <f t="shared" si="3"/>
        <v>64</v>
      </c>
      <c r="F39" t="s">
        <v>13</v>
      </c>
      <c r="G39" t="s">
        <v>49</v>
      </c>
      <c r="H39" t="s">
        <v>68</v>
      </c>
    </row>
    <row r="40" spans="1:8">
      <c r="A40" t="s">
        <v>70</v>
      </c>
      <c r="B40" t="str">
        <f t="shared" si="4"/>
        <v>DP02</v>
      </c>
      <c r="C40" t="str">
        <f t="shared" si="5"/>
        <v>0065E</v>
      </c>
      <c r="D40" t="str">
        <f t="shared" si="2"/>
        <v>0065</v>
      </c>
      <c r="E40">
        <f t="shared" si="3"/>
        <v>65</v>
      </c>
      <c r="F40" t="s">
        <v>9</v>
      </c>
      <c r="G40" t="s">
        <v>49</v>
      </c>
      <c r="H40" t="s">
        <v>71</v>
      </c>
    </row>
    <row r="41" spans="1:8">
      <c r="A41" t="s">
        <v>72</v>
      </c>
      <c r="B41" t="str">
        <f t="shared" si="4"/>
        <v>DP02</v>
      </c>
      <c r="C41" t="str">
        <f t="shared" si="5"/>
        <v>0065PE</v>
      </c>
      <c r="D41" t="str">
        <f t="shared" si="2"/>
        <v>0065</v>
      </c>
      <c r="E41">
        <f t="shared" si="3"/>
        <v>65</v>
      </c>
      <c r="F41" t="s">
        <v>13</v>
      </c>
      <c r="G41" t="s">
        <v>49</v>
      </c>
      <c r="H41" t="s">
        <v>71</v>
      </c>
    </row>
    <row r="42" spans="1:8">
      <c r="A42" t="s">
        <v>73</v>
      </c>
      <c r="B42" t="str">
        <f t="shared" si="4"/>
        <v>DP02</v>
      </c>
      <c r="C42" t="str">
        <f t="shared" si="5"/>
        <v>0066E</v>
      </c>
      <c r="D42" t="str">
        <f t="shared" si="2"/>
        <v>0066</v>
      </c>
      <c r="E42">
        <f t="shared" si="3"/>
        <v>66</v>
      </c>
      <c r="F42" t="s">
        <v>9</v>
      </c>
      <c r="G42" t="s">
        <v>49</v>
      </c>
      <c r="H42" t="s">
        <v>74</v>
      </c>
    </row>
    <row r="43" spans="1:8">
      <c r="A43" t="s">
        <v>75</v>
      </c>
      <c r="B43" t="str">
        <f t="shared" si="4"/>
        <v>DP02</v>
      </c>
      <c r="C43" t="str">
        <f t="shared" si="5"/>
        <v>0066PE</v>
      </c>
      <c r="D43" t="str">
        <f t="shared" si="2"/>
        <v>0066</v>
      </c>
      <c r="E43">
        <f t="shared" si="3"/>
        <v>66</v>
      </c>
      <c r="F43" t="s">
        <v>13</v>
      </c>
      <c r="G43" t="s">
        <v>49</v>
      </c>
      <c r="H43" t="s">
        <v>74</v>
      </c>
    </row>
    <row r="44" spans="1:8">
      <c r="A44" t="s">
        <v>76</v>
      </c>
      <c r="B44" t="str">
        <f t="shared" si="4"/>
        <v>DP02</v>
      </c>
      <c r="C44" t="str">
        <f t="shared" si="5"/>
        <v>0067E</v>
      </c>
      <c r="D44" t="str">
        <f t="shared" si="2"/>
        <v>0067</v>
      </c>
      <c r="E44">
        <f t="shared" si="3"/>
        <v>67</v>
      </c>
      <c r="F44" t="s">
        <v>9</v>
      </c>
      <c r="G44" t="s">
        <v>49</v>
      </c>
      <c r="H44" t="s">
        <v>77</v>
      </c>
    </row>
    <row r="45" spans="1:8">
      <c r="A45" t="s">
        <v>78</v>
      </c>
      <c r="B45" t="str">
        <f t="shared" si="4"/>
        <v>DP02</v>
      </c>
      <c r="C45" t="str">
        <f t="shared" si="5"/>
        <v>0067PE</v>
      </c>
      <c r="D45" t="str">
        <f t="shared" si="2"/>
        <v>0067</v>
      </c>
      <c r="E45">
        <f t="shared" si="3"/>
        <v>67</v>
      </c>
      <c r="F45" t="s">
        <v>13</v>
      </c>
      <c r="G45" t="s">
        <v>49</v>
      </c>
      <c r="H45" t="s">
        <v>77</v>
      </c>
    </row>
    <row r="46" spans="1:8">
      <c r="A46" t="s">
        <v>79</v>
      </c>
      <c r="B46" t="str">
        <f t="shared" si="4"/>
        <v>DP02</v>
      </c>
      <c r="C46" t="str">
        <f t="shared" si="5"/>
        <v>0086E</v>
      </c>
      <c r="D46" t="str">
        <f t="shared" si="2"/>
        <v>0086</v>
      </c>
      <c r="E46">
        <f t="shared" si="3"/>
        <v>86</v>
      </c>
      <c r="F46" t="s">
        <v>9</v>
      </c>
      <c r="G46" t="s">
        <v>80</v>
      </c>
      <c r="H46" t="s">
        <v>81</v>
      </c>
    </row>
    <row r="47" spans="1:8">
      <c r="A47" t="s">
        <v>82</v>
      </c>
      <c r="B47" t="str">
        <f t="shared" si="4"/>
        <v>DP02</v>
      </c>
      <c r="C47" t="str">
        <f t="shared" si="5"/>
        <v>0086PE</v>
      </c>
      <c r="D47" t="str">
        <f t="shared" si="2"/>
        <v>0086</v>
      </c>
      <c r="E47">
        <f t="shared" si="3"/>
        <v>86</v>
      </c>
      <c r="F47" t="s">
        <v>13</v>
      </c>
      <c r="G47" t="s">
        <v>80</v>
      </c>
      <c r="H47" t="s">
        <v>81</v>
      </c>
    </row>
    <row r="48" spans="1:8">
      <c r="A48" t="s">
        <v>83</v>
      </c>
      <c r="B48" t="str">
        <f t="shared" si="4"/>
        <v>DP02</v>
      </c>
      <c r="C48" t="str">
        <f t="shared" si="5"/>
        <v>0087E</v>
      </c>
      <c r="D48" t="str">
        <f t="shared" si="2"/>
        <v>0087</v>
      </c>
      <c r="E48">
        <f t="shared" si="3"/>
        <v>87</v>
      </c>
      <c r="F48" t="s">
        <v>9</v>
      </c>
      <c r="G48" t="s">
        <v>80</v>
      </c>
      <c r="H48" t="s">
        <v>84</v>
      </c>
    </row>
    <row r="49" spans="1:8">
      <c r="A49" t="s">
        <v>85</v>
      </c>
      <c r="B49" t="str">
        <f t="shared" si="4"/>
        <v>DP02</v>
      </c>
      <c r="C49" t="str">
        <f t="shared" si="5"/>
        <v>0087PE</v>
      </c>
      <c r="D49" t="str">
        <f t="shared" si="2"/>
        <v>0087</v>
      </c>
      <c r="E49">
        <f t="shared" si="3"/>
        <v>87</v>
      </c>
      <c r="F49" t="s">
        <v>13</v>
      </c>
      <c r="G49" t="s">
        <v>80</v>
      </c>
      <c r="H49" t="s">
        <v>84</v>
      </c>
    </row>
    <row r="50" spans="1:8">
      <c r="A50" t="s">
        <v>86</v>
      </c>
      <c r="B50" t="str">
        <f t="shared" si="4"/>
        <v>DP02</v>
      </c>
      <c r="C50" t="str">
        <f t="shared" si="5"/>
        <v>0088E</v>
      </c>
      <c r="D50" t="str">
        <f t="shared" si="2"/>
        <v>0088</v>
      </c>
      <c r="E50">
        <f t="shared" si="3"/>
        <v>88</v>
      </c>
      <c r="F50" t="s">
        <v>9</v>
      </c>
      <c r="G50" t="s">
        <v>80</v>
      </c>
      <c r="H50" t="s">
        <v>87</v>
      </c>
    </row>
    <row r="51" spans="1:8">
      <c r="A51" t="s">
        <v>88</v>
      </c>
      <c r="B51" t="str">
        <f t="shared" si="4"/>
        <v>DP02</v>
      </c>
      <c r="C51" t="str">
        <f t="shared" si="5"/>
        <v>0088PE</v>
      </c>
      <c r="D51" t="str">
        <f t="shared" si="2"/>
        <v>0088</v>
      </c>
      <c r="E51">
        <f t="shared" si="3"/>
        <v>88</v>
      </c>
      <c r="F51" t="s">
        <v>13</v>
      </c>
      <c r="G51" t="s">
        <v>80</v>
      </c>
      <c r="H51" t="s">
        <v>87</v>
      </c>
    </row>
    <row r="52" spans="1:8">
      <c r="A52" t="s">
        <v>89</v>
      </c>
      <c r="B52" t="str">
        <f t="shared" si="4"/>
        <v>DP02</v>
      </c>
      <c r="C52" t="str">
        <f t="shared" si="5"/>
        <v>0089E</v>
      </c>
      <c r="D52" t="str">
        <f t="shared" si="2"/>
        <v>0089</v>
      </c>
      <c r="E52">
        <f t="shared" si="3"/>
        <v>89</v>
      </c>
      <c r="F52" t="s">
        <v>9</v>
      </c>
      <c r="G52" t="s">
        <v>80</v>
      </c>
      <c r="H52" t="s">
        <v>90</v>
      </c>
    </row>
    <row r="53" spans="1:8">
      <c r="A53" t="s">
        <v>91</v>
      </c>
      <c r="B53" t="str">
        <f t="shared" si="4"/>
        <v>DP02</v>
      </c>
      <c r="C53" t="str">
        <f t="shared" si="5"/>
        <v>0089PE</v>
      </c>
      <c r="D53" t="str">
        <f t="shared" si="2"/>
        <v>0089</v>
      </c>
      <c r="E53">
        <f t="shared" si="3"/>
        <v>89</v>
      </c>
      <c r="F53" t="s">
        <v>13</v>
      </c>
      <c r="G53" t="s">
        <v>80</v>
      </c>
      <c r="H53" t="s">
        <v>90</v>
      </c>
    </row>
    <row r="54" spans="1:8">
      <c r="A54" t="s">
        <v>92</v>
      </c>
      <c r="B54" t="str">
        <f t="shared" si="4"/>
        <v>DP02</v>
      </c>
      <c r="C54" t="str">
        <f t="shared" si="5"/>
        <v>0090E</v>
      </c>
      <c r="D54" t="str">
        <f t="shared" si="2"/>
        <v>0090</v>
      </c>
      <c r="E54">
        <f t="shared" si="3"/>
        <v>90</v>
      </c>
      <c r="F54" t="s">
        <v>9</v>
      </c>
      <c r="G54" t="s">
        <v>80</v>
      </c>
      <c r="H54" t="s">
        <v>93</v>
      </c>
    </row>
    <row r="55" spans="1:8">
      <c r="A55" t="s">
        <v>94</v>
      </c>
      <c r="B55" t="str">
        <f t="shared" si="4"/>
        <v>DP02</v>
      </c>
      <c r="C55" t="str">
        <f t="shared" si="5"/>
        <v>0090PE</v>
      </c>
      <c r="D55" t="str">
        <f t="shared" si="2"/>
        <v>0090</v>
      </c>
      <c r="E55">
        <f t="shared" si="3"/>
        <v>90</v>
      </c>
      <c r="F55" t="s">
        <v>13</v>
      </c>
      <c r="G55" t="s">
        <v>80</v>
      </c>
      <c r="H55" t="s">
        <v>93</v>
      </c>
    </row>
    <row r="56" spans="1:8">
      <c r="A56" t="s">
        <v>95</v>
      </c>
      <c r="B56" t="str">
        <f t="shared" si="4"/>
        <v>DP02</v>
      </c>
      <c r="C56" t="str">
        <f t="shared" si="5"/>
        <v>0091E</v>
      </c>
      <c r="D56" t="str">
        <f t="shared" si="2"/>
        <v>0091</v>
      </c>
      <c r="E56">
        <f t="shared" si="3"/>
        <v>91</v>
      </c>
      <c r="F56" t="s">
        <v>9</v>
      </c>
      <c r="G56" t="s">
        <v>80</v>
      </c>
      <c r="H56" t="s">
        <v>96</v>
      </c>
    </row>
    <row r="57" spans="1:8">
      <c r="A57" t="s">
        <v>97</v>
      </c>
      <c r="B57" t="str">
        <f t="shared" si="4"/>
        <v>DP02</v>
      </c>
      <c r="C57" t="str">
        <f t="shared" si="5"/>
        <v>0091PE</v>
      </c>
      <c r="D57" t="str">
        <f t="shared" si="2"/>
        <v>0091</v>
      </c>
      <c r="E57">
        <f t="shared" si="3"/>
        <v>91</v>
      </c>
      <c r="F57" t="s">
        <v>13</v>
      </c>
      <c r="G57" t="s">
        <v>80</v>
      </c>
      <c r="H57" t="s">
        <v>96</v>
      </c>
    </row>
    <row r="58" spans="1:8">
      <c r="A58" t="s">
        <v>98</v>
      </c>
      <c r="B58" t="str">
        <f t="shared" si="4"/>
        <v>DP02</v>
      </c>
      <c r="C58" t="str">
        <f t="shared" si="5"/>
        <v>0092E</v>
      </c>
      <c r="D58" t="str">
        <f t="shared" si="2"/>
        <v>0092</v>
      </c>
      <c r="E58">
        <f t="shared" si="3"/>
        <v>92</v>
      </c>
      <c r="F58" t="s">
        <v>9</v>
      </c>
      <c r="G58" t="s">
        <v>80</v>
      </c>
      <c r="H58" t="s">
        <v>99</v>
      </c>
    </row>
    <row r="59" spans="1:8">
      <c r="A59" t="s">
        <v>100</v>
      </c>
      <c r="B59" t="str">
        <f t="shared" si="4"/>
        <v>DP02</v>
      </c>
      <c r="C59" t="str">
        <f t="shared" si="5"/>
        <v>0092PE</v>
      </c>
      <c r="D59" t="str">
        <f t="shared" si="2"/>
        <v>0092</v>
      </c>
      <c r="E59">
        <f t="shared" si="3"/>
        <v>92</v>
      </c>
      <c r="F59" t="s">
        <v>13</v>
      </c>
      <c r="G59" t="s">
        <v>80</v>
      </c>
      <c r="H59" t="s">
        <v>99</v>
      </c>
    </row>
    <row r="60" spans="1:8">
      <c r="A60" t="s">
        <v>101</v>
      </c>
      <c r="B60" t="str">
        <f t="shared" si="4"/>
        <v>DP02</v>
      </c>
      <c r="C60" t="str">
        <f t="shared" si="5"/>
        <v>0093E</v>
      </c>
      <c r="D60" t="str">
        <f t="shared" si="2"/>
        <v>0093</v>
      </c>
      <c r="E60">
        <f t="shared" si="3"/>
        <v>93</v>
      </c>
      <c r="F60" t="s">
        <v>9</v>
      </c>
      <c r="G60" t="s">
        <v>102</v>
      </c>
      <c r="H60" t="s">
        <v>103</v>
      </c>
    </row>
    <row r="61" spans="1:8">
      <c r="A61" t="s">
        <v>104</v>
      </c>
      <c r="B61" t="str">
        <f t="shared" si="4"/>
        <v>DP02</v>
      </c>
      <c r="C61" t="str">
        <f t="shared" si="5"/>
        <v>0093PE</v>
      </c>
      <c r="D61" t="str">
        <f t="shared" si="2"/>
        <v>0093</v>
      </c>
      <c r="E61">
        <f t="shared" si="3"/>
        <v>93</v>
      </c>
      <c r="F61" t="s">
        <v>13</v>
      </c>
      <c r="G61" t="s">
        <v>102</v>
      </c>
      <c r="H61" t="s">
        <v>103</v>
      </c>
    </row>
    <row r="62" spans="1:8">
      <c r="A62" t="s">
        <v>105</v>
      </c>
      <c r="B62" t="str">
        <f t="shared" si="4"/>
        <v>DP02</v>
      </c>
      <c r="C62" t="str">
        <f t="shared" si="5"/>
        <v>0094E</v>
      </c>
      <c r="D62" t="str">
        <f t="shared" si="2"/>
        <v>0094</v>
      </c>
      <c r="E62">
        <f t="shared" si="3"/>
        <v>94</v>
      </c>
      <c r="F62" t="s">
        <v>9</v>
      </c>
      <c r="G62" t="s">
        <v>102</v>
      </c>
      <c r="H62" t="s">
        <v>106</v>
      </c>
    </row>
    <row r="63" spans="1:8">
      <c r="A63" t="s">
        <v>107</v>
      </c>
      <c r="B63" t="str">
        <f t="shared" si="4"/>
        <v>DP02</v>
      </c>
      <c r="C63" t="str">
        <f t="shared" si="5"/>
        <v>0094PE</v>
      </c>
      <c r="D63" t="str">
        <f t="shared" si="2"/>
        <v>0094</v>
      </c>
      <c r="E63">
        <f t="shared" si="3"/>
        <v>94</v>
      </c>
      <c r="F63" t="s">
        <v>13</v>
      </c>
      <c r="G63" t="s">
        <v>102</v>
      </c>
      <c r="H63" t="s">
        <v>106</v>
      </c>
    </row>
    <row r="64" spans="1:8">
      <c r="A64" t="s">
        <v>108</v>
      </c>
      <c r="B64" t="str">
        <f t="shared" si="4"/>
        <v>DP02</v>
      </c>
      <c r="C64" t="str">
        <f t="shared" si="5"/>
        <v>0095E</v>
      </c>
      <c r="D64" t="str">
        <f t="shared" si="2"/>
        <v>0095</v>
      </c>
      <c r="E64">
        <f t="shared" si="3"/>
        <v>95</v>
      </c>
      <c r="F64" t="s">
        <v>9</v>
      </c>
      <c r="G64" t="s">
        <v>102</v>
      </c>
      <c r="H64" t="s">
        <v>109</v>
      </c>
    </row>
    <row r="65" spans="1:8">
      <c r="A65" t="s">
        <v>110</v>
      </c>
      <c r="B65" t="str">
        <f t="shared" si="4"/>
        <v>DP02</v>
      </c>
      <c r="C65" t="str">
        <f t="shared" si="5"/>
        <v>0095PE</v>
      </c>
      <c r="D65" t="str">
        <f t="shared" si="2"/>
        <v>0095</v>
      </c>
      <c r="E65">
        <f t="shared" si="3"/>
        <v>95</v>
      </c>
      <c r="F65" t="s">
        <v>13</v>
      </c>
      <c r="G65" t="s">
        <v>102</v>
      </c>
      <c r="H65" t="s">
        <v>109</v>
      </c>
    </row>
    <row r="66" spans="1:8">
      <c r="A66" t="s">
        <v>111</v>
      </c>
      <c r="B66" t="str">
        <f t="shared" ref="B66:B97" si="6">LEFT(A66,4)</f>
        <v>DP02</v>
      </c>
      <c r="C66" t="str">
        <f t="shared" ref="C66:C97" si="7">SUBSTITUTE(A66,B66&amp;"_","")</f>
        <v>0096E</v>
      </c>
      <c r="D66" t="str">
        <f t="shared" si="2"/>
        <v>0096</v>
      </c>
      <c r="E66">
        <f t="shared" si="3"/>
        <v>96</v>
      </c>
      <c r="F66" t="s">
        <v>9</v>
      </c>
      <c r="G66" t="s">
        <v>112</v>
      </c>
      <c r="H66" t="s">
        <v>113</v>
      </c>
    </row>
    <row r="67" spans="1:8">
      <c r="A67" t="s">
        <v>114</v>
      </c>
      <c r="B67" t="str">
        <f t="shared" si="6"/>
        <v>DP02</v>
      </c>
      <c r="C67" t="str">
        <f t="shared" si="7"/>
        <v>0096PE</v>
      </c>
      <c r="D67" t="str">
        <f t="shared" ref="D67:D130" si="8">LEFT(C67,4)</f>
        <v>0096</v>
      </c>
      <c r="E67">
        <f t="shared" ref="E67:E130" si="9">INT(D67)</f>
        <v>96</v>
      </c>
      <c r="F67" t="s">
        <v>13</v>
      </c>
      <c r="G67" t="s">
        <v>112</v>
      </c>
      <c r="H67" t="s">
        <v>113</v>
      </c>
    </row>
    <row r="68" spans="1:8">
      <c r="A68" t="s">
        <v>115</v>
      </c>
      <c r="B68" t="str">
        <f t="shared" si="6"/>
        <v>DP02</v>
      </c>
      <c r="C68" t="str">
        <f t="shared" si="7"/>
        <v>0097E</v>
      </c>
      <c r="D68" t="str">
        <f t="shared" si="8"/>
        <v>0097</v>
      </c>
      <c r="E68">
        <f t="shared" si="9"/>
        <v>97</v>
      </c>
      <c r="F68" t="s">
        <v>9</v>
      </c>
      <c r="G68" t="s">
        <v>112</v>
      </c>
      <c r="H68" t="s">
        <v>116</v>
      </c>
    </row>
    <row r="69" spans="1:8">
      <c r="A69" t="s">
        <v>117</v>
      </c>
      <c r="B69" t="str">
        <f t="shared" si="6"/>
        <v>DP02</v>
      </c>
      <c r="C69" t="str">
        <f t="shared" si="7"/>
        <v>0097PE</v>
      </c>
      <c r="D69" t="str">
        <f t="shared" si="8"/>
        <v>0097</v>
      </c>
      <c r="E69">
        <f t="shared" si="9"/>
        <v>97</v>
      </c>
      <c r="F69" t="s">
        <v>13</v>
      </c>
      <c r="G69" t="s">
        <v>112</v>
      </c>
      <c r="H69" t="s">
        <v>116</v>
      </c>
    </row>
    <row r="70" spans="1:8">
      <c r="A70" t="s">
        <v>118</v>
      </c>
      <c r="B70" t="str">
        <f t="shared" si="6"/>
        <v>DP02</v>
      </c>
      <c r="C70" t="str">
        <f t="shared" si="7"/>
        <v>0098E</v>
      </c>
      <c r="D70" t="str">
        <f t="shared" si="8"/>
        <v>0098</v>
      </c>
      <c r="E70">
        <f t="shared" si="9"/>
        <v>98</v>
      </c>
      <c r="F70" t="s">
        <v>9</v>
      </c>
      <c r="G70" t="s">
        <v>112</v>
      </c>
      <c r="H70" t="s">
        <v>119</v>
      </c>
    </row>
    <row r="71" spans="1:8">
      <c r="A71" t="s">
        <v>120</v>
      </c>
      <c r="B71" t="str">
        <f t="shared" si="6"/>
        <v>DP02</v>
      </c>
      <c r="C71" t="str">
        <f t="shared" si="7"/>
        <v>0098PE</v>
      </c>
      <c r="D71" t="str">
        <f t="shared" si="8"/>
        <v>0098</v>
      </c>
      <c r="E71">
        <f t="shared" si="9"/>
        <v>98</v>
      </c>
      <c r="F71" t="s">
        <v>13</v>
      </c>
      <c r="G71" t="s">
        <v>112</v>
      </c>
      <c r="H71" t="s">
        <v>119</v>
      </c>
    </row>
    <row r="72" spans="1:8">
      <c r="A72" t="s">
        <v>121</v>
      </c>
      <c r="B72" t="str">
        <f t="shared" si="6"/>
        <v>DP02</v>
      </c>
      <c r="C72" t="str">
        <f t="shared" si="7"/>
        <v>0099E</v>
      </c>
      <c r="D72" t="str">
        <f t="shared" si="8"/>
        <v>0099</v>
      </c>
      <c r="E72">
        <f t="shared" si="9"/>
        <v>99</v>
      </c>
      <c r="F72" t="s">
        <v>9</v>
      </c>
      <c r="G72" t="s">
        <v>112</v>
      </c>
      <c r="H72" t="s">
        <v>122</v>
      </c>
    </row>
    <row r="73" spans="1:8">
      <c r="A73" t="s">
        <v>123</v>
      </c>
      <c r="B73" t="str">
        <f t="shared" si="6"/>
        <v>DP02</v>
      </c>
      <c r="C73" t="str">
        <f t="shared" si="7"/>
        <v>0099PE</v>
      </c>
      <c r="D73" t="str">
        <f t="shared" si="8"/>
        <v>0099</v>
      </c>
      <c r="E73">
        <f t="shared" si="9"/>
        <v>99</v>
      </c>
      <c r="F73" t="s">
        <v>13</v>
      </c>
      <c r="G73" t="s">
        <v>112</v>
      </c>
      <c r="H73" t="s">
        <v>122</v>
      </c>
    </row>
    <row r="74" spans="1:8">
      <c r="A74" t="s">
        <v>124</v>
      </c>
      <c r="B74" t="str">
        <f t="shared" si="6"/>
        <v>DP02</v>
      </c>
      <c r="C74" t="str">
        <f t="shared" si="7"/>
        <v>0100E</v>
      </c>
      <c r="D74" t="str">
        <f t="shared" si="8"/>
        <v>0100</v>
      </c>
      <c r="E74">
        <f t="shared" si="9"/>
        <v>100</v>
      </c>
      <c r="F74" t="s">
        <v>9</v>
      </c>
      <c r="G74" t="s">
        <v>112</v>
      </c>
      <c r="H74" t="s">
        <v>125</v>
      </c>
    </row>
    <row r="75" spans="1:8">
      <c r="A75" t="s">
        <v>126</v>
      </c>
      <c r="B75" t="str">
        <f t="shared" si="6"/>
        <v>DP02</v>
      </c>
      <c r="C75" t="str">
        <f t="shared" si="7"/>
        <v>0100PE</v>
      </c>
      <c r="D75" t="str">
        <f t="shared" si="8"/>
        <v>0100</v>
      </c>
      <c r="E75">
        <f t="shared" si="9"/>
        <v>100</v>
      </c>
      <c r="F75" t="s">
        <v>13</v>
      </c>
      <c r="G75" t="s">
        <v>112</v>
      </c>
      <c r="H75" t="s">
        <v>125</v>
      </c>
    </row>
    <row r="76" spans="1:8">
      <c r="A76" t="s">
        <v>127</v>
      </c>
      <c r="B76" t="str">
        <f t="shared" si="6"/>
        <v>DP02</v>
      </c>
      <c r="C76" t="str">
        <f t="shared" si="7"/>
        <v>0101E</v>
      </c>
      <c r="D76" t="str">
        <f t="shared" si="8"/>
        <v>0101</v>
      </c>
      <c r="E76">
        <f t="shared" si="9"/>
        <v>101</v>
      </c>
      <c r="F76" t="s">
        <v>9</v>
      </c>
      <c r="G76" t="s">
        <v>112</v>
      </c>
      <c r="H76" t="s">
        <v>128</v>
      </c>
    </row>
    <row r="77" spans="1:8">
      <c r="A77" t="s">
        <v>129</v>
      </c>
      <c r="B77" t="str">
        <f t="shared" si="6"/>
        <v>DP02</v>
      </c>
      <c r="C77" t="str">
        <f t="shared" si="7"/>
        <v>0101PE</v>
      </c>
      <c r="D77" t="str">
        <f t="shared" si="8"/>
        <v>0101</v>
      </c>
      <c r="E77">
        <f t="shared" si="9"/>
        <v>101</v>
      </c>
      <c r="F77" t="s">
        <v>13</v>
      </c>
      <c r="G77" t="s">
        <v>112</v>
      </c>
      <c r="H77" t="s">
        <v>128</v>
      </c>
    </row>
    <row r="78" spans="1:8">
      <c r="A78" t="s">
        <v>130</v>
      </c>
      <c r="B78" t="str">
        <f t="shared" si="6"/>
        <v>DP02</v>
      </c>
      <c r="C78" t="str">
        <f t="shared" si="7"/>
        <v>0102E</v>
      </c>
      <c r="D78" t="str">
        <f t="shared" si="8"/>
        <v>0102</v>
      </c>
      <c r="E78">
        <f t="shared" si="9"/>
        <v>102</v>
      </c>
      <c r="F78" t="s">
        <v>9</v>
      </c>
      <c r="G78" t="s">
        <v>112</v>
      </c>
      <c r="H78" t="s">
        <v>131</v>
      </c>
    </row>
    <row r="79" spans="1:8">
      <c r="A79" t="s">
        <v>132</v>
      </c>
      <c r="B79" t="str">
        <f t="shared" si="6"/>
        <v>DP02</v>
      </c>
      <c r="C79" t="str">
        <f t="shared" si="7"/>
        <v>0102PE</v>
      </c>
      <c r="D79" t="str">
        <f t="shared" si="8"/>
        <v>0102</v>
      </c>
      <c r="E79">
        <f t="shared" si="9"/>
        <v>102</v>
      </c>
      <c r="F79" t="s">
        <v>13</v>
      </c>
      <c r="G79" t="s">
        <v>112</v>
      </c>
      <c r="H79" t="s">
        <v>131</v>
      </c>
    </row>
    <row r="80" spans="1:8">
      <c r="A80" t="s">
        <v>133</v>
      </c>
      <c r="B80" t="str">
        <f t="shared" si="6"/>
        <v>DP02</v>
      </c>
      <c r="C80" t="str">
        <f t="shared" si="7"/>
        <v>0103E</v>
      </c>
      <c r="D80" t="str">
        <f t="shared" si="8"/>
        <v>0103</v>
      </c>
      <c r="E80">
        <f t="shared" si="9"/>
        <v>103</v>
      </c>
      <c r="F80" t="s">
        <v>9</v>
      </c>
      <c r="G80" t="s">
        <v>134</v>
      </c>
      <c r="H80" t="s">
        <v>135</v>
      </c>
    </row>
    <row r="81" spans="1:8">
      <c r="A81" t="s">
        <v>136</v>
      </c>
      <c r="B81" t="str">
        <f t="shared" si="6"/>
        <v>DP02</v>
      </c>
      <c r="C81" t="str">
        <f t="shared" si="7"/>
        <v>0103PE</v>
      </c>
      <c r="D81" t="str">
        <f t="shared" si="8"/>
        <v>0103</v>
      </c>
      <c r="E81">
        <f t="shared" si="9"/>
        <v>103</v>
      </c>
      <c r="F81" t="s">
        <v>13</v>
      </c>
      <c r="G81" t="s">
        <v>134</v>
      </c>
      <c r="H81" t="s">
        <v>135</v>
      </c>
    </row>
    <row r="82" spans="1:8">
      <c r="A82" t="s">
        <v>137</v>
      </c>
      <c r="B82" t="str">
        <f t="shared" si="6"/>
        <v>DP02</v>
      </c>
      <c r="C82" t="str">
        <f t="shared" si="7"/>
        <v>0104PE</v>
      </c>
      <c r="D82" t="str">
        <f t="shared" si="8"/>
        <v>0104</v>
      </c>
      <c r="E82">
        <f t="shared" si="9"/>
        <v>104</v>
      </c>
      <c r="F82" t="s">
        <v>13</v>
      </c>
      <c r="G82" t="s">
        <v>134</v>
      </c>
      <c r="H82" t="s">
        <v>138</v>
      </c>
    </row>
    <row r="83" spans="1:8">
      <c r="A83" t="s">
        <v>139</v>
      </c>
      <c r="B83" t="str">
        <f t="shared" si="6"/>
        <v>DP02</v>
      </c>
      <c r="C83" t="str">
        <f t="shared" si="7"/>
        <v>0105E</v>
      </c>
      <c r="D83" t="str">
        <f t="shared" si="8"/>
        <v>0105</v>
      </c>
      <c r="E83">
        <f t="shared" si="9"/>
        <v>105</v>
      </c>
      <c r="F83" t="s">
        <v>9</v>
      </c>
      <c r="G83" t="s">
        <v>134</v>
      </c>
      <c r="H83" t="s">
        <v>140</v>
      </c>
    </row>
    <row r="84" spans="1:8">
      <c r="A84" t="s">
        <v>141</v>
      </c>
      <c r="B84" t="str">
        <f t="shared" si="6"/>
        <v>DP02</v>
      </c>
      <c r="C84" t="str">
        <f t="shared" si="7"/>
        <v>0105PE</v>
      </c>
      <c r="D84" t="str">
        <f t="shared" si="8"/>
        <v>0105</v>
      </c>
      <c r="E84">
        <f t="shared" si="9"/>
        <v>105</v>
      </c>
      <c r="F84" t="s">
        <v>13</v>
      </c>
      <c r="G84" t="s">
        <v>134</v>
      </c>
      <c r="H84" t="s">
        <v>140</v>
      </c>
    </row>
    <row r="85" spans="1:8">
      <c r="A85" t="s">
        <v>142</v>
      </c>
      <c r="B85" t="str">
        <f t="shared" si="6"/>
        <v>DP02</v>
      </c>
      <c r="C85" t="str">
        <f t="shared" si="7"/>
        <v>0106E</v>
      </c>
      <c r="D85" t="str">
        <f t="shared" si="8"/>
        <v>0106</v>
      </c>
      <c r="E85">
        <f t="shared" si="9"/>
        <v>106</v>
      </c>
      <c r="F85" t="s">
        <v>9</v>
      </c>
      <c r="G85" t="s">
        <v>134</v>
      </c>
      <c r="H85" t="s">
        <v>143</v>
      </c>
    </row>
    <row r="86" spans="1:8">
      <c r="A86" t="s">
        <v>144</v>
      </c>
      <c r="B86" t="str">
        <f t="shared" si="6"/>
        <v>DP02</v>
      </c>
      <c r="C86" t="str">
        <f t="shared" si="7"/>
        <v>0106PE</v>
      </c>
      <c r="D86" t="str">
        <f t="shared" si="8"/>
        <v>0106</v>
      </c>
      <c r="E86">
        <f t="shared" si="9"/>
        <v>106</v>
      </c>
      <c r="F86" t="s">
        <v>13</v>
      </c>
      <c r="G86" t="s">
        <v>134</v>
      </c>
      <c r="H86" t="s">
        <v>143</v>
      </c>
    </row>
    <row r="87" spans="1:8">
      <c r="A87" t="s">
        <v>145</v>
      </c>
      <c r="B87" t="str">
        <f t="shared" si="6"/>
        <v>DP02</v>
      </c>
      <c r="C87" t="str">
        <f t="shared" si="7"/>
        <v>0107E</v>
      </c>
      <c r="D87" t="str">
        <f t="shared" si="8"/>
        <v>0107</v>
      </c>
      <c r="E87">
        <f t="shared" si="9"/>
        <v>107</v>
      </c>
      <c r="F87" t="s">
        <v>9</v>
      </c>
      <c r="G87" t="s">
        <v>134</v>
      </c>
      <c r="H87" t="s">
        <v>146</v>
      </c>
    </row>
    <row r="88" spans="1:8">
      <c r="A88" t="s">
        <v>147</v>
      </c>
      <c r="B88" t="str">
        <f t="shared" si="6"/>
        <v>DP02</v>
      </c>
      <c r="C88" t="str">
        <f t="shared" si="7"/>
        <v>0107PE</v>
      </c>
      <c r="D88" t="str">
        <f t="shared" si="8"/>
        <v>0107</v>
      </c>
      <c r="E88">
        <f t="shared" si="9"/>
        <v>107</v>
      </c>
      <c r="F88" t="s">
        <v>13</v>
      </c>
      <c r="G88" t="s">
        <v>134</v>
      </c>
      <c r="H88" t="s">
        <v>146</v>
      </c>
    </row>
    <row r="89" spans="1:8">
      <c r="A89" t="s">
        <v>148</v>
      </c>
      <c r="B89" t="str">
        <f t="shared" si="6"/>
        <v>DP02</v>
      </c>
      <c r="C89" t="str">
        <f t="shared" si="7"/>
        <v>0108E</v>
      </c>
      <c r="D89" t="str">
        <f t="shared" si="8"/>
        <v>0108</v>
      </c>
      <c r="E89">
        <f t="shared" si="9"/>
        <v>108</v>
      </c>
      <c r="F89" t="s">
        <v>9</v>
      </c>
      <c r="G89" t="s">
        <v>134</v>
      </c>
      <c r="H89" t="s">
        <v>149</v>
      </c>
    </row>
    <row r="90" spans="1:8">
      <c r="A90" t="s">
        <v>150</v>
      </c>
      <c r="B90" t="str">
        <f t="shared" si="6"/>
        <v>DP02</v>
      </c>
      <c r="C90" t="str">
        <f t="shared" si="7"/>
        <v>0108PE</v>
      </c>
      <c r="D90" t="str">
        <f t="shared" si="8"/>
        <v>0108</v>
      </c>
      <c r="E90">
        <f t="shared" si="9"/>
        <v>108</v>
      </c>
      <c r="F90" t="s">
        <v>13</v>
      </c>
      <c r="G90" t="s">
        <v>134</v>
      </c>
      <c r="H90" t="s">
        <v>149</v>
      </c>
    </row>
    <row r="91" spans="1:8">
      <c r="A91" t="s">
        <v>151</v>
      </c>
      <c r="B91" t="str">
        <f t="shared" si="6"/>
        <v>DP02</v>
      </c>
      <c r="C91" t="str">
        <f t="shared" si="7"/>
        <v>0109E</v>
      </c>
      <c r="D91" t="str">
        <f t="shared" si="8"/>
        <v>0109</v>
      </c>
      <c r="E91">
        <f t="shared" si="9"/>
        <v>109</v>
      </c>
      <c r="F91" t="s">
        <v>9</v>
      </c>
      <c r="G91" t="s">
        <v>134</v>
      </c>
      <c r="H91" t="s">
        <v>152</v>
      </c>
    </row>
    <row r="92" spans="1:8">
      <c r="A92" t="s">
        <v>153</v>
      </c>
      <c r="B92" t="str">
        <f t="shared" si="6"/>
        <v>DP02</v>
      </c>
      <c r="C92" t="str">
        <f t="shared" si="7"/>
        <v>0109PE</v>
      </c>
      <c r="D92" t="str">
        <f t="shared" si="8"/>
        <v>0109</v>
      </c>
      <c r="E92">
        <f t="shared" si="9"/>
        <v>109</v>
      </c>
      <c r="F92" t="s">
        <v>13</v>
      </c>
      <c r="G92" t="s">
        <v>134</v>
      </c>
      <c r="H92" t="s">
        <v>152</v>
      </c>
    </row>
    <row r="93" spans="1:8">
      <c r="A93" t="s">
        <v>154</v>
      </c>
      <c r="B93" t="str">
        <f t="shared" si="6"/>
        <v>DP02</v>
      </c>
      <c r="C93" t="str">
        <f t="shared" si="7"/>
        <v>0110E</v>
      </c>
      <c r="D93" t="str">
        <f t="shared" si="8"/>
        <v>0110</v>
      </c>
      <c r="E93">
        <f t="shared" si="9"/>
        <v>110</v>
      </c>
      <c r="F93" t="s">
        <v>9</v>
      </c>
      <c r="G93" t="s">
        <v>155</v>
      </c>
      <c r="H93" t="s">
        <v>156</v>
      </c>
    </row>
    <row r="94" spans="1:8">
      <c r="A94" t="s">
        <v>157</v>
      </c>
      <c r="B94" t="str">
        <f t="shared" si="6"/>
        <v>DP02</v>
      </c>
      <c r="C94" t="str">
        <f t="shared" si="7"/>
        <v>0110PE</v>
      </c>
      <c r="D94" t="str">
        <f t="shared" si="8"/>
        <v>0110</v>
      </c>
      <c r="E94">
        <f t="shared" si="9"/>
        <v>110</v>
      </c>
      <c r="F94" t="s">
        <v>13</v>
      </c>
      <c r="G94" t="s">
        <v>155</v>
      </c>
      <c r="H94" t="s">
        <v>156</v>
      </c>
    </row>
    <row r="95" spans="1:8">
      <c r="A95" t="s">
        <v>158</v>
      </c>
      <c r="B95" t="str">
        <f t="shared" si="6"/>
        <v>DP02</v>
      </c>
      <c r="C95" t="str">
        <f t="shared" si="7"/>
        <v>0111E</v>
      </c>
      <c r="D95" t="str">
        <f t="shared" si="8"/>
        <v>0111</v>
      </c>
      <c r="E95">
        <f t="shared" si="9"/>
        <v>111</v>
      </c>
      <c r="F95" t="s">
        <v>9</v>
      </c>
      <c r="G95" t="s">
        <v>155</v>
      </c>
      <c r="H95" t="s">
        <v>159</v>
      </c>
    </row>
    <row r="96" spans="1:8">
      <c r="A96" t="s">
        <v>160</v>
      </c>
      <c r="B96" t="str">
        <f t="shared" si="6"/>
        <v>DP02</v>
      </c>
      <c r="C96" t="str">
        <f t="shared" si="7"/>
        <v>0111PE</v>
      </c>
      <c r="D96" t="str">
        <f t="shared" si="8"/>
        <v>0111</v>
      </c>
      <c r="E96">
        <f t="shared" si="9"/>
        <v>111</v>
      </c>
      <c r="F96" t="s">
        <v>13</v>
      </c>
      <c r="G96" t="s">
        <v>155</v>
      </c>
      <c r="H96" t="s">
        <v>159</v>
      </c>
    </row>
    <row r="97" spans="1:8">
      <c r="A97" t="s">
        <v>161</v>
      </c>
      <c r="B97" t="str">
        <f t="shared" si="6"/>
        <v>DP02</v>
      </c>
      <c r="C97" t="str">
        <f t="shared" si="7"/>
        <v>0112E</v>
      </c>
      <c r="D97" t="str">
        <f t="shared" si="8"/>
        <v>0112</v>
      </c>
      <c r="E97">
        <f t="shared" si="9"/>
        <v>112</v>
      </c>
      <c r="F97" t="s">
        <v>9</v>
      </c>
      <c r="G97" t="s">
        <v>155</v>
      </c>
      <c r="H97" t="s">
        <v>162</v>
      </c>
    </row>
    <row r="98" spans="1:8">
      <c r="A98" t="s">
        <v>163</v>
      </c>
      <c r="B98" t="str">
        <f t="shared" ref="B98:B129" si="10">LEFT(A98,4)</f>
        <v>DP02</v>
      </c>
      <c r="C98" t="str">
        <f t="shared" ref="C98:C129" si="11">SUBSTITUTE(A98,B98&amp;"_","")</f>
        <v>0112PE</v>
      </c>
      <c r="D98" t="str">
        <f t="shared" si="8"/>
        <v>0112</v>
      </c>
      <c r="E98">
        <f t="shared" si="9"/>
        <v>112</v>
      </c>
      <c r="F98" t="s">
        <v>13</v>
      </c>
      <c r="G98" t="s">
        <v>155</v>
      </c>
      <c r="H98" t="s">
        <v>162</v>
      </c>
    </row>
    <row r="99" spans="1:8">
      <c r="A99" t="s">
        <v>164</v>
      </c>
      <c r="B99" t="str">
        <f t="shared" si="10"/>
        <v>DP02</v>
      </c>
      <c r="C99" t="str">
        <f t="shared" si="11"/>
        <v>0113E</v>
      </c>
      <c r="D99" t="str">
        <f t="shared" si="8"/>
        <v>0113</v>
      </c>
      <c r="E99">
        <f t="shared" si="9"/>
        <v>113</v>
      </c>
      <c r="F99" t="s">
        <v>9</v>
      </c>
      <c r="G99" t="s">
        <v>155</v>
      </c>
      <c r="H99" t="s">
        <v>165</v>
      </c>
    </row>
    <row r="100" spans="1:8">
      <c r="A100" t="s">
        <v>166</v>
      </c>
      <c r="B100" t="str">
        <f t="shared" si="10"/>
        <v>DP02</v>
      </c>
      <c r="C100" t="str">
        <f t="shared" si="11"/>
        <v>0113PE</v>
      </c>
      <c r="D100" t="str">
        <f t="shared" si="8"/>
        <v>0113</v>
      </c>
      <c r="E100">
        <f t="shared" si="9"/>
        <v>113</v>
      </c>
      <c r="F100" t="s">
        <v>13</v>
      </c>
      <c r="G100" t="s">
        <v>155</v>
      </c>
      <c r="H100" t="s">
        <v>165</v>
      </c>
    </row>
    <row r="101" spans="1:8">
      <c r="A101" t="s">
        <v>167</v>
      </c>
      <c r="B101" t="str">
        <f t="shared" si="10"/>
        <v>DP02</v>
      </c>
      <c r="C101" t="str">
        <f t="shared" si="11"/>
        <v>0114E</v>
      </c>
      <c r="D101" t="str">
        <f t="shared" si="8"/>
        <v>0114</v>
      </c>
      <c r="E101">
        <f t="shared" si="9"/>
        <v>114</v>
      </c>
      <c r="F101" t="s">
        <v>9</v>
      </c>
      <c r="G101" t="s">
        <v>155</v>
      </c>
      <c r="H101" t="s">
        <v>168</v>
      </c>
    </row>
    <row r="102" spans="1:8">
      <c r="A102" t="s">
        <v>169</v>
      </c>
      <c r="B102" t="str">
        <f t="shared" si="10"/>
        <v>DP02</v>
      </c>
      <c r="C102" t="str">
        <f t="shared" si="11"/>
        <v>0114PE</v>
      </c>
      <c r="D102" t="str">
        <f t="shared" si="8"/>
        <v>0114</v>
      </c>
      <c r="E102">
        <f t="shared" si="9"/>
        <v>114</v>
      </c>
      <c r="F102" t="s">
        <v>13</v>
      </c>
      <c r="G102" t="s">
        <v>155</v>
      </c>
      <c r="H102" t="s">
        <v>168</v>
      </c>
    </row>
    <row r="103" spans="1:8">
      <c r="A103" t="s">
        <v>170</v>
      </c>
      <c r="B103" t="str">
        <f t="shared" si="10"/>
        <v>DP02</v>
      </c>
      <c r="C103" t="str">
        <f t="shared" si="11"/>
        <v>0115E</v>
      </c>
      <c r="D103" t="str">
        <f t="shared" si="8"/>
        <v>0115</v>
      </c>
      <c r="E103">
        <f t="shared" si="9"/>
        <v>115</v>
      </c>
      <c r="F103" t="s">
        <v>9</v>
      </c>
      <c r="G103" t="s">
        <v>155</v>
      </c>
      <c r="H103" t="s">
        <v>171</v>
      </c>
    </row>
    <row r="104" spans="1:8">
      <c r="A104" t="s">
        <v>172</v>
      </c>
      <c r="B104" t="str">
        <f t="shared" si="10"/>
        <v>DP02</v>
      </c>
      <c r="C104" t="str">
        <f t="shared" si="11"/>
        <v>0115PE</v>
      </c>
      <c r="D104" t="str">
        <f t="shared" si="8"/>
        <v>0115</v>
      </c>
      <c r="E104">
        <f t="shared" si="9"/>
        <v>115</v>
      </c>
      <c r="F104" t="s">
        <v>13</v>
      </c>
      <c r="G104" t="s">
        <v>155</v>
      </c>
      <c r="H104" t="s">
        <v>171</v>
      </c>
    </row>
    <row r="105" spans="1:8">
      <c r="A105" t="s">
        <v>173</v>
      </c>
      <c r="B105" t="str">
        <f t="shared" si="10"/>
        <v>DP02</v>
      </c>
      <c r="C105" t="str">
        <f t="shared" si="11"/>
        <v>0116E</v>
      </c>
      <c r="D105" t="str">
        <f t="shared" si="8"/>
        <v>0116</v>
      </c>
      <c r="E105">
        <f t="shared" si="9"/>
        <v>116</v>
      </c>
      <c r="F105" t="s">
        <v>9</v>
      </c>
      <c r="G105" t="s">
        <v>155</v>
      </c>
      <c r="H105" t="s">
        <v>174</v>
      </c>
    </row>
    <row r="106" spans="1:8">
      <c r="A106" t="s">
        <v>175</v>
      </c>
      <c r="B106" t="str">
        <f t="shared" si="10"/>
        <v>DP02</v>
      </c>
      <c r="C106" t="str">
        <f t="shared" si="11"/>
        <v>0116PE</v>
      </c>
      <c r="D106" t="str">
        <f t="shared" si="8"/>
        <v>0116</v>
      </c>
      <c r="E106">
        <f t="shared" si="9"/>
        <v>116</v>
      </c>
      <c r="F106" t="s">
        <v>13</v>
      </c>
      <c r="G106" t="s">
        <v>155</v>
      </c>
      <c r="H106" t="s">
        <v>174</v>
      </c>
    </row>
    <row r="107" spans="1:8">
      <c r="A107" t="s">
        <v>176</v>
      </c>
      <c r="B107" t="str">
        <f t="shared" si="10"/>
        <v>DP02</v>
      </c>
      <c r="C107" t="str">
        <f t="shared" si="11"/>
        <v>0117E</v>
      </c>
      <c r="D107" t="str">
        <f t="shared" si="8"/>
        <v>0117</v>
      </c>
      <c r="E107">
        <f t="shared" si="9"/>
        <v>117</v>
      </c>
      <c r="F107" t="s">
        <v>9</v>
      </c>
      <c r="G107" t="s">
        <v>155</v>
      </c>
      <c r="H107" t="s">
        <v>177</v>
      </c>
    </row>
    <row r="108" spans="1:8">
      <c r="A108" t="s">
        <v>178</v>
      </c>
      <c r="B108" t="str">
        <f t="shared" si="10"/>
        <v>DP02</v>
      </c>
      <c r="C108" t="str">
        <f t="shared" si="11"/>
        <v>0117PE</v>
      </c>
      <c r="D108" t="str">
        <f t="shared" si="8"/>
        <v>0117</v>
      </c>
      <c r="E108">
        <f t="shared" si="9"/>
        <v>117</v>
      </c>
      <c r="F108" t="s">
        <v>13</v>
      </c>
      <c r="G108" t="s">
        <v>155</v>
      </c>
      <c r="H108" t="s">
        <v>177</v>
      </c>
    </row>
    <row r="109" spans="1:8">
      <c r="A109" t="s">
        <v>179</v>
      </c>
      <c r="B109" t="str">
        <f t="shared" si="10"/>
        <v>DP02</v>
      </c>
      <c r="C109" t="str">
        <f t="shared" si="11"/>
        <v>0118E</v>
      </c>
      <c r="D109" t="str">
        <f t="shared" si="8"/>
        <v>0118</v>
      </c>
      <c r="E109">
        <f t="shared" si="9"/>
        <v>118</v>
      </c>
      <c r="F109" t="s">
        <v>9</v>
      </c>
      <c r="G109" t="s">
        <v>155</v>
      </c>
      <c r="H109" t="s">
        <v>180</v>
      </c>
    </row>
    <row r="110" spans="1:8">
      <c r="A110" t="s">
        <v>181</v>
      </c>
      <c r="B110" t="str">
        <f t="shared" si="10"/>
        <v>DP02</v>
      </c>
      <c r="C110" t="str">
        <f t="shared" si="11"/>
        <v>0118PE</v>
      </c>
      <c r="D110" t="str">
        <f t="shared" si="8"/>
        <v>0118</v>
      </c>
      <c r="E110">
        <f t="shared" si="9"/>
        <v>118</v>
      </c>
      <c r="F110" t="s">
        <v>13</v>
      </c>
      <c r="G110" t="s">
        <v>155</v>
      </c>
      <c r="H110" t="s">
        <v>180</v>
      </c>
    </row>
    <row r="111" spans="1:8">
      <c r="A111" t="s">
        <v>182</v>
      </c>
      <c r="B111" t="str">
        <f t="shared" si="10"/>
        <v>DP02</v>
      </c>
      <c r="C111" t="str">
        <f t="shared" si="11"/>
        <v>0119E</v>
      </c>
      <c r="D111" t="str">
        <f t="shared" si="8"/>
        <v>0119</v>
      </c>
      <c r="E111">
        <f t="shared" si="9"/>
        <v>119</v>
      </c>
      <c r="F111" t="s">
        <v>9</v>
      </c>
      <c r="G111" t="s">
        <v>155</v>
      </c>
      <c r="H111" t="s">
        <v>183</v>
      </c>
    </row>
    <row r="112" spans="1:8">
      <c r="A112" t="s">
        <v>184</v>
      </c>
      <c r="B112" t="str">
        <f t="shared" si="10"/>
        <v>DP02</v>
      </c>
      <c r="C112" t="str">
        <f t="shared" si="11"/>
        <v>0119PE</v>
      </c>
      <c r="D112" t="str">
        <f t="shared" si="8"/>
        <v>0119</v>
      </c>
      <c r="E112">
        <f t="shared" si="9"/>
        <v>119</v>
      </c>
      <c r="F112" t="s">
        <v>13</v>
      </c>
      <c r="G112" t="s">
        <v>155</v>
      </c>
      <c r="H112" t="s">
        <v>183</v>
      </c>
    </row>
    <row r="113" spans="1:8">
      <c r="A113" t="s">
        <v>185</v>
      </c>
      <c r="B113" t="str">
        <f t="shared" si="10"/>
        <v>DP02</v>
      </c>
      <c r="C113" t="str">
        <f t="shared" si="11"/>
        <v>0120E</v>
      </c>
      <c r="D113" t="str">
        <f t="shared" si="8"/>
        <v>0120</v>
      </c>
      <c r="E113">
        <f t="shared" si="9"/>
        <v>120</v>
      </c>
      <c r="F113" t="s">
        <v>9</v>
      </c>
      <c r="G113" t="s">
        <v>155</v>
      </c>
      <c r="H113" t="s">
        <v>186</v>
      </c>
    </row>
    <row r="114" spans="1:8">
      <c r="A114" t="s">
        <v>187</v>
      </c>
      <c r="B114" t="str">
        <f t="shared" si="10"/>
        <v>DP02</v>
      </c>
      <c r="C114" t="str">
        <f t="shared" si="11"/>
        <v>0120PE</v>
      </c>
      <c r="D114" t="str">
        <f t="shared" si="8"/>
        <v>0120</v>
      </c>
      <c r="E114">
        <f t="shared" si="9"/>
        <v>120</v>
      </c>
      <c r="F114" t="s">
        <v>13</v>
      </c>
      <c r="G114" t="s">
        <v>155</v>
      </c>
      <c r="H114" t="s">
        <v>186</v>
      </c>
    </row>
    <row r="115" spans="1:8">
      <c r="A115" t="s">
        <v>188</v>
      </c>
      <c r="B115" t="str">
        <f t="shared" si="10"/>
        <v>DP02</v>
      </c>
      <c r="C115" t="str">
        <f t="shared" si="11"/>
        <v>0121E</v>
      </c>
      <c r="D115" t="str">
        <f t="shared" si="8"/>
        <v>0121</v>
      </c>
      <c r="E115">
        <f t="shared" si="9"/>
        <v>121</v>
      </c>
      <c r="F115" t="s">
        <v>9</v>
      </c>
      <c r="G115" t="s">
        <v>155</v>
      </c>
      <c r="H115" t="s">
        <v>189</v>
      </c>
    </row>
    <row r="116" spans="1:8">
      <c r="A116" t="s">
        <v>190</v>
      </c>
      <c r="B116" t="str">
        <f t="shared" si="10"/>
        <v>DP02</v>
      </c>
      <c r="C116" t="str">
        <f t="shared" si="11"/>
        <v>0121PE</v>
      </c>
      <c r="D116" t="str">
        <f t="shared" si="8"/>
        <v>0121</v>
      </c>
      <c r="E116">
        <f t="shared" si="9"/>
        <v>121</v>
      </c>
      <c r="F116" t="s">
        <v>13</v>
      </c>
      <c r="G116" t="s">
        <v>155</v>
      </c>
      <c r="H116" t="s">
        <v>189</v>
      </c>
    </row>
    <row r="117" spans="1:8">
      <c r="A117" t="s">
        <v>191</v>
      </c>
      <c r="B117" t="str">
        <f t="shared" si="10"/>
        <v>DP02</v>
      </c>
      <c r="C117" t="str">
        <f t="shared" si="11"/>
        <v>0122E</v>
      </c>
      <c r="D117" t="str">
        <f t="shared" si="8"/>
        <v>0122</v>
      </c>
      <c r="E117">
        <f t="shared" si="9"/>
        <v>122</v>
      </c>
      <c r="F117" t="s">
        <v>9</v>
      </c>
      <c r="G117" t="s">
        <v>192</v>
      </c>
      <c r="H117" t="s">
        <v>81</v>
      </c>
    </row>
    <row r="118" spans="1:8">
      <c r="A118" t="s">
        <v>193</v>
      </c>
      <c r="B118" t="str">
        <f t="shared" si="10"/>
        <v>DP02</v>
      </c>
      <c r="C118" t="str">
        <f t="shared" si="11"/>
        <v>0122PE</v>
      </c>
      <c r="D118" t="str">
        <f t="shared" si="8"/>
        <v>0122</v>
      </c>
      <c r="E118">
        <f t="shared" si="9"/>
        <v>122</v>
      </c>
      <c r="F118" t="s">
        <v>13</v>
      </c>
      <c r="G118" t="s">
        <v>192</v>
      </c>
      <c r="H118" t="s">
        <v>81</v>
      </c>
    </row>
    <row r="119" spans="1:8">
      <c r="A119" t="s">
        <v>194</v>
      </c>
      <c r="B119" t="str">
        <f t="shared" si="10"/>
        <v>DP02</v>
      </c>
      <c r="C119" t="str">
        <f t="shared" si="11"/>
        <v>0123E</v>
      </c>
      <c r="D119" t="str">
        <f t="shared" si="8"/>
        <v>0123</v>
      </c>
      <c r="E119">
        <f t="shared" si="9"/>
        <v>123</v>
      </c>
      <c r="F119" t="s">
        <v>9</v>
      </c>
      <c r="G119" t="s">
        <v>192</v>
      </c>
      <c r="H119" t="s">
        <v>195</v>
      </c>
    </row>
    <row r="120" spans="1:8">
      <c r="A120" t="s">
        <v>196</v>
      </c>
      <c r="B120" t="str">
        <f t="shared" si="10"/>
        <v>DP02</v>
      </c>
      <c r="C120" t="str">
        <f t="shared" si="11"/>
        <v>0123PE</v>
      </c>
      <c r="D120" t="str">
        <f t="shared" si="8"/>
        <v>0123</v>
      </c>
      <c r="E120">
        <f t="shared" si="9"/>
        <v>123</v>
      </c>
      <c r="F120" t="s">
        <v>13</v>
      </c>
      <c r="G120" t="s">
        <v>192</v>
      </c>
      <c r="H120" t="s">
        <v>195</v>
      </c>
    </row>
    <row r="121" spans="1:8">
      <c r="A121" t="s">
        <v>197</v>
      </c>
      <c r="B121" t="str">
        <f t="shared" si="10"/>
        <v>DP02</v>
      </c>
      <c r="C121" t="str">
        <f t="shared" si="11"/>
        <v>0124E</v>
      </c>
      <c r="D121" t="str">
        <f t="shared" si="8"/>
        <v>0124</v>
      </c>
      <c r="E121">
        <f t="shared" si="9"/>
        <v>124</v>
      </c>
      <c r="F121" t="s">
        <v>9</v>
      </c>
      <c r="G121" t="s">
        <v>192</v>
      </c>
      <c r="H121" t="s">
        <v>198</v>
      </c>
    </row>
    <row r="122" spans="1:8">
      <c r="A122" t="s">
        <v>199</v>
      </c>
      <c r="B122" t="str">
        <f t="shared" si="10"/>
        <v>DP02</v>
      </c>
      <c r="C122" t="str">
        <f t="shared" si="11"/>
        <v>0124PE</v>
      </c>
      <c r="D122" t="str">
        <f t="shared" si="8"/>
        <v>0124</v>
      </c>
      <c r="E122">
        <f t="shared" si="9"/>
        <v>124</v>
      </c>
      <c r="F122" t="s">
        <v>13</v>
      </c>
      <c r="G122" t="s">
        <v>192</v>
      </c>
      <c r="H122" t="s">
        <v>198</v>
      </c>
    </row>
    <row r="123" spans="1:8">
      <c r="A123" t="s">
        <v>200</v>
      </c>
      <c r="B123" t="str">
        <f t="shared" si="10"/>
        <v>DP02</v>
      </c>
      <c r="C123" t="str">
        <f t="shared" si="11"/>
        <v>0125E</v>
      </c>
      <c r="D123" t="str">
        <f t="shared" si="8"/>
        <v>0125</v>
      </c>
      <c r="E123">
        <f t="shared" si="9"/>
        <v>125</v>
      </c>
      <c r="F123" t="s">
        <v>9</v>
      </c>
      <c r="G123" t="s">
        <v>192</v>
      </c>
      <c r="H123" t="s">
        <v>201</v>
      </c>
    </row>
    <row r="124" spans="1:8">
      <c r="A124" t="s">
        <v>202</v>
      </c>
      <c r="B124" t="str">
        <f t="shared" si="10"/>
        <v>DP02</v>
      </c>
      <c r="C124" t="str">
        <f t="shared" si="11"/>
        <v>0125PE</v>
      </c>
      <c r="D124" t="str">
        <f t="shared" si="8"/>
        <v>0125</v>
      </c>
      <c r="E124">
        <f t="shared" si="9"/>
        <v>125</v>
      </c>
      <c r="F124" t="s">
        <v>13</v>
      </c>
      <c r="G124" t="s">
        <v>192</v>
      </c>
      <c r="H124" t="s">
        <v>201</v>
      </c>
    </row>
    <row r="125" spans="1:8">
      <c r="A125" t="s">
        <v>203</v>
      </c>
      <c r="B125" t="str">
        <f t="shared" si="10"/>
        <v>DP02</v>
      </c>
      <c r="C125" t="str">
        <f t="shared" si="11"/>
        <v>0126E</v>
      </c>
      <c r="D125" t="str">
        <f t="shared" si="8"/>
        <v>0126</v>
      </c>
      <c r="E125">
        <f t="shared" si="9"/>
        <v>126</v>
      </c>
      <c r="F125" t="s">
        <v>9</v>
      </c>
      <c r="G125" t="s">
        <v>192</v>
      </c>
      <c r="H125" t="s">
        <v>204</v>
      </c>
    </row>
    <row r="126" spans="1:8">
      <c r="A126" t="s">
        <v>205</v>
      </c>
      <c r="B126" t="str">
        <f t="shared" si="10"/>
        <v>DP02</v>
      </c>
      <c r="C126" t="str">
        <f t="shared" si="11"/>
        <v>0126PE</v>
      </c>
      <c r="D126" t="str">
        <f t="shared" si="8"/>
        <v>0126</v>
      </c>
      <c r="E126">
        <f t="shared" si="9"/>
        <v>126</v>
      </c>
      <c r="F126" t="s">
        <v>13</v>
      </c>
      <c r="G126" t="s">
        <v>192</v>
      </c>
      <c r="H126" t="s">
        <v>204</v>
      </c>
    </row>
    <row r="127" spans="1:8">
      <c r="A127" t="s">
        <v>206</v>
      </c>
      <c r="B127" t="str">
        <f t="shared" si="10"/>
        <v>DP02</v>
      </c>
      <c r="C127" t="str">
        <f t="shared" si="11"/>
        <v>0127E</v>
      </c>
      <c r="D127" t="str">
        <f t="shared" si="8"/>
        <v>0127</v>
      </c>
      <c r="E127">
        <f t="shared" si="9"/>
        <v>127</v>
      </c>
      <c r="F127" t="s">
        <v>9</v>
      </c>
      <c r="G127" t="s">
        <v>192</v>
      </c>
      <c r="H127" t="s">
        <v>207</v>
      </c>
    </row>
    <row r="128" spans="1:8">
      <c r="A128" t="s">
        <v>208</v>
      </c>
      <c r="B128" t="str">
        <f t="shared" si="10"/>
        <v>DP02</v>
      </c>
      <c r="C128" t="str">
        <f t="shared" si="11"/>
        <v>0127PE</v>
      </c>
      <c r="D128" t="str">
        <f t="shared" si="8"/>
        <v>0127</v>
      </c>
      <c r="E128">
        <f t="shared" si="9"/>
        <v>127</v>
      </c>
      <c r="F128" t="s">
        <v>13</v>
      </c>
      <c r="G128" t="s">
        <v>192</v>
      </c>
      <c r="H128" t="s">
        <v>207</v>
      </c>
    </row>
    <row r="129" spans="1:8">
      <c r="A129" t="s">
        <v>209</v>
      </c>
      <c r="B129" t="str">
        <f t="shared" si="10"/>
        <v>DP02</v>
      </c>
      <c r="C129" t="str">
        <f t="shared" si="11"/>
        <v>0128E</v>
      </c>
      <c r="D129" t="str">
        <f t="shared" si="8"/>
        <v>0128</v>
      </c>
      <c r="E129">
        <f t="shared" si="9"/>
        <v>128</v>
      </c>
      <c r="F129" t="s">
        <v>9</v>
      </c>
      <c r="G129" t="s">
        <v>192</v>
      </c>
      <c r="H129" t="s">
        <v>210</v>
      </c>
    </row>
    <row r="130" spans="1:8">
      <c r="A130" t="s">
        <v>211</v>
      </c>
      <c r="B130" t="str">
        <f t="shared" ref="B130:B161" si="12">LEFT(A130,4)</f>
        <v>DP02</v>
      </c>
      <c r="C130" t="str">
        <f t="shared" ref="C130:C161" si="13">SUBSTITUTE(A130,B130&amp;"_","")</f>
        <v>0128PE</v>
      </c>
      <c r="D130" t="str">
        <f t="shared" si="8"/>
        <v>0128</v>
      </c>
      <c r="E130">
        <f t="shared" si="9"/>
        <v>128</v>
      </c>
      <c r="F130" t="s">
        <v>13</v>
      </c>
      <c r="G130" t="s">
        <v>192</v>
      </c>
      <c r="H130" t="s">
        <v>210</v>
      </c>
    </row>
    <row r="131" spans="1:8">
      <c r="A131" t="s">
        <v>212</v>
      </c>
      <c r="B131" t="str">
        <f t="shared" si="12"/>
        <v>DP02</v>
      </c>
      <c r="C131" t="str">
        <f t="shared" si="13"/>
        <v>0129E</v>
      </c>
      <c r="D131" t="str">
        <f t="shared" ref="D131:D177" si="14">LEFT(C131,4)</f>
        <v>0129</v>
      </c>
      <c r="E131">
        <f t="shared" ref="E131:E177" si="15">INT(D131)</f>
        <v>129</v>
      </c>
      <c r="F131" t="s">
        <v>9</v>
      </c>
      <c r="G131" t="s">
        <v>192</v>
      </c>
      <c r="H131" t="s">
        <v>213</v>
      </c>
    </row>
    <row r="132" spans="1:8">
      <c r="A132" t="s">
        <v>214</v>
      </c>
      <c r="B132" t="str">
        <f t="shared" si="12"/>
        <v>DP02</v>
      </c>
      <c r="C132" t="str">
        <f t="shared" si="13"/>
        <v>0129PE</v>
      </c>
      <c r="D132" t="str">
        <f t="shared" si="14"/>
        <v>0129</v>
      </c>
      <c r="E132">
        <f t="shared" si="15"/>
        <v>129</v>
      </c>
      <c r="F132" t="s">
        <v>13</v>
      </c>
      <c r="G132" t="s">
        <v>192</v>
      </c>
      <c r="H132" t="s">
        <v>213</v>
      </c>
    </row>
    <row r="133" spans="1:8">
      <c r="A133" t="s">
        <v>215</v>
      </c>
      <c r="B133" t="str">
        <f t="shared" si="12"/>
        <v>DP02</v>
      </c>
      <c r="C133" t="str">
        <f t="shared" si="13"/>
        <v>0130E</v>
      </c>
      <c r="D133" t="str">
        <f t="shared" si="14"/>
        <v>0130</v>
      </c>
      <c r="E133">
        <f t="shared" si="15"/>
        <v>130</v>
      </c>
      <c r="F133" t="s">
        <v>9</v>
      </c>
      <c r="G133" t="s">
        <v>192</v>
      </c>
      <c r="H133" t="s">
        <v>216</v>
      </c>
    </row>
    <row r="134" spans="1:8">
      <c r="A134" t="s">
        <v>217</v>
      </c>
      <c r="B134" t="str">
        <f t="shared" si="12"/>
        <v>DP02</v>
      </c>
      <c r="C134" t="str">
        <f t="shared" si="13"/>
        <v>0130PE</v>
      </c>
      <c r="D134" t="str">
        <f t="shared" si="14"/>
        <v>0130</v>
      </c>
      <c r="E134">
        <f t="shared" si="15"/>
        <v>130</v>
      </c>
      <c r="F134" t="s">
        <v>13</v>
      </c>
      <c r="G134" t="s">
        <v>192</v>
      </c>
      <c r="H134" t="s">
        <v>216</v>
      </c>
    </row>
    <row r="135" spans="1:8">
      <c r="A135" t="s">
        <v>218</v>
      </c>
      <c r="B135" t="str">
        <f t="shared" si="12"/>
        <v>DP02</v>
      </c>
      <c r="C135" t="str">
        <f t="shared" si="13"/>
        <v>0131PE</v>
      </c>
      <c r="D135" t="str">
        <f t="shared" si="14"/>
        <v>0131</v>
      </c>
      <c r="E135">
        <f t="shared" si="15"/>
        <v>131</v>
      </c>
      <c r="F135" t="s">
        <v>13</v>
      </c>
      <c r="G135" t="s">
        <v>192</v>
      </c>
      <c r="H135" t="s">
        <v>219</v>
      </c>
    </row>
    <row r="136" spans="1:8">
      <c r="A136" t="s">
        <v>220</v>
      </c>
      <c r="B136" t="str">
        <f t="shared" si="12"/>
        <v>DP02</v>
      </c>
      <c r="C136" t="str">
        <f t="shared" si="13"/>
        <v>0132E</v>
      </c>
      <c r="D136" t="str">
        <f t="shared" si="14"/>
        <v>0132</v>
      </c>
      <c r="E136">
        <f t="shared" si="15"/>
        <v>132</v>
      </c>
      <c r="F136" t="s">
        <v>9</v>
      </c>
      <c r="G136" t="s">
        <v>192</v>
      </c>
      <c r="H136" t="s">
        <v>221</v>
      </c>
    </row>
    <row r="137" spans="1:8">
      <c r="A137" t="s">
        <v>222</v>
      </c>
      <c r="B137" t="str">
        <f t="shared" si="12"/>
        <v>DP02</v>
      </c>
      <c r="C137" t="str">
        <f t="shared" si="13"/>
        <v>0132PE</v>
      </c>
      <c r="D137" t="str">
        <f t="shared" si="14"/>
        <v>0132</v>
      </c>
      <c r="E137">
        <f t="shared" si="15"/>
        <v>132</v>
      </c>
      <c r="F137" t="s">
        <v>13</v>
      </c>
      <c r="G137" t="s">
        <v>192</v>
      </c>
      <c r="H137" t="s">
        <v>221</v>
      </c>
    </row>
    <row r="138" spans="1:8">
      <c r="A138" t="s">
        <v>223</v>
      </c>
      <c r="B138" t="str">
        <f t="shared" si="12"/>
        <v>DP02</v>
      </c>
      <c r="C138" t="str">
        <f t="shared" si="13"/>
        <v>0133E</v>
      </c>
      <c r="D138" t="str">
        <f t="shared" si="14"/>
        <v>0133</v>
      </c>
      <c r="E138">
        <f t="shared" si="15"/>
        <v>133</v>
      </c>
      <c r="F138" t="s">
        <v>9</v>
      </c>
      <c r="G138" t="s">
        <v>192</v>
      </c>
      <c r="H138" t="s">
        <v>224</v>
      </c>
    </row>
    <row r="139" spans="1:8">
      <c r="A139" t="s">
        <v>225</v>
      </c>
      <c r="B139" t="str">
        <f t="shared" si="12"/>
        <v>DP02</v>
      </c>
      <c r="C139" t="str">
        <f t="shared" si="13"/>
        <v>0133PE</v>
      </c>
      <c r="D139" t="str">
        <f t="shared" si="14"/>
        <v>0133</v>
      </c>
      <c r="E139">
        <f t="shared" si="15"/>
        <v>133</v>
      </c>
      <c r="F139" t="s">
        <v>13</v>
      </c>
      <c r="G139" t="s">
        <v>192</v>
      </c>
      <c r="H139" t="s">
        <v>224</v>
      </c>
    </row>
    <row r="140" spans="1:8">
      <c r="A140" t="s">
        <v>226</v>
      </c>
      <c r="B140" t="str">
        <f t="shared" si="12"/>
        <v>DP02</v>
      </c>
      <c r="C140" t="str">
        <f t="shared" si="13"/>
        <v>0134E</v>
      </c>
      <c r="D140" t="str">
        <f t="shared" si="14"/>
        <v>0134</v>
      </c>
      <c r="E140">
        <f t="shared" si="15"/>
        <v>134</v>
      </c>
      <c r="F140" t="s">
        <v>9</v>
      </c>
      <c r="G140" t="s">
        <v>192</v>
      </c>
      <c r="H140" t="s">
        <v>227</v>
      </c>
    </row>
    <row r="141" spans="1:8">
      <c r="A141" t="s">
        <v>228</v>
      </c>
      <c r="B141" t="str">
        <f t="shared" si="12"/>
        <v>DP02</v>
      </c>
      <c r="C141" t="str">
        <f t="shared" si="13"/>
        <v>0134PE</v>
      </c>
      <c r="D141" t="str">
        <f t="shared" si="14"/>
        <v>0134</v>
      </c>
      <c r="E141">
        <f t="shared" si="15"/>
        <v>134</v>
      </c>
      <c r="F141" t="s">
        <v>13</v>
      </c>
      <c r="G141" t="s">
        <v>192</v>
      </c>
      <c r="H141" t="s">
        <v>227</v>
      </c>
    </row>
    <row r="142" spans="1:8">
      <c r="A142" t="s">
        <v>229</v>
      </c>
      <c r="B142" t="str">
        <f t="shared" si="12"/>
        <v>DP02</v>
      </c>
      <c r="C142" t="str">
        <f t="shared" si="13"/>
        <v>0135E</v>
      </c>
      <c r="D142" t="str">
        <f t="shared" si="14"/>
        <v>0135</v>
      </c>
      <c r="E142">
        <f t="shared" si="15"/>
        <v>135</v>
      </c>
      <c r="F142" t="s">
        <v>9</v>
      </c>
      <c r="G142" t="s">
        <v>192</v>
      </c>
      <c r="H142" t="s">
        <v>230</v>
      </c>
    </row>
    <row r="143" spans="1:8">
      <c r="A143" t="s">
        <v>231</v>
      </c>
      <c r="B143" t="str">
        <f t="shared" si="12"/>
        <v>DP02</v>
      </c>
      <c r="C143" t="str">
        <f t="shared" si="13"/>
        <v>0135PE</v>
      </c>
      <c r="D143" t="str">
        <f t="shared" si="14"/>
        <v>0135</v>
      </c>
      <c r="E143">
        <f t="shared" si="15"/>
        <v>135</v>
      </c>
      <c r="F143" t="s">
        <v>13</v>
      </c>
      <c r="G143" t="s">
        <v>192</v>
      </c>
      <c r="H143" t="s">
        <v>230</v>
      </c>
    </row>
    <row r="144" spans="1:8">
      <c r="A144" t="s">
        <v>232</v>
      </c>
      <c r="B144" t="str">
        <f t="shared" si="12"/>
        <v>DP02</v>
      </c>
      <c r="C144" t="str">
        <f t="shared" si="13"/>
        <v>0136E</v>
      </c>
      <c r="D144" t="str">
        <f t="shared" si="14"/>
        <v>0136</v>
      </c>
      <c r="E144">
        <f t="shared" si="15"/>
        <v>136</v>
      </c>
      <c r="F144" t="s">
        <v>9</v>
      </c>
      <c r="G144" t="s">
        <v>192</v>
      </c>
      <c r="H144" t="s">
        <v>233</v>
      </c>
    </row>
    <row r="145" spans="1:8">
      <c r="A145" t="s">
        <v>234</v>
      </c>
      <c r="B145" t="str">
        <f t="shared" si="12"/>
        <v>DP02</v>
      </c>
      <c r="C145" t="str">
        <f t="shared" si="13"/>
        <v>0136PE</v>
      </c>
      <c r="D145" t="str">
        <f t="shared" si="14"/>
        <v>0136</v>
      </c>
      <c r="E145">
        <f t="shared" si="15"/>
        <v>136</v>
      </c>
      <c r="F145" t="s">
        <v>13</v>
      </c>
      <c r="G145" t="s">
        <v>192</v>
      </c>
      <c r="H145" t="s">
        <v>233</v>
      </c>
    </row>
    <row r="146" spans="1:8">
      <c r="A146" t="s">
        <v>235</v>
      </c>
      <c r="B146" t="str">
        <f t="shared" si="12"/>
        <v>DP02</v>
      </c>
      <c r="C146" t="str">
        <f t="shared" si="13"/>
        <v>0137E</v>
      </c>
      <c r="D146" t="str">
        <f t="shared" si="14"/>
        <v>0137</v>
      </c>
      <c r="E146">
        <f t="shared" si="15"/>
        <v>137</v>
      </c>
      <c r="F146" t="s">
        <v>9</v>
      </c>
      <c r="G146" t="s">
        <v>192</v>
      </c>
      <c r="H146" t="s">
        <v>236</v>
      </c>
    </row>
    <row r="147" spans="1:8">
      <c r="A147" t="s">
        <v>237</v>
      </c>
      <c r="B147" t="str">
        <f t="shared" si="12"/>
        <v>DP02</v>
      </c>
      <c r="C147" t="str">
        <f t="shared" si="13"/>
        <v>0137PE</v>
      </c>
      <c r="D147" t="str">
        <f t="shared" si="14"/>
        <v>0137</v>
      </c>
      <c r="E147">
        <f t="shared" si="15"/>
        <v>137</v>
      </c>
      <c r="F147" t="s">
        <v>13</v>
      </c>
      <c r="G147" t="s">
        <v>192</v>
      </c>
      <c r="H147" t="s">
        <v>236</v>
      </c>
    </row>
    <row r="148" spans="1:8">
      <c r="A148" t="s">
        <v>238</v>
      </c>
      <c r="B148" t="str">
        <f t="shared" si="12"/>
        <v>DP02</v>
      </c>
      <c r="C148" t="str">
        <f t="shared" si="13"/>
        <v>0138E</v>
      </c>
      <c r="D148" t="str">
        <f t="shared" si="14"/>
        <v>0138</v>
      </c>
      <c r="E148">
        <f t="shared" si="15"/>
        <v>138</v>
      </c>
      <c r="F148" t="s">
        <v>9</v>
      </c>
      <c r="G148" t="s">
        <v>192</v>
      </c>
      <c r="H148" t="s">
        <v>239</v>
      </c>
    </row>
    <row r="149" spans="1:8">
      <c r="A149" t="s">
        <v>240</v>
      </c>
      <c r="B149" t="str">
        <f t="shared" si="12"/>
        <v>DP02</v>
      </c>
      <c r="C149" t="str">
        <f t="shared" si="13"/>
        <v>0138PE</v>
      </c>
      <c r="D149" t="str">
        <f t="shared" si="14"/>
        <v>0138</v>
      </c>
      <c r="E149">
        <f t="shared" si="15"/>
        <v>138</v>
      </c>
      <c r="F149" t="s">
        <v>13</v>
      </c>
      <c r="G149" t="s">
        <v>192</v>
      </c>
      <c r="H149" t="s">
        <v>239</v>
      </c>
    </row>
    <row r="150" spans="1:8">
      <c r="A150" t="s">
        <v>241</v>
      </c>
      <c r="B150" t="str">
        <f t="shared" si="12"/>
        <v>DP02</v>
      </c>
      <c r="C150" t="str">
        <f t="shared" si="13"/>
        <v>0139E</v>
      </c>
      <c r="D150" t="str">
        <f t="shared" si="14"/>
        <v>0139</v>
      </c>
      <c r="E150">
        <f t="shared" si="15"/>
        <v>139</v>
      </c>
      <c r="F150" t="s">
        <v>9</v>
      </c>
      <c r="G150" t="s">
        <v>192</v>
      </c>
      <c r="H150" t="s">
        <v>242</v>
      </c>
    </row>
    <row r="151" spans="1:8">
      <c r="A151" t="s">
        <v>243</v>
      </c>
      <c r="B151" t="str">
        <f t="shared" si="12"/>
        <v>DP02</v>
      </c>
      <c r="C151" t="str">
        <f t="shared" si="13"/>
        <v>0139PE</v>
      </c>
      <c r="D151" t="str">
        <f t="shared" si="14"/>
        <v>0139</v>
      </c>
      <c r="E151">
        <f t="shared" si="15"/>
        <v>139</v>
      </c>
      <c r="F151" t="s">
        <v>13</v>
      </c>
      <c r="G151" t="s">
        <v>192</v>
      </c>
      <c r="H151" t="s">
        <v>242</v>
      </c>
    </row>
    <row r="152" spans="1:8">
      <c r="A152" t="s">
        <v>244</v>
      </c>
      <c r="B152" t="str">
        <f t="shared" si="12"/>
        <v>DP02</v>
      </c>
      <c r="C152" t="str">
        <f t="shared" si="13"/>
        <v>0140E</v>
      </c>
      <c r="D152" t="str">
        <f t="shared" si="14"/>
        <v>0140</v>
      </c>
      <c r="E152">
        <f t="shared" si="15"/>
        <v>140</v>
      </c>
      <c r="F152" t="s">
        <v>9</v>
      </c>
      <c r="G152" t="s">
        <v>192</v>
      </c>
      <c r="H152" t="s">
        <v>245</v>
      </c>
    </row>
    <row r="153" spans="1:8">
      <c r="A153" t="s">
        <v>246</v>
      </c>
      <c r="B153" t="str">
        <f t="shared" si="12"/>
        <v>DP02</v>
      </c>
      <c r="C153" t="str">
        <f t="shared" si="13"/>
        <v>0140PE</v>
      </c>
      <c r="D153" t="str">
        <f t="shared" si="14"/>
        <v>0140</v>
      </c>
      <c r="E153">
        <f t="shared" si="15"/>
        <v>140</v>
      </c>
      <c r="F153" t="s">
        <v>13</v>
      </c>
      <c r="G153" t="s">
        <v>192</v>
      </c>
      <c r="H153" t="s">
        <v>245</v>
      </c>
    </row>
    <row r="154" spans="1:8">
      <c r="A154" t="s">
        <v>247</v>
      </c>
      <c r="B154" t="str">
        <f t="shared" si="12"/>
        <v>DP02</v>
      </c>
      <c r="C154" t="str">
        <f t="shared" si="13"/>
        <v>0141E</v>
      </c>
      <c r="D154" t="str">
        <f t="shared" si="14"/>
        <v>0141</v>
      </c>
      <c r="E154">
        <f t="shared" si="15"/>
        <v>141</v>
      </c>
      <c r="F154" t="s">
        <v>9</v>
      </c>
      <c r="G154" t="s">
        <v>192</v>
      </c>
      <c r="H154" t="s">
        <v>248</v>
      </c>
    </row>
    <row r="155" spans="1:8">
      <c r="A155" t="s">
        <v>249</v>
      </c>
      <c r="B155" t="str">
        <f t="shared" si="12"/>
        <v>DP02</v>
      </c>
      <c r="C155" t="str">
        <f t="shared" si="13"/>
        <v>0141PE</v>
      </c>
      <c r="D155" t="str">
        <f t="shared" si="14"/>
        <v>0141</v>
      </c>
      <c r="E155">
        <f t="shared" si="15"/>
        <v>141</v>
      </c>
      <c r="F155" t="s">
        <v>13</v>
      </c>
      <c r="G155" t="s">
        <v>192</v>
      </c>
      <c r="H155" t="s">
        <v>248</v>
      </c>
    </row>
    <row r="156" spans="1:8">
      <c r="A156" t="s">
        <v>250</v>
      </c>
      <c r="B156" t="str">
        <f t="shared" si="12"/>
        <v>DP02</v>
      </c>
      <c r="C156" t="str">
        <f t="shared" si="13"/>
        <v>0142E</v>
      </c>
      <c r="D156" t="str">
        <f t="shared" si="14"/>
        <v>0142</v>
      </c>
      <c r="E156">
        <f t="shared" si="15"/>
        <v>142</v>
      </c>
      <c r="F156" t="s">
        <v>9</v>
      </c>
      <c r="G156" t="s">
        <v>192</v>
      </c>
      <c r="H156" t="s">
        <v>251</v>
      </c>
    </row>
    <row r="157" spans="1:8">
      <c r="A157" t="s">
        <v>252</v>
      </c>
      <c r="B157" t="str">
        <f t="shared" si="12"/>
        <v>DP02</v>
      </c>
      <c r="C157" t="str">
        <f t="shared" si="13"/>
        <v>0142PE</v>
      </c>
      <c r="D157" t="str">
        <f t="shared" si="14"/>
        <v>0142</v>
      </c>
      <c r="E157">
        <f t="shared" si="15"/>
        <v>142</v>
      </c>
      <c r="F157" t="s">
        <v>13</v>
      </c>
      <c r="G157" t="s">
        <v>192</v>
      </c>
      <c r="H157" t="s">
        <v>251</v>
      </c>
    </row>
    <row r="158" spans="1:8">
      <c r="A158" t="s">
        <v>253</v>
      </c>
      <c r="B158" t="str">
        <f t="shared" si="12"/>
        <v>DP02</v>
      </c>
      <c r="C158" t="str">
        <f t="shared" si="13"/>
        <v>0143E</v>
      </c>
      <c r="D158" t="str">
        <f t="shared" si="14"/>
        <v>0143</v>
      </c>
      <c r="E158">
        <f t="shared" si="15"/>
        <v>143</v>
      </c>
      <c r="F158" t="s">
        <v>9</v>
      </c>
      <c r="G158" t="s">
        <v>192</v>
      </c>
      <c r="H158" t="s">
        <v>254</v>
      </c>
    </row>
    <row r="159" spans="1:8">
      <c r="A159" t="s">
        <v>255</v>
      </c>
      <c r="B159" t="str">
        <f t="shared" si="12"/>
        <v>DP02</v>
      </c>
      <c r="C159" t="str">
        <f t="shared" si="13"/>
        <v>0143PE</v>
      </c>
      <c r="D159" t="str">
        <f t="shared" si="14"/>
        <v>0143</v>
      </c>
      <c r="E159">
        <f t="shared" si="15"/>
        <v>143</v>
      </c>
      <c r="F159" t="s">
        <v>13</v>
      </c>
      <c r="G159" t="s">
        <v>192</v>
      </c>
      <c r="H159" t="s">
        <v>254</v>
      </c>
    </row>
    <row r="160" spans="1:8">
      <c r="A160" t="s">
        <v>256</v>
      </c>
      <c r="B160" t="str">
        <f t="shared" si="12"/>
        <v>DP02</v>
      </c>
      <c r="C160" t="str">
        <f t="shared" si="13"/>
        <v>0144E</v>
      </c>
      <c r="D160" t="str">
        <f t="shared" si="14"/>
        <v>0144</v>
      </c>
      <c r="E160">
        <f t="shared" si="15"/>
        <v>144</v>
      </c>
      <c r="F160" t="s">
        <v>9</v>
      </c>
      <c r="G160" t="s">
        <v>192</v>
      </c>
      <c r="H160" t="s">
        <v>257</v>
      </c>
    </row>
    <row r="161" spans="1:8">
      <c r="A161" t="s">
        <v>258</v>
      </c>
      <c r="B161" t="str">
        <f t="shared" si="12"/>
        <v>DP02</v>
      </c>
      <c r="C161" t="str">
        <f t="shared" si="13"/>
        <v>0144PE</v>
      </c>
      <c r="D161" t="str">
        <f t="shared" si="14"/>
        <v>0144</v>
      </c>
      <c r="E161">
        <f t="shared" si="15"/>
        <v>144</v>
      </c>
      <c r="F161" t="s">
        <v>13</v>
      </c>
      <c r="G161" t="s">
        <v>192</v>
      </c>
      <c r="H161" t="s">
        <v>257</v>
      </c>
    </row>
    <row r="162" spans="1:8">
      <c r="A162" t="s">
        <v>259</v>
      </c>
      <c r="B162" t="str">
        <f t="shared" ref="B162:B177" si="16">LEFT(A162,4)</f>
        <v>DP02</v>
      </c>
      <c r="C162" t="str">
        <f t="shared" ref="C162:C177" si="17">SUBSTITUTE(A162,B162&amp;"_","")</f>
        <v>0145E</v>
      </c>
      <c r="D162" t="str">
        <f t="shared" si="14"/>
        <v>0145</v>
      </c>
      <c r="E162">
        <f t="shared" si="15"/>
        <v>145</v>
      </c>
      <c r="F162" t="s">
        <v>9</v>
      </c>
      <c r="G162" t="s">
        <v>192</v>
      </c>
      <c r="H162" t="s">
        <v>260</v>
      </c>
    </row>
    <row r="163" spans="1:8">
      <c r="A163" t="s">
        <v>261</v>
      </c>
      <c r="B163" t="str">
        <f t="shared" si="16"/>
        <v>DP02</v>
      </c>
      <c r="C163" t="str">
        <f t="shared" si="17"/>
        <v>0145PE</v>
      </c>
      <c r="D163" t="str">
        <f t="shared" si="14"/>
        <v>0145</v>
      </c>
      <c r="E163">
        <f t="shared" si="15"/>
        <v>145</v>
      </c>
      <c r="F163" t="s">
        <v>13</v>
      </c>
      <c r="G163" t="s">
        <v>192</v>
      </c>
      <c r="H163" t="s">
        <v>260</v>
      </c>
    </row>
    <row r="164" spans="1:8">
      <c r="A164" t="s">
        <v>262</v>
      </c>
      <c r="B164" t="str">
        <f t="shared" si="16"/>
        <v>DP02</v>
      </c>
      <c r="C164" t="str">
        <f t="shared" si="17"/>
        <v>0146E</v>
      </c>
      <c r="D164" t="str">
        <f t="shared" si="14"/>
        <v>0146</v>
      </c>
      <c r="E164">
        <f t="shared" si="15"/>
        <v>146</v>
      </c>
      <c r="F164" t="s">
        <v>9</v>
      </c>
      <c r="G164" t="s">
        <v>192</v>
      </c>
      <c r="H164" t="s">
        <v>263</v>
      </c>
    </row>
    <row r="165" spans="1:8">
      <c r="A165" t="s">
        <v>264</v>
      </c>
      <c r="B165" t="str">
        <f t="shared" si="16"/>
        <v>DP02</v>
      </c>
      <c r="C165" t="str">
        <f t="shared" si="17"/>
        <v>0146PE</v>
      </c>
      <c r="D165" t="str">
        <f t="shared" si="14"/>
        <v>0146</v>
      </c>
      <c r="E165">
        <f t="shared" si="15"/>
        <v>146</v>
      </c>
      <c r="F165" t="s">
        <v>13</v>
      </c>
      <c r="G165" t="s">
        <v>192</v>
      </c>
      <c r="H165" t="s">
        <v>263</v>
      </c>
    </row>
    <row r="166" spans="1:8">
      <c r="A166" t="s">
        <v>265</v>
      </c>
      <c r="B166" t="str">
        <f t="shared" si="16"/>
        <v>DP02</v>
      </c>
      <c r="C166" t="str">
        <f t="shared" si="17"/>
        <v>0147E</v>
      </c>
      <c r="D166" t="str">
        <f t="shared" si="14"/>
        <v>0147</v>
      </c>
      <c r="E166">
        <f t="shared" si="15"/>
        <v>147</v>
      </c>
      <c r="F166" t="s">
        <v>9</v>
      </c>
      <c r="G166" t="s">
        <v>192</v>
      </c>
      <c r="H166" t="s">
        <v>266</v>
      </c>
    </row>
    <row r="167" spans="1:8">
      <c r="A167" t="s">
        <v>267</v>
      </c>
      <c r="B167" t="str">
        <f t="shared" si="16"/>
        <v>DP02</v>
      </c>
      <c r="C167" t="str">
        <f t="shared" si="17"/>
        <v>0147PE</v>
      </c>
      <c r="D167" t="str">
        <f t="shared" si="14"/>
        <v>0147</v>
      </c>
      <c r="E167">
        <f t="shared" si="15"/>
        <v>147</v>
      </c>
      <c r="F167" t="s">
        <v>13</v>
      </c>
      <c r="G167" t="s">
        <v>192</v>
      </c>
      <c r="H167" t="s">
        <v>266</v>
      </c>
    </row>
    <row r="168" spans="1:8">
      <c r="A168" t="s">
        <v>268</v>
      </c>
      <c r="B168" t="str">
        <f t="shared" si="16"/>
        <v>DP02</v>
      </c>
      <c r="C168" t="str">
        <f t="shared" si="17"/>
        <v>0148E</v>
      </c>
      <c r="D168" t="str">
        <f t="shared" si="14"/>
        <v>0148</v>
      </c>
      <c r="E168">
        <f t="shared" si="15"/>
        <v>148</v>
      </c>
      <c r="F168" t="s">
        <v>9</v>
      </c>
      <c r="G168" t="s">
        <v>192</v>
      </c>
      <c r="H168" t="s">
        <v>269</v>
      </c>
    </row>
    <row r="169" spans="1:8">
      <c r="A169" t="s">
        <v>270</v>
      </c>
      <c r="B169" t="str">
        <f t="shared" si="16"/>
        <v>DP02</v>
      </c>
      <c r="C169" t="str">
        <f t="shared" si="17"/>
        <v>0148PE</v>
      </c>
      <c r="D169" t="str">
        <f t="shared" si="14"/>
        <v>0148</v>
      </c>
      <c r="E169">
        <f t="shared" si="15"/>
        <v>148</v>
      </c>
      <c r="F169" t="s">
        <v>13</v>
      </c>
      <c r="G169" t="s">
        <v>192</v>
      </c>
      <c r="H169" t="s">
        <v>269</v>
      </c>
    </row>
    <row r="170" spans="1:8">
      <c r="A170" t="s">
        <v>271</v>
      </c>
      <c r="B170" t="str">
        <f t="shared" si="16"/>
        <v>DP02</v>
      </c>
      <c r="C170" t="str">
        <f t="shared" si="17"/>
        <v>0149E</v>
      </c>
      <c r="D170" t="str">
        <f t="shared" si="14"/>
        <v>0149</v>
      </c>
      <c r="E170">
        <f t="shared" si="15"/>
        <v>149</v>
      </c>
      <c r="F170" t="s">
        <v>9</v>
      </c>
      <c r="G170" t="s">
        <v>192</v>
      </c>
      <c r="H170" t="s">
        <v>272</v>
      </c>
    </row>
    <row r="171" spans="1:8">
      <c r="A171" t="s">
        <v>273</v>
      </c>
      <c r="B171" t="str">
        <f t="shared" si="16"/>
        <v>DP02</v>
      </c>
      <c r="C171" t="str">
        <f t="shared" si="17"/>
        <v>0149PE</v>
      </c>
      <c r="D171" t="str">
        <f t="shared" si="14"/>
        <v>0149</v>
      </c>
      <c r="E171">
        <f t="shared" si="15"/>
        <v>149</v>
      </c>
      <c r="F171" t="s">
        <v>13</v>
      </c>
      <c r="G171" t="s">
        <v>192</v>
      </c>
      <c r="H171" t="s">
        <v>272</v>
      </c>
    </row>
    <row r="172" spans="1:8">
      <c r="A172" t="s">
        <v>274</v>
      </c>
      <c r="B172" t="str">
        <f t="shared" si="16"/>
        <v>DP02</v>
      </c>
      <c r="C172" t="str">
        <f t="shared" si="17"/>
        <v>0150E</v>
      </c>
      <c r="D172" t="str">
        <f t="shared" si="14"/>
        <v>0150</v>
      </c>
      <c r="E172">
        <f t="shared" si="15"/>
        <v>150</v>
      </c>
      <c r="F172" t="s">
        <v>9</v>
      </c>
      <c r="G172" t="s">
        <v>275</v>
      </c>
      <c r="H172" t="s">
        <v>11</v>
      </c>
    </row>
    <row r="173" spans="1:8">
      <c r="A173" t="s">
        <v>276</v>
      </c>
      <c r="B173" t="str">
        <f t="shared" si="16"/>
        <v>DP02</v>
      </c>
      <c r="C173" t="str">
        <f t="shared" si="17"/>
        <v>0150PE</v>
      </c>
      <c r="D173" t="str">
        <f t="shared" si="14"/>
        <v>0150</v>
      </c>
      <c r="E173">
        <f t="shared" si="15"/>
        <v>150</v>
      </c>
      <c r="F173" t="s">
        <v>13</v>
      </c>
      <c r="G173" t="s">
        <v>275</v>
      </c>
      <c r="H173" t="s">
        <v>11</v>
      </c>
    </row>
    <row r="174" spans="1:8">
      <c r="A174" t="s">
        <v>277</v>
      </c>
      <c r="B174" t="str">
        <f t="shared" si="16"/>
        <v>DP02</v>
      </c>
      <c r="C174" t="str">
        <f t="shared" si="17"/>
        <v>0151E</v>
      </c>
      <c r="D174" t="str">
        <f t="shared" si="14"/>
        <v>0151</v>
      </c>
      <c r="E174">
        <f t="shared" si="15"/>
        <v>151</v>
      </c>
      <c r="F174" t="s">
        <v>9</v>
      </c>
      <c r="G174" t="s">
        <v>275</v>
      </c>
      <c r="H174" t="s">
        <v>278</v>
      </c>
    </row>
    <row r="175" spans="1:8">
      <c r="A175" t="s">
        <v>279</v>
      </c>
      <c r="B175" t="str">
        <f t="shared" si="16"/>
        <v>DP02</v>
      </c>
      <c r="C175" t="str">
        <f t="shared" si="17"/>
        <v>0151PE</v>
      </c>
      <c r="D175" t="str">
        <f t="shared" si="14"/>
        <v>0151</v>
      </c>
      <c r="E175">
        <f t="shared" si="15"/>
        <v>151</v>
      </c>
      <c r="F175" t="s">
        <v>13</v>
      </c>
      <c r="G175" t="s">
        <v>275</v>
      </c>
      <c r="H175" t="s">
        <v>278</v>
      </c>
    </row>
    <row r="176" spans="1:8">
      <c r="A176" t="s">
        <v>280</v>
      </c>
      <c r="B176" t="str">
        <f t="shared" si="16"/>
        <v>DP02</v>
      </c>
      <c r="C176" t="str">
        <f t="shared" si="17"/>
        <v>0152E</v>
      </c>
      <c r="D176" t="str">
        <f t="shared" si="14"/>
        <v>0152</v>
      </c>
      <c r="E176">
        <f t="shared" si="15"/>
        <v>152</v>
      </c>
      <c r="F176" t="s">
        <v>9</v>
      </c>
      <c r="G176" t="s">
        <v>275</v>
      </c>
      <c r="H176" t="s">
        <v>281</v>
      </c>
    </row>
    <row r="177" spans="1:8">
      <c r="A177" t="s">
        <v>282</v>
      </c>
      <c r="B177" t="str">
        <f t="shared" si="16"/>
        <v>DP02</v>
      </c>
      <c r="C177" t="str">
        <f t="shared" si="17"/>
        <v>0152PE</v>
      </c>
      <c r="D177" t="str">
        <f t="shared" si="14"/>
        <v>0152</v>
      </c>
      <c r="E177">
        <f t="shared" si="15"/>
        <v>152</v>
      </c>
      <c r="F177" t="s">
        <v>13</v>
      </c>
      <c r="G177" t="s">
        <v>275</v>
      </c>
      <c r="H177" t="s">
        <v>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zoomScale="75" zoomScaleNormal="75" zoomScalePageLayoutView="75" workbookViewId="0">
      <selection activeCell="O16" sqref="O16"/>
    </sheetView>
  </sheetViews>
  <sheetFormatPr baseColWidth="10" defaultRowHeight="15" x14ac:dyDescent="0"/>
  <cols>
    <col min="1" max="1" width="16.1640625" bestFit="1" customWidth="1"/>
    <col min="2" max="2" width="55" customWidth="1"/>
    <col min="3" max="3" width="15.1640625" customWidth="1"/>
    <col min="4" max="4" width="13.6640625" bestFit="1" customWidth="1"/>
    <col min="8" max="8" width="25.6640625" customWidth="1"/>
    <col min="9" max="9" width="31.1640625" bestFit="1" customWidth="1"/>
    <col min="10" max="10" width="29.83203125" bestFit="1" customWidth="1"/>
    <col min="11" max="11" width="142.83203125" bestFit="1" customWidth="1"/>
  </cols>
  <sheetData>
    <row r="1" spans="1:11">
      <c r="A1" t="s">
        <v>283</v>
      </c>
      <c r="B1" t="s">
        <v>540</v>
      </c>
    </row>
    <row r="2" spans="1:11">
      <c r="A2" t="s">
        <v>541</v>
      </c>
      <c r="B2" t="s">
        <v>542</v>
      </c>
      <c r="C2" t="str">
        <f>LEFT(B2,SEARCH("!!",B2,1)+1)</f>
        <v>Estimate!!</v>
      </c>
      <c r="D2" t="str">
        <f>LEFT(B2,SEARCH("!!",B2,1)-1)</f>
        <v>Estimate</v>
      </c>
      <c r="E2" t="str">
        <f>SUBSTITUTE(B2,C2,"")</f>
        <v>Total!!Total households</v>
      </c>
      <c r="F2" t="str">
        <f>LEFT(E2,SEARCH("!!",E2,1)+1)</f>
        <v>Total!!</v>
      </c>
      <c r="G2" t="str">
        <f>LEFT(E2,SEARCH("!!",E2,1)-1)</f>
        <v>Total</v>
      </c>
      <c r="H2" t="str">
        <f>SUBSTITUTE(E2,F2,"")</f>
        <v>Total households</v>
      </c>
      <c r="I2" t="e">
        <f>LEFT(H2,SEARCH("!!",H2,1)+1)</f>
        <v>#VALUE!</v>
      </c>
      <c r="J2" t="e">
        <f>LEFT(H2,SEARCH("!!",H2,1)-1)</f>
        <v>#VALUE!</v>
      </c>
      <c r="K2" t="e">
        <f>SUBSTITUTE(H2,I2,"")</f>
        <v>#VALUE!</v>
      </c>
    </row>
    <row r="3" spans="1:11">
      <c r="A3" t="s">
        <v>543</v>
      </c>
      <c r="B3" t="s">
        <v>544</v>
      </c>
      <c r="C3" t="str">
        <f t="shared" ref="C3:C66" si="0">LEFT(B3,SEARCH("!!",B3,1)+1)</f>
        <v>Margin of Error!!</v>
      </c>
      <c r="D3" t="str">
        <f t="shared" ref="D3:D66" si="1">LEFT(B3,SEARCH("!!",B3,1)-1)</f>
        <v>Margin of Error</v>
      </c>
      <c r="E3" t="str">
        <f t="shared" ref="E3:E66" si="2">SUBSTITUTE(B3,C3,"")</f>
        <v>Total MOE!!Total households</v>
      </c>
      <c r="F3" t="str">
        <f t="shared" ref="F3:F66" si="3">LEFT(E3,SEARCH("!!",E3,1)+1)</f>
        <v>Total MOE!!</v>
      </c>
      <c r="G3" t="str">
        <f t="shared" ref="G3:G66" si="4">LEFT(E3,SEARCH("!!",E3,1)-1)</f>
        <v>Total MOE</v>
      </c>
      <c r="H3" t="str">
        <f t="shared" ref="H3:H66" si="5">SUBSTITUTE(E3,F3,"")</f>
        <v>Total households</v>
      </c>
      <c r="I3" t="e">
        <f t="shared" ref="I3:I66" si="6">LEFT(H3,SEARCH("!!",H3,1)+1)</f>
        <v>#VALUE!</v>
      </c>
      <c r="J3" t="e">
        <f t="shared" ref="J3:J66" si="7">LEFT(H3,SEARCH("!!",H3,1)-1)</f>
        <v>#VALUE!</v>
      </c>
      <c r="K3" t="e">
        <f t="shared" ref="K3:K66" si="8">SUBSTITUTE(H3,I3,"")</f>
        <v>#VALUE!</v>
      </c>
    </row>
    <row r="4" spans="1:11">
      <c r="A4" t="s">
        <v>545</v>
      </c>
      <c r="B4" t="s">
        <v>546</v>
      </c>
      <c r="C4" t="str">
        <f t="shared" si="0"/>
        <v>Estimate!!</v>
      </c>
      <c r="D4" t="str">
        <f t="shared" si="1"/>
        <v>Estimate</v>
      </c>
      <c r="E4" t="str">
        <f t="shared" si="2"/>
        <v>Total!!TYPES OF COMPUTER!!Has one or more types of computing devices</v>
      </c>
      <c r="F4" t="str">
        <f t="shared" si="3"/>
        <v>Total!!</v>
      </c>
      <c r="G4" t="str">
        <f t="shared" si="4"/>
        <v>Total</v>
      </c>
      <c r="H4" t="str">
        <f t="shared" si="5"/>
        <v>TYPES OF COMPUTER!!Has one or more types of computing devices</v>
      </c>
      <c r="I4" t="str">
        <f t="shared" si="6"/>
        <v>TYPES OF COMPUTER!!</v>
      </c>
      <c r="J4" t="str">
        <f t="shared" si="7"/>
        <v>TYPES OF COMPUTER</v>
      </c>
      <c r="K4" t="str">
        <f t="shared" si="8"/>
        <v>Has one or more types of computing devices</v>
      </c>
    </row>
    <row r="5" spans="1:11">
      <c r="A5" t="s">
        <v>547</v>
      </c>
      <c r="B5" t="s">
        <v>548</v>
      </c>
      <c r="C5" t="str">
        <f t="shared" si="0"/>
        <v>Margin of Error!!</v>
      </c>
      <c r="D5" t="str">
        <f t="shared" si="1"/>
        <v>Margin of Error</v>
      </c>
      <c r="E5" t="str">
        <f t="shared" si="2"/>
        <v>Total MOE!!TYPES OF COMPUTER!!Has one or more types of computing devices</v>
      </c>
      <c r="F5" t="str">
        <f t="shared" si="3"/>
        <v>Total MOE!!</v>
      </c>
      <c r="G5" t="str">
        <f t="shared" si="4"/>
        <v>Total MOE</v>
      </c>
      <c r="H5" t="str">
        <f t="shared" si="5"/>
        <v>TYPES OF COMPUTER!!Has one or more types of computing devices</v>
      </c>
      <c r="I5" t="str">
        <f t="shared" si="6"/>
        <v>TYPES OF COMPUTER!!</v>
      </c>
      <c r="J5" t="str">
        <f t="shared" si="7"/>
        <v>TYPES OF COMPUTER</v>
      </c>
      <c r="K5" t="str">
        <f t="shared" si="8"/>
        <v>Has one or more types of computing devices</v>
      </c>
    </row>
    <row r="6" spans="1:11">
      <c r="A6" t="s">
        <v>549</v>
      </c>
      <c r="B6" t="s">
        <v>550</v>
      </c>
      <c r="C6" t="str">
        <f t="shared" si="0"/>
        <v>Estimate!!</v>
      </c>
      <c r="D6" t="str">
        <f t="shared" si="1"/>
        <v>Estimate</v>
      </c>
      <c r="E6" t="str">
        <f t="shared" si="2"/>
        <v>Total!!TYPES OF COMPUTER!!Has one or more types of computing devices!!Desktop or laptop</v>
      </c>
      <c r="F6" t="str">
        <f t="shared" si="3"/>
        <v>Total!!</v>
      </c>
      <c r="G6" t="str">
        <f t="shared" si="4"/>
        <v>Total</v>
      </c>
      <c r="H6" t="str">
        <f t="shared" si="5"/>
        <v>TYPES OF COMPUTER!!Has one or more types of computing devices!!Desktop or laptop</v>
      </c>
      <c r="I6" t="str">
        <f t="shared" si="6"/>
        <v>TYPES OF COMPUTER!!</v>
      </c>
      <c r="J6" t="str">
        <f t="shared" si="7"/>
        <v>TYPES OF COMPUTER</v>
      </c>
      <c r="K6" t="str">
        <f t="shared" si="8"/>
        <v>Has one or more types of computing devices!!Desktop or laptop</v>
      </c>
    </row>
    <row r="7" spans="1:11">
      <c r="A7" t="s">
        <v>551</v>
      </c>
      <c r="B7" t="s">
        <v>552</v>
      </c>
      <c r="C7" t="str">
        <f t="shared" si="0"/>
        <v>Margin of Error!!</v>
      </c>
      <c r="D7" t="str">
        <f t="shared" si="1"/>
        <v>Margin of Error</v>
      </c>
      <c r="E7" t="str">
        <f t="shared" si="2"/>
        <v>Total MOE!!TYPES OF COMPUTER!!Has one or more types of computing devices!!Desktop or laptop</v>
      </c>
      <c r="F7" t="str">
        <f t="shared" si="3"/>
        <v>Total MOE!!</v>
      </c>
      <c r="G7" t="str">
        <f t="shared" si="4"/>
        <v>Total MOE</v>
      </c>
      <c r="H7" t="str">
        <f t="shared" si="5"/>
        <v>TYPES OF COMPUTER!!Has one or more types of computing devices!!Desktop or laptop</v>
      </c>
      <c r="I7" t="str">
        <f t="shared" si="6"/>
        <v>TYPES OF COMPUTER!!</v>
      </c>
      <c r="J7" t="str">
        <f t="shared" si="7"/>
        <v>TYPES OF COMPUTER</v>
      </c>
      <c r="K7" t="str">
        <f t="shared" si="8"/>
        <v>Has one or more types of computing devices!!Desktop or laptop</v>
      </c>
    </row>
    <row r="8" spans="1:11">
      <c r="A8" t="s">
        <v>553</v>
      </c>
      <c r="B8" t="s">
        <v>554</v>
      </c>
      <c r="C8" t="str">
        <f t="shared" si="0"/>
        <v>Estimate!!</v>
      </c>
      <c r="D8" t="str">
        <f t="shared" si="1"/>
        <v>Estimate</v>
      </c>
      <c r="E8" t="str">
        <f t="shared" si="2"/>
        <v>Total!!TYPES OF COMPUTER!!Has one or more types of computing devices!!Desktop or laptop!!Desktop or laptop with no other type of computing device</v>
      </c>
      <c r="F8" t="str">
        <f t="shared" si="3"/>
        <v>Total!!</v>
      </c>
      <c r="G8" t="str">
        <f t="shared" si="4"/>
        <v>Total</v>
      </c>
      <c r="H8" t="str">
        <f t="shared" si="5"/>
        <v>TYPES OF COMPUTER!!Has one or more types of computing devices!!Desktop or laptop!!Desktop or laptop with no other type of computing device</v>
      </c>
      <c r="I8" t="str">
        <f t="shared" si="6"/>
        <v>TYPES OF COMPUTER!!</v>
      </c>
      <c r="J8" t="str">
        <f t="shared" si="7"/>
        <v>TYPES OF COMPUTER</v>
      </c>
      <c r="K8" t="str">
        <f t="shared" si="8"/>
        <v>Has one or more types of computing devices!!Desktop or laptop!!Desktop or laptop with no other type of computing device</v>
      </c>
    </row>
    <row r="9" spans="1:11">
      <c r="A9" t="s">
        <v>555</v>
      </c>
      <c r="B9" t="s">
        <v>556</v>
      </c>
      <c r="C9" t="str">
        <f t="shared" si="0"/>
        <v>Margin of Error!!</v>
      </c>
      <c r="D9" t="str">
        <f t="shared" si="1"/>
        <v>Margin of Error</v>
      </c>
      <c r="E9" t="str">
        <f t="shared" si="2"/>
        <v>Total MOE!!TYPES OF COMPUTER!!Has one or more types of computing devices!!Desktop or laptop!!Desktop or laptop with no other type of computing device</v>
      </c>
      <c r="F9" t="str">
        <f t="shared" si="3"/>
        <v>Total MOE!!</v>
      </c>
      <c r="G9" t="str">
        <f t="shared" si="4"/>
        <v>Total MOE</v>
      </c>
      <c r="H9" t="str">
        <f t="shared" si="5"/>
        <v>TYPES OF COMPUTER!!Has one or more types of computing devices!!Desktop or laptop!!Desktop or laptop with no other type of computing device</v>
      </c>
      <c r="I9" t="str">
        <f t="shared" si="6"/>
        <v>TYPES OF COMPUTER!!</v>
      </c>
      <c r="J9" t="str">
        <f t="shared" si="7"/>
        <v>TYPES OF COMPUTER</v>
      </c>
      <c r="K9" t="str">
        <f t="shared" si="8"/>
        <v>Has one or more types of computing devices!!Desktop or laptop!!Desktop or laptop with no other type of computing device</v>
      </c>
    </row>
    <row r="10" spans="1:11">
      <c r="A10" t="s">
        <v>557</v>
      </c>
      <c r="B10" t="s">
        <v>558</v>
      </c>
      <c r="C10" t="str">
        <f t="shared" si="0"/>
        <v>Estimate!!</v>
      </c>
      <c r="D10" t="str">
        <f t="shared" si="1"/>
        <v>Estimate</v>
      </c>
      <c r="E10" t="str">
        <f t="shared" si="2"/>
        <v>Total!!TYPES OF COMPUTER!!Has one or more types of computing devices!!Smartphone</v>
      </c>
      <c r="F10" t="str">
        <f t="shared" si="3"/>
        <v>Total!!</v>
      </c>
      <c r="G10" t="str">
        <f t="shared" si="4"/>
        <v>Total</v>
      </c>
      <c r="H10" t="str">
        <f t="shared" si="5"/>
        <v>TYPES OF COMPUTER!!Has one or more types of computing devices!!Smartphone</v>
      </c>
      <c r="I10" t="str">
        <f t="shared" si="6"/>
        <v>TYPES OF COMPUTER!!</v>
      </c>
      <c r="J10" t="str">
        <f t="shared" si="7"/>
        <v>TYPES OF COMPUTER</v>
      </c>
      <c r="K10" t="str">
        <f t="shared" si="8"/>
        <v>Has one or more types of computing devices!!Smartphone</v>
      </c>
    </row>
    <row r="11" spans="1:11">
      <c r="A11" t="s">
        <v>559</v>
      </c>
      <c r="B11" t="s">
        <v>560</v>
      </c>
      <c r="C11" t="str">
        <f t="shared" si="0"/>
        <v>Margin of Error!!</v>
      </c>
      <c r="D11" t="str">
        <f t="shared" si="1"/>
        <v>Margin of Error</v>
      </c>
      <c r="E11" t="str">
        <f t="shared" si="2"/>
        <v>Total MOE!!TYPES OF COMPUTER!!Has one or more types of computing devices!!Smartphone</v>
      </c>
      <c r="F11" t="str">
        <f t="shared" si="3"/>
        <v>Total MOE!!</v>
      </c>
      <c r="G11" t="str">
        <f t="shared" si="4"/>
        <v>Total MOE</v>
      </c>
      <c r="H11" t="str">
        <f t="shared" si="5"/>
        <v>TYPES OF COMPUTER!!Has one or more types of computing devices!!Smartphone</v>
      </c>
      <c r="I11" t="str">
        <f t="shared" si="6"/>
        <v>TYPES OF COMPUTER!!</v>
      </c>
      <c r="J11" t="str">
        <f t="shared" si="7"/>
        <v>TYPES OF COMPUTER</v>
      </c>
      <c r="K11" t="str">
        <f t="shared" si="8"/>
        <v>Has one or more types of computing devices!!Smartphone</v>
      </c>
    </row>
    <row r="12" spans="1:11">
      <c r="A12" t="s">
        <v>561</v>
      </c>
      <c r="B12" t="s">
        <v>562</v>
      </c>
      <c r="C12" t="str">
        <f t="shared" si="0"/>
        <v>Estimate!!</v>
      </c>
      <c r="D12" t="str">
        <f t="shared" si="1"/>
        <v>Estimate</v>
      </c>
      <c r="E12" t="str">
        <f t="shared" si="2"/>
        <v>Total!!TYPES OF COMPUTER!!Has one or more types of computing devices!!Smartphone!!Smartphone with no other type of computing device</v>
      </c>
      <c r="F12" t="str">
        <f t="shared" si="3"/>
        <v>Total!!</v>
      </c>
      <c r="G12" t="str">
        <f t="shared" si="4"/>
        <v>Total</v>
      </c>
      <c r="H12" t="str">
        <f t="shared" si="5"/>
        <v>TYPES OF COMPUTER!!Has one or more types of computing devices!!Smartphone!!Smartphone with no other type of computing device</v>
      </c>
      <c r="I12" t="str">
        <f t="shared" si="6"/>
        <v>TYPES OF COMPUTER!!</v>
      </c>
      <c r="J12" t="str">
        <f t="shared" si="7"/>
        <v>TYPES OF COMPUTER</v>
      </c>
      <c r="K12" t="str">
        <f t="shared" si="8"/>
        <v>Has one or more types of computing devices!!Smartphone!!Smartphone with no other type of computing device</v>
      </c>
    </row>
    <row r="13" spans="1:11">
      <c r="A13" t="s">
        <v>563</v>
      </c>
      <c r="B13" t="s">
        <v>564</v>
      </c>
      <c r="C13" t="str">
        <f t="shared" si="0"/>
        <v>Margin of Error!!</v>
      </c>
      <c r="D13" t="str">
        <f t="shared" si="1"/>
        <v>Margin of Error</v>
      </c>
      <c r="E13" t="str">
        <f t="shared" si="2"/>
        <v>Total MOE!!TYPES OF COMPUTER!!Has one or more types of computing devices!!Smartphone!!Smartphone with no other type of computing device</v>
      </c>
      <c r="F13" t="str">
        <f t="shared" si="3"/>
        <v>Total MOE!!</v>
      </c>
      <c r="G13" t="str">
        <f t="shared" si="4"/>
        <v>Total MOE</v>
      </c>
      <c r="H13" t="str">
        <f t="shared" si="5"/>
        <v>TYPES OF COMPUTER!!Has one or more types of computing devices!!Smartphone!!Smartphone with no other type of computing device</v>
      </c>
      <c r="I13" t="str">
        <f t="shared" si="6"/>
        <v>TYPES OF COMPUTER!!</v>
      </c>
      <c r="J13" t="str">
        <f t="shared" si="7"/>
        <v>TYPES OF COMPUTER</v>
      </c>
      <c r="K13" t="str">
        <f t="shared" si="8"/>
        <v>Has one or more types of computing devices!!Smartphone!!Smartphone with no other type of computing device</v>
      </c>
    </row>
    <row r="14" spans="1:11">
      <c r="A14" t="s">
        <v>565</v>
      </c>
      <c r="B14" t="s">
        <v>566</v>
      </c>
      <c r="C14" t="str">
        <f t="shared" si="0"/>
        <v>Estimate!!</v>
      </c>
      <c r="D14" t="str">
        <f t="shared" si="1"/>
        <v>Estimate</v>
      </c>
      <c r="E14" t="str">
        <f t="shared" si="2"/>
        <v>Total!!TYPES OF COMPUTER!!Has one or more types of computing devices!!Tablet or other portable wireless computer</v>
      </c>
      <c r="F14" t="str">
        <f t="shared" si="3"/>
        <v>Total!!</v>
      </c>
      <c r="G14" t="str">
        <f t="shared" si="4"/>
        <v>Total</v>
      </c>
      <c r="H14" t="str">
        <f t="shared" si="5"/>
        <v>TYPES OF COMPUTER!!Has one or more types of computing devices!!Tablet or other portable wireless computer</v>
      </c>
      <c r="I14" t="str">
        <f t="shared" si="6"/>
        <v>TYPES OF COMPUTER!!</v>
      </c>
      <c r="J14" t="str">
        <f t="shared" si="7"/>
        <v>TYPES OF COMPUTER</v>
      </c>
      <c r="K14" t="str">
        <f t="shared" si="8"/>
        <v>Has one or more types of computing devices!!Tablet or other portable wireless computer</v>
      </c>
    </row>
    <row r="15" spans="1:11">
      <c r="A15" t="s">
        <v>567</v>
      </c>
      <c r="B15" t="s">
        <v>568</v>
      </c>
      <c r="C15" t="str">
        <f t="shared" si="0"/>
        <v>Margin of Error!!</v>
      </c>
      <c r="D15" t="str">
        <f t="shared" si="1"/>
        <v>Margin of Error</v>
      </c>
      <c r="E15" t="str">
        <f t="shared" si="2"/>
        <v>Total MOE!!TYPES OF COMPUTER!!Has one or more types of computing devices!!Tablet or other portable wireless computer</v>
      </c>
      <c r="F15" t="str">
        <f t="shared" si="3"/>
        <v>Total MOE!!</v>
      </c>
      <c r="G15" t="str">
        <f t="shared" si="4"/>
        <v>Total MOE</v>
      </c>
      <c r="H15" t="str">
        <f t="shared" si="5"/>
        <v>TYPES OF COMPUTER!!Has one or more types of computing devices!!Tablet or other portable wireless computer</v>
      </c>
      <c r="I15" t="str">
        <f t="shared" si="6"/>
        <v>TYPES OF COMPUTER!!</v>
      </c>
      <c r="J15" t="str">
        <f t="shared" si="7"/>
        <v>TYPES OF COMPUTER</v>
      </c>
      <c r="K15" t="str">
        <f t="shared" si="8"/>
        <v>Has one or more types of computing devices!!Tablet or other portable wireless computer</v>
      </c>
    </row>
    <row r="16" spans="1:11">
      <c r="A16" t="s">
        <v>569</v>
      </c>
      <c r="B16" t="s">
        <v>570</v>
      </c>
      <c r="C16" t="str">
        <f t="shared" si="0"/>
        <v>Estimate!!</v>
      </c>
      <c r="D16" t="str">
        <f t="shared" si="1"/>
        <v>Estimate</v>
      </c>
      <c r="E16" t="str">
        <f t="shared" si="2"/>
        <v>Total!!TYPES OF COMPUTER!!Has one or more types of computing devices!!Tablet or other portable wireless computer!!Tablet or other portable wireless computer with no other type of computing device</v>
      </c>
      <c r="F16" t="str">
        <f t="shared" si="3"/>
        <v>Total!!</v>
      </c>
      <c r="G16" t="str">
        <f t="shared" si="4"/>
        <v>Total</v>
      </c>
      <c r="H16" t="str">
        <f t="shared" si="5"/>
        <v>TYPES OF COMPUTER!!Has one or more types of computing devices!!Tablet or other portable wireless computer!!Tablet or other portable wireless computer with no other type of computing device</v>
      </c>
      <c r="I16" t="str">
        <f t="shared" si="6"/>
        <v>TYPES OF COMPUTER!!</v>
      </c>
      <c r="J16" t="str">
        <f t="shared" si="7"/>
        <v>TYPES OF COMPUTER</v>
      </c>
      <c r="K16" t="str">
        <f t="shared" si="8"/>
        <v>Has one or more types of computing devices!!Tablet or other portable wireless computer!!Tablet or other portable wireless computer with no other type of computing device</v>
      </c>
    </row>
    <row r="17" spans="1:11">
      <c r="A17" t="s">
        <v>571</v>
      </c>
      <c r="B17" t="s">
        <v>572</v>
      </c>
      <c r="C17" t="str">
        <f t="shared" si="0"/>
        <v>Margin of Error!!</v>
      </c>
      <c r="D17" t="str">
        <f t="shared" si="1"/>
        <v>Margin of Error</v>
      </c>
      <c r="E17" t="str">
        <f t="shared" si="2"/>
        <v>Total MOE!!TYPES OF COMPUTER!!Has one or more types of computing devices!!Tablet or other portable wireless computer!!Tablet or other portable wireless computer with no other type of computing device</v>
      </c>
      <c r="F17" t="str">
        <f t="shared" si="3"/>
        <v>Total MOE!!</v>
      </c>
      <c r="G17" t="str">
        <f t="shared" si="4"/>
        <v>Total MOE</v>
      </c>
      <c r="H17" t="str">
        <f t="shared" si="5"/>
        <v>TYPES OF COMPUTER!!Has one or more types of computing devices!!Tablet or other portable wireless computer!!Tablet or other portable wireless computer with no other type of computing device</v>
      </c>
      <c r="I17" t="str">
        <f t="shared" si="6"/>
        <v>TYPES OF COMPUTER!!</v>
      </c>
      <c r="J17" t="str">
        <f t="shared" si="7"/>
        <v>TYPES OF COMPUTER</v>
      </c>
      <c r="K17" t="str">
        <f t="shared" si="8"/>
        <v>Has one or more types of computing devices!!Tablet or other portable wireless computer!!Tablet or other portable wireless computer with no other type of computing device</v>
      </c>
    </row>
    <row r="18" spans="1:11">
      <c r="A18" t="s">
        <v>573</v>
      </c>
      <c r="B18" t="s">
        <v>574</v>
      </c>
      <c r="C18" t="str">
        <f t="shared" si="0"/>
        <v>Estimate!!</v>
      </c>
      <c r="D18" t="str">
        <f t="shared" si="1"/>
        <v>Estimate</v>
      </c>
      <c r="E18" t="str">
        <f t="shared" si="2"/>
        <v>Total!!TYPES OF COMPUTER!!Has one or more types of computing devices!!Other computer</v>
      </c>
      <c r="F18" t="str">
        <f t="shared" si="3"/>
        <v>Total!!</v>
      </c>
      <c r="G18" t="str">
        <f t="shared" si="4"/>
        <v>Total</v>
      </c>
      <c r="H18" t="str">
        <f t="shared" si="5"/>
        <v>TYPES OF COMPUTER!!Has one or more types of computing devices!!Other computer</v>
      </c>
      <c r="I18" t="str">
        <f t="shared" si="6"/>
        <v>TYPES OF COMPUTER!!</v>
      </c>
      <c r="J18" t="str">
        <f t="shared" si="7"/>
        <v>TYPES OF COMPUTER</v>
      </c>
      <c r="K18" t="str">
        <f t="shared" si="8"/>
        <v>Has one or more types of computing devices!!Other computer</v>
      </c>
    </row>
    <row r="19" spans="1:11">
      <c r="A19" t="s">
        <v>575</v>
      </c>
      <c r="B19" t="s">
        <v>576</v>
      </c>
      <c r="C19" t="str">
        <f t="shared" si="0"/>
        <v>Margin of Error!!</v>
      </c>
      <c r="D19" t="str">
        <f t="shared" si="1"/>
        <v>Margin of Error</v>
      </c>
      <c r="E19" t="str">
        <f t="shared" si="2"/>
        <v>Total MOE!!TYPES OF COMPUTER!!Has one or more types of computing devices!!Other computer</v>
      </c>
      <c r="F19" t="str">
        <f t="shared" si="3"/>
        <v>Total MOE!!</v>
      </c>
      <c r="G19" t="str">
        <f t="shared" si="4"/>
        <v>Total MOE</v>
      </c>
      <c r="H19" t="str">
        <f t="shared" si="5"/>
        <v>TYPES OF COMPUTER!!Has one or more types of computing devices!!Other computer</v>
      </c>
      <c r="I19" t="str">
        <f t="shared" si="6"/>
        <v>TYPES OF COMPUTER!!</v>
      </c>
      <c r="J19" t="str">
        <f t="shared" si="7"/>
        <v>TYPES OF COMPUTER</v>
      </c>
      <c r="K19" t="str">
        <f t="shared" si="8"/>
        <v>Has one or more types of computing devices!!Other computer</v>
      </c>
    </row>
    <row r="20" spans="1:11">
      <c r="A20" t="s">
        <v>577</v>
      </c>
      <c r="B20" t="s">
        <v>578</v>
      </c>
      <c r="C20" t="str">
        <f t="shared" si="0"/>
        <v>Estimate!!</v>
      </c>
      <c r="D20" t="str">
        <f t="shared" si="1"/>
        <v>Estimate</v>
      </c>
      <c r="E20" t="str">
        <f t="shared" si="2"/>
        <v>Total!!TYPES OF COMPUTER!!Has one or more types of computing devices!!Other computer!!Other computer with no other type of computing device</v>
      </c>
      <c r="F20" t="str">
        <f t="shared" si="3"/>
        <v>Total!!</v>
      </c>
      <c r="G20" t="str">
        <f t="shared" si="4"/>
        <v>Total</v>
      </c>
      <c r="H20" t="str">
        <f t="shared" si="5"/>
        <v>TYPES OF COMPUTER!!Has one or more types of computing devices!!Other computer!!Other computer with no other type of computing device</v>
      </c>
      <c r="I20" t="str">
        <f t="shared" si="6"/>
        <v>TYPES OF COMPUTER!!</v>
      </c>
      <c r="J20" t="str">
        <f t="shared" si="7"/>
        <v>TYPES OF COMPUTER</v>
      </c>
      <c r="K20" t="str">
        <f t="shared" si="8"/>
        <v>Has one or more types of computing devices!!Other computer!!Other computer with no other type of computing device</v>
      </c>
    </row>
    <row r="21" spans="1:11">
      <c r="A21" t="s">
        <v>579</v>
      </c>
      <c r="B21" t="s">
        <v>580</v>
      </c>
      <c r="C21" t="str">
        <f t="shared" si="0"/>
        <v>Margin of Error!!</v>
      </c>
      <c r="D21" t="str">
        <f t="shared" si="1"/>
        <v>Margin of Error</v>
      </c>
      <c r="E21" t="str">
        <f t="shared" si="2"/>
        <v>Total MOE!!TYPES OF COMPUTER!!Has one or more types of computing devices!!Other computer!!Other computer with no other type of computing device</v>
      </c>
      <c r="F21" t="str">
        <f t="shared" si="3"/>
        <v>Total MOE!!</v>
      </c>
      <c r="G21" t="str">
        <f t="shared" si="4"/>
        <v>Total MOE</v>
      </c>
      <c r="H21" t="str">
        <f t="shared" si="5"/>
        <v>TYPES OF COMPUTER!!Has one or more types of computing devices!!Other computer!!Other computer with no other type of computing device</v>
      </c>
      <c r="I21" t="str">
        <f t="shared" si="6"/>
        <v>TYPES OF COMPUTER!!</v>
      </c>
      <c r="J21" t="str">
        <f t="shared" si="7"/>
        <v>TYPES OF COMPUTER</v>
      </c>
      <c r="K21" t="str">
        <f t="shared" si="8"/>
        <v>Has one or more types of computing devices!!Other computer!!Other computer with no other type of computing device</v>
      </c>
    </row>
    <row r="22" spans="1:11">
      <c r="A22" t="s">
        <v>581</v>
      </c>
      <c r="B22" t="s">
        <v>582</v>
      </c>
      <c r="C22" t="str">
        <f t="shared" si="0"/>
        <v>Estimate!!</v>
      </c>
      <c r="D22" t="str">
        <f t="shared" si="1"/>
        <v>Estimate</v>
      </c>
      <c r="E22" t="str">
        <f t="shared" si="2"/>
        <v>Total!!TYPES OF COMPUTER!!No computer</v>
      </c>
      <c r="F22" t="str">
        <f t="shared" si="3"/>
        <v>Total!!</v>
      </c>
      <c r="G22" t="str">
        <f t="shared" si="4"/>
        <v>Total</v>
      </c>
      <c r="H22" t="str">
        <f t="shared" si="5"/>
        <v>TYPES OF COMPUTER!!No computer</v>
      </c>
      <c r="I22" t="str">
        <f t="shared" si="6"/>
        <v>TYPES OF COMPUTER!!</v>
      </c>
      <c r="J22" t="str">
        <f t="shared" si="7"/>
        <v>TYPES OF COMPUTER</v>
      </c>
      <c r="K22" t="str">
        <f t="shared" si="8"/>
        <v>No computer</v>
      </c>
    </row>
    <row r="23" spans="1:11">
      <c r="A23" t="s">
        <v>583</v>
      </c>
      <c r="B23" t="s">
        <v>584</v>
      </c>
      <c r="C23" t="str">
        <f t="shared" si="0"/>
        <v>Margin of Error!!</v>
      </c>
      <c r="D23" t="str">
        <f t="shared" si="1"/>
        <v>Margin of Error</v>
      </c>
      <c r="E23" t="str">
        <f t="shared" si="2"/>
        <v>Total MOE!!TYPES OF COMPUTER!!No computer</v>
      </c>
      <c r="F23" t="str">
        <f t="shared" si="3"/>
        <v>Total MOE!!</v>
      </c>
      <c r="G23" t="str">
        <f t="shared" si="4"/>
        <v>Total MOE</v>
      </c>
      <c r="H23" t="str">
        <f t="shared" si="5"/>
        <v>TYPES OF COMPUTER!!No computer</v>
      </c>
      <c r="I23" t="str">
        <f t="shared" si="6"/>
        <v>TYPES OF COMPUTER!!</v>
      </c>
      <c r="J23" t="str">
        <f t="shared" si="7"/>
        <v>TYPES OF COMPUTER</v>
      </c>
      <c r="K23" t="str">
        <f t="shared" si="8"/>
        <v>No computer</v>
      </c>
    </row>
    <row r="24" spans="1:11">
      <c r="A24" t="s">
        <v>585</v>
      </c>
      <c r="B24" t="s">
        <v>586</v>
      </c>
      <c r="C24" t="str">
        <f t="shared" si="0"/>
        <v>Estimate!!</v>
      </c>
      <c r="D24" t="str">
        <f t="shared" si="1"/>
        <v>Estimate</v>
      </c>
      <c r="E24" t="str">
        <f t="shared" si="2"/>
        <v>Total!!TYPE OF INTERNET SUBSCRIPTIONS!!With an Internet subscription</v>
      </c>
      <c r="F24" t="str">
        <f t="shared" si="3"/>
        <v>Total!!</v>
      </c>
      <c r="G24" t="str">
        <f t="shared" si="4"/>
        <v>Total</v>
      </c>
      <c r="H24" t="str">
        <f t="shared" si="5"/>
        <v>TYPE OF INTERNET SUBSCRIPTIONS!!With an Internet subscription</v>
      </c>
      <c r="I24" t="str">
        <f t="shared" si="6"/>
        <v>TYPE OF INTERNET SUBSCRIPTIONS!!</v>
      </c>
      <c r="J24" t="str">
        <f t="shared" si="7"/>
        <v>TYPE OF INTERNET SUBSCRIPTIONS</v>
      </c>
      <c r="K24" t="str">
        <f t="shared" si="8"/>
        <v>With an Internet subscription</v>
      </c>
    </row>
    <row r="25" spans="1:11">
      <c r="A25" t="s">
        <v>587</v>
      </c>
      <c r="B25" t="s">
        <v>588</v>
      </c>
      <c r="C25" t="str">
        <f t="shared" si="0"/>
        <v>Margin of Error!!</v>
      </c>
      <c r="D25" t="str">
        <f t="shared" si="1"/>
        <v>Margin of Error</v>
      </c>
      <c r="E25" t="str">
        <f t="shared" si="2"/>
        <v>Total MOE!!TYPE OF INTERNET SUBSCRIPTIONS!!With an Internet subscription</v>
      </c>
      <c r="F25" t="str">
        <f t="shared" si="3"/>
        <v>Total MOE!!</v>
      </c>
      <c r="G25" t="str">
        <f t="shared" si="4"/>
        <v>Total MOE</v>
      </c>
      <c r="H25" t="str">
        <f t="shared" si="5"/>
        <v>TYPE OF INTERNET SUBSCRIPTIONS!!With an Internet subscription</v>
      </c>
      <c r="I25" t="str">
        <f t="shared" si="6"/>
        <v>TYPE OF INTERNET SUBSCRIPTIONS!!</v>
      </c>
      <c r="J25" t="str">
        <f t="shared" si="7"/>
        <v>TYPE OF INTERNET SUBSCRIPTIONS</v>
      </c>
      <c r="K25" t="str">
        <f t="shared" si="8"/>
        <v>With an Internet subscription</v>
      </c>
    </row>
    <row r="26" spans="1:11">
      <c r="A26" t="s">
        <v>589</v>
      </c>
      <c r="B26" t="s">
        <v>590</v>
      </c>
      <c r="C26" t="str">
        <f t="shared" si="0"/>
        <v>Estimate!!</v>
      </c>
      <c r="D26" t="str">
        <f t="shared" si="1"/>
        <v>Estimate</v>
      </c>
      <c r="E26" t="str">
        <f t="shared" si="2"/>
        <v>Total!!TYPE OF INTERNET SUBSCRIPTIONS!!With an Internet subscription!!Dial-up with no other type of Internet subscription</v>
      </c>
      <c r="F26" t="str">
        <f t="shared" si="3"/>
        <v>Total!!</v>
      </c>
      <c r="G26" t="str">
        <f t="shared" si="4"/>
        <v>Total</v>
      </c>
      <c r="H26" t="str">
        <f t="shared" si="5"/>
        <v>TYPE OF INTERNET SUBSCRIPTIONS!!With an Internet subscription!!Dial-up with no other type of Internet subscription</v>
      </c>
      <c r="I26" t="str">
        <f t="shared" si="6"/>
        <v>TYPE OF INTERNET SUBSCRIPTIONS!!</v>
      </c>
      <c r="J26" t="str">
        <f t="shared" si="7"/>
        <v>TYPE OF INTERNET SUBSCRIPTIONS</v>
      </c>
      <c r="K26" t="str">
        <f t="shared" si="8"/>
        <v>With an Internet subscription!!Dial-up with no other type of Internet subscription</v>
      </c>
    </row>
    <row r="27" spans="1:11">
      <c r="A27" t="s">
        <v>591</v>
      </c>
      <c r="B27" t="s">
        <v>592</v>
      </c>
      <c r="C27" t="str">
        <f t="shared" si="0"/>
        <v>Margin of Error!!</v>
      </c>
      <c r="D27" t="str">
        <f t="shared" si="1"/>
        <v>Margin of Error</v>
      </c>
      <c r="E27" t="str">
        <f t="shared" si="2"/>
        <v>Total MOE!!TYPE OF INTERNET SUBSCRIPTIONS!!With an Internet subscription!!Dial-up with no other type of Internet subscription</v>
      </c>
      <c r="F27" t="str">
        <f t="shared" si="3"/>
        <v>Total MOE!!</v>
      </c>
      <c r="G27" t="str">
        <f t="shared" si="4"/>
        <v>Total MOE</v>
      </c>
      <c r="H27" t="str">
        <f t="shared" si="5"/>
        <v>TYPE OF INTERNET SUBSCRIPTIONS!!With an Internet subscription!!Dial-up with no other type of Internet subscription</v>
      </c>
      <c r="I27" t="str">
        <f t="shared" si="6"/>
        <v>TYPE OF INTERNET SUBSCRIPTIONS!!</v>
      </c>
      <c r="J27" t="str">
        <f t="shared" si="7"/>
        <v>TYPE OF INTERNET SUBSCRIPTIONS</v>
      </c>
      <c r="K27" t="str">
        <f t="shared" si="8"/>
        <v>With an Internet subscription!!Dial-up with no other type of Internet subscription</v>
      </c>
    </row>
    <row r="28" spans="1:11">
      <c r="A28" t="s">
        <v>593</v>
      </c>
      <c r="B28" t="s">
        <v>594</v>
      </c>
      <c r="C28" t="str">
        <f t="shared" si="0"/>
        <v>Estimate!!</v>
      </c>
      <c r="D28" t="str">
        <f t="shared" si="1"/>
        <v>Estimate</v>
      </c>
      <c r="E28" t="str">
        <f t="shared" si="2"/>
        <v>Total!!TYPE OF INTERNET SUBSCRIPTIONS!!With an Internet subscription!!Broadband of any type</v>
      </c>
      <c r="F28" t="str">
        <f t="shared" si="3"/>
        <v>Total!!</v>
      </c>
      <c r="G28" t="str">
        <f t="shared" si="4"/>
        <v>Total</v>
      </c>
      <c r="H28" t="str">
        <f t="shared" si="5"/>
        <v>TYPE OF INTERNET SUBSCRIPTIONS!!With an Internet subscription!!Broadband of any type</v>
      </c>
      <c r="I28" t="str">
        <f t="shared" si="6"/>
        <v>TYPE OF INTERNET SUBSCRIPTIONS!!</v>
      </c>
      <c r="J28" t="str">
        <f t="shared" si="7"/>
        <v>TYPE OF INTERNET SUBSCRIPTIONS</v>
      </c>
      <c r="K28" t="str">
        <f t="shared" si="8"/>
        <v>With an Internet subscription!!Broadband of any type</v>
      </c>
    </row>
    <row r="29" spans="1:11">
      <c r="A29" t="s">
        <v>595</v>
      </c>
      <c r="B29" t="s">
        <v>596</v>
      </c>
      <c r="C29" t="str">
        <f t="shared" si="0"/>
        <v>Margin of Error!!</v>
      </c>
      <c r="D29" t="str">
        <f t="shared" si="1"/>
        <v>Margin of Error</v>
      </c>
      <c r="E29" t="str">
        <f t="shared" si="2"/>
        <v>Total MOE!!TYPE OF INTERNET SUBSCRIPTIONS!!With an Internet subscription!!Broadband of any type</v>
      </c>
      <c r="F29" t="str">
        <f t="shared" si="3"/>
        <v>Total MOE!!</v>
      </c>
      <c r="G29" t="str">
        <f t="shared" si="4"/>
        <v>Total MOE</v>
      </c>
      <c r="H29" t="str">
        <f t="shared" si="5"/>
        <v>TYPE OF INTERNET SUBSCRIPTIONS!!With an Internet subscription!!Broadband of any type</v>
      </c>
      <c r="I29" t="str">
        <f t="shared" si="6"/>
        <v>TYPE OF INTERNET SUBSCRIPTIONS!!</v>
      </c>
      <c r="J29" t="str">
        <f t="shared" si="7"/>
        <v>TYPE OF INTERNET SUBSCRIPTIONS</v>
      </c>
      <c r="K29" t="str">
        <f t="shared" si="8"/>
        <v>With an Internet subscription!!Broadband of any type</v>
      </c>
    </row>
    <row r="30" spans="1:11">
      <c r="A30" t="s">
        <v>597</v>
      </c>
      <c r="B30" t="s">
        <v>598</v>
      </c>
      <c r="C30" t="str">
        <f t="shared" si="0"/>
        <v>Estimate!!</v>
      </c>
      <c r="D30" t="str">
        <f t="shared" si="1"/>
        <v>Estimate</v>
      </c>
      <c r="E30" t="str">
        <f t="shared" si="2"/>
        <v>Total!!TYPE OF INTERNET SUBSCRIPTIONS!!With an Internet subscription!!Broadband of any type!!Cellular data plan</v>
      </c>
      <c r="F30" t="str">
        <f t="shared" si="3"/>
        <v>Total!!</v>
      </c>
      <c r="G30" t="str">
        <f t="shared" si="4"/>
        <v>Total</v>
      </c>
      <c r="H30" t="str">
        <f t="shared" si="5"/>
        <v>TYPE OF INTERNET SUBSCRIPTIONS!!With an Internet subscription!!Broadband of any type!!Cellular data plan</v>
      </c>
      <c r="I30" t="str">
        <f t="shared" si="6"/>
        <v>TYPE OF INTERNET SUBSCRIPTIONS!!</v>
      </c>
      <c r="J30" t="str">
        <f t="shared" si="7"/>
        <v>TYPE OF INTERNET SUBSCRIPTIONS</v>
      </c>
      <c r="K30" t="str">
        <f t="shared" si="8"/>
        <v>With an Internet subscription!!Broadband of any type!!Cellular data plan</v>
      </c>
    </row>
    <row r="31" spans="1:11">
      <c r="A31" t="s">
        <v>599</v>
      </c>
      <c r="B31" t="s">
        <v>600</v>
      </c>
      <c r="C31" t="str">
        <f t="shared" si="0"/>
        <v>Margin of Error!!</v>
      </c>
      <c r="D31" t="str">
        <f t="shared" si="1"/>
        <v>Margin of Error</v>
      </c>
      <c r="E31" t="str">
        <f t="shared" si="2"/>
        <v>Total MOE!!TYPE OF INTERNET SUBSCRIPTIONS!!With an Internet subscription!!Broadband of any type!!Cellular data plan</v>
      </c>
      <c r="F31" t="str">
        <f t="shared" si="3"/>
        <v>Total MOE!!</v>
      </c>
      <c r="G31" t="str">
        <f t="shared" si="4"/>
        <v>Total MOE</v>
      </c>
      <c r="H31" t="str">
        <f t="shared" si="5"/>
        <v>TYPE OF INTERNET SUBSCRIPTIONS!!With an Internet subscription!!Broadband of any type!!Cellular data plan</v>
      </c>
      <c r="I31" t="str">
        <f t="shared" si="6"/>
        <v>TYPE OF INTERNET SUBSCRIPTIONS!!</v>
      </c>
      <c r="J31" t="str">
        <f t="shared" si="7"/>
        <v>TYPE OF INTERNET SUBSCRIPTIONS</v>
      </c>
      <c r="K31" t="str">
        <f t="shared" si="8"/>
        <v>With an Internet subscription!!Broadband of any type!!Cellular data plan</v>
      </c>
    </row>
    <row r="32" spans="1:11">
      <c r="A32" t="s">
        <v>601</v>
      </c>
      <c r="B32" t="s">
        <v>602</v>
      </c>
      <c r="C32" t="str">
        <f t="shared" si="0"/>
        <v>Estimate!!</v>
      </c>
      <c r="D32" t="str">
        <f t="shared" si="1"/>
        <v>Estimate</v>
      </c>
      <c r="E32" t="str">
        <f t="shared" si="2"/>
        <v>Total!!TYPE OF INTERNET SUBSCRIPTIONS!!With an Internet subscription!!Broadband of any type!!Cellular data plan!!Cellular data plan with no other type of Internet subscription</v>
      </c>
      <c r="F32" t="str">
        <f t="shared" si="3"/>
        <v>Total!!</v>
      </c>
      <c r="G32" t="str">
        <f t="shared" si="4"/>
        <v>Total</v>
      </c>
      <c r="H32" t="str">
        <f t="shared" si="5"/>
        <v>TYPE OF INTERNET SUBSCRIPTIONS!!With an Internet subscription!!Broadband of any type!!Cellular data plan!!Cellular data plan with no other type of Internet subscription</v>
      </c>
      <c r="I32" t="str">
        <f t="shared" si="6"/>
        <v>TYPE OF INTERNET SUBSCRIPTIONS!!</v>
      </c>
      <c r="J32" t="str">
        <f t="shared" si="7"/>
        <v>TYPE OF INTERNET SUBSCRIPTIONS</v>
      </c>
      <c r="K32" t="str">
        <f t="shared" si="8"/>
        <v>With an Internet subscription!!Broadband of any type!!Cellular data plan!!Cellular data plan with no other type of Internet subscription</v>
      </c>
    </row>
    <row r="33" spans="1:11">
      <c r="A33" t="s">
        <v>603</v>
      </c>
      <c r="B33" t="s">
        <v>604</v>
      </c>
      <c r="C33" t="str">
        <f t="shared" si="0"/>
        <v>Margin of Error!!</v>
      </c>
      <c r="D33" t="str">
        <f t="shared" si="1"/>
        <v>Margin of Error</v>
      </c>
      <c r="E33" t="str">
        <f t="shared" si="2"/>
        <v>Total MOE!!TYPE OF INTERNET SUBSCRIPTIONS!!With an Internet subscription!!Broadband of any type!!Cellular data plan!!Cellular data plan with no other type of Internet subscription</v>
      </c>
      <c r="F33" t="str">
        <f t="shared" si="3"/>
        <v>Total MOE!!</v>
      </c>
      <c r="G33" t="str">
        <f t="shared" si="4"/>
        <v>Total MOE</v>
      </c>
      <c r="H33" t="str">
        <f t="shared" si="5"/>
        <v>TYPE OF INTERNET SUBSCRIPTIONS!!With an Internet subscription!!Broadband of any type!!Cellular data plan!!Cellular data plan with no other type of Internet subscription</v>
      </c>
      <c r="I33" t="str">
        <f t="shared" si="6"/>
        <v>TYPE OF INTERNET SUBSCRIPTIONS!!</v>
      </c>
      <c r="J33" t="str">
        <f t="shared" si="7"/>
        <v>TYPE OF INTERNET SUBSCRIPTIONS</v>
      </c>
      <c r="K33" t="str">
        <f t="shared" si="8"/>
        <v>With an Internet subscription!!Broadband of any type!!Cellular data plan!!Cellular data plan with no other type of Internet subscription</v>
      </c>
    </row>
    <row r="34" spans="1:11">
      <c r="A34" t="s">
        <v>605</v>
      </c>
      <c r="B34" t="s">
        <v>606</v>
      </c>
      <c r="C34" t="str">
        <f t="shared" si="0"/>
        <v>Estimate!!</v>
      </c>
      <c r="D34" t="str">
        <f t="shared" si="1"/>
        <v>Estimate</v>
      </c>
      <c r="E34" t="str">
        <f t="shared" si="2"/>
        <v>Total!!TYPE OF INTERNET SUBSCRIPTIONS!!With an Internet subscription!!Broadband of any type!!Broadband such as cable, fiber optic or DSL</v>
      </c>
      <c r="F34" t="str">
        <f t="shared" si="3"/>
        <v>Total!!</v>
      </c>
      <c r="G34" t="str">
        <f t="shared" si="4"/>
        <v>Total</v>
      </c>
      <c r="H34" t="str">
        <f t="shared" si="5"/>
        <v>TYPE OF INTERNET SUBSCRIPTIONS!!With an Internet subscription!!Broadband of any type!!Broadband such as cable, fiber optic or DSL</v>
      </c>
      <c r="I34" t="str">
        <f t="shared" si="6"/>
        <v>TYPE OF INTERNET SUBSCRIPTIONS!!</v>
      </c>
      <c r="J34" t="str">
        <f t="shared" si="7"/>
        <v>TYPE OF INTERNET SUBSCRIPTIONS</v>
      </c>
      <c r="K34" t="str">
        <f t="shared" si="8"/>
        <v>With an Internet subscription!!Broadband of any type!!Broadband such as cable, fiber optic or DSL</v>
      </c>
    </row>
    <row r="35" spans="1:11">
      <c r="A35" t="s">
        <v>607</v>
      </c>
      <c r="B35" t="s">
        <v>608</v>
      </c>
      <c r="C35" t="str">
        <f t="shared" si="0"/>
        <v>Margin of Error!!</v>
      </c>
      <c r="D35" t="str">
        <f t="shared" si="1"/>
        <v>Margin of Error</v>
      </c>
      <c r="E35" t="str">
        <f t="shared" si="2"/>
        <v>Total MOE!!TYPE OF INTERNET SUBSCRIPTIONS!!With an Internet subscription!!Broadband of any type!!Broadband such as cable, fiber optic or DSL</v>
      </c>
      <c r="F35" t="str">
        <f t="shared" si="3"/>
        <v>Total MOE!!</v>
      </c>
      <c r="G35" t="str">
        <f t="shared" si="4"/>
        <v>Total MOE</v>
      </c>
      <c r="H35" t="str">
        <f t="shared" si="5"/>
        <v>TYPE OF INTERNET SUBSCRIPTIONS!!With an Internet subscription!!Broadband of any type!!Broadband such as cable, fiber optic or DSL</v>
      </c>
      <c r="I35" t="str">
        <f t="shared" si="6"/>
        <v>TYPE OF INTERNET SUBSCRIPTIONS!!</v>
      </c>
      <c r="J35" t="str">
        <f t="shared" si="7"/>
        <v>TYPE OF INTERNET SUBSCRIPTIONS</v>
      </c>
      <c r="K35" t="str">
        <f t="shared" si="8"/>
        <v>With an Internet subscription!!Broadband of any type!!Broadband such as cable, fiber optic or DSL</v>
      </c>
    </row>
    <row r="36" spans="1:11">
      <c r="A36" t="s">
        <v>609</v>
      </c>
      <c r="B36" t="s">
        <v>610</v>
      </c>
      <c r="C36" t="str">
        <f t="shared" si="0"/>
        <v>Estimate!!</v>
      </c>
      <c r="D36" t="str">
        <f t="shared" si="1"/>
        <v>Estimate</v>
      </c>
      <c r="E36" t="str">
        <f t="shared" si="2"/>
        <v>Total!!TYPE OF INTERNET SUBSCRIPTIONS!!With an Internet subscription!!Broadband of any type!!Satellite Internet service</v>
      </c>
      <c r="F36" t="str">
        <f t="shared" si="3"/>
        <v>Total!!</v>
      </c>
      <c r="G36" t="str">
        <f t="shared" si="4"/>
        <v>Total</v>
      </c>
      <c r="H36" t="str">
        <f t="shared" si="5"/>
        <v>TYPE OF INTERNET SUBSCRIPTIONS!!With an Internet subscription!!Broadband of any type!!Satellite Internet service</v>
      </c>
      <c r="I36" t="str">
        <f t="shared" si="6"/>
        <v>TYPE OF INTERNET SUBSCRIPTIONS!!</v>
      </c>
      <c r="J36" t="str">
        <f t="shared" si="7"/>
        <v>TYPE OF INTERNET SUBSCRIPTIONS</v>
      </c>
      <c r="K36" t="str">
        <f t="shared" si="8"/>
        <v>With an Internet subscription!!Broadband of any type!!Satellite Internet service</v>
      </c>
    </row>
    <row r="37" spans="1:11">
      <c r="A37" t="s">
        <v>611</v>
      </c>
      <c r="B37" t="s">
        <v>612</v>
      </c>
      <c r="C37" t="str">
        <f t="shared" si="0"/>
        <v>Margin of Error!!</v>
      </c>
      <c r="D37" t="str">
        <f t="shared" si="1"/>
        <v>Margin of Error</v>
      </c>
      <c r="E37" t="str">
        <f t="shared" si="2"/>
        <v>Total MOE!!TYPE OF INTERNET SUBSCRIPTIONS!!With an Internet subscription!!Broadband of any type!!Satellite Internet service</v>
      </c>
      <c r="F37" t="str">
        <f t="shared" si="3"/>
        <v>Total MOE!!</v>
      </c>
      <c r="G37" t="str">
        <f t="shared" si="4"/>
        <v>Total MOE</v>
      </c>
      <c r="H37" t="str">
        <f t="shared" si="5"/>
        <v>TYPE OF INTERNET SUBSCRIPTIONS!!With an Internet subscription!!Broadband of any type!!Satellite Internet service</v>
      </c>
      <c r="I37" t="str">
        <f t="shared" si="6"/>
        <v>TYPE OF INTERNET SUBSCRIPTIONS!!</v>
      </c>
      <c r="J37" t="str">
        <f t="shared" si="7"/>
        <v>TYPE OF INTERNET SUBSCRIPTIONS</v>
      </c>
      <c r="K37" t="str">
        <f t="shared" si="8"/>
        <v>With an Internet subscription!!Broadband of any type!!Satellite Internet service</v>
      </c>
    </row>
    <row r="38" spans="1:11">
      <c r="A38" t="s">
        <v>613</v>
      </c>
      <c r="B38" t="s">
        <v>614</v>
      </c>
      <c r="C38" t="str">
        <f t="shared" si="0"/>
        <v>Estimate!!</v>
      </c>
      <c r="D38" t="str">
        <f t="shared" si="1"/>
        <v>Estimate</v>
      </c>
      <c r="E38" t="str">
        <f t="shared" si="2"/>
        <v>Total!!TYPE OF INTERNET SUBSCRIPTIONS!!Without an Internet subscription</v>
      </c>
      <c r="F38" t="str">
        <f t="shared" si="3"/>
        <v>Total!!</v>
      </c>
      <c r="G38" t="str">
        <f t="shared" si="4"/>
        <v>Total</v>
      </c>
      <c r="H38" t="str">
        <f t="shared" si="5"/>
        <v>TYPE OF INTERNET SUBSCRIPTIONS!!Without an Internet subscription</v>
      </c>
      <c r="I38" t="str">
        <f t="shared" si="6"/>
        <v>TYPE OF INTERNET SUBSCRIPTIONS!!</v>
      </c>
      <c r="J38" t="str">
        <f t="shared" si="7"/>
        <v>TYPE OF INTERNET SUBSCRIPTIONS</v>
      </c>
      <c r="K38" t="str">
        <f t="shared" si="8"/>
        <v>Without an Internet subscription</v>
      </c>
    </row>
    <row r="39" spans="1:11">
      <c r="A39" t="s">
        <v>615</v>
      </c>
      <c r="B39" t="s">
        <v>616</v>
      </c>
      <c r="C39" t="str">
        <f t="shared" si="0"/>
        <v>Margin of Error!!</v>
      </c>
      <c r="D39" t="str">
        <f t="shared" si="1"/>
        <v>Margin of Error</v>
      </c>
      <c r="E39" t="str">
        <f t="shared" si="2"/>
        <v>Total MOE!!TYPE OF INTERNET SUBSCRIPTIONS!!Without an Internet subscription</v>
      </c>
      <c r="F39" t="str">
        <f t="shared" si="3"/>
        <v>Total MOE!!</v>
      </c>
      <c r="G39" t="str">
        <f t="shared" si="4"/>
        <v>Total MOE</v>
      </c>
      <c r="H39" t="str">
        <f t="shared" si="5"/>
        <v>TYPE OF INTERNET SUBSCRIPTIONS!!Without an Internet subscription</v>
      </c>
      <c r="I39" t="str">
        <f t="shared" si="6"/>
        <v>TYPE OF INTERNET SUBSCRIPTIONS!!</v>
      </c>
      <c r="J39" t="str">
        <f t="shared" si="7"/>
        <v>TYPE OF INTERNET SUBSCRIPTIONS</v>
      </c>
      <c r="K39" t="str">
        <f t="shared" si="8"/>
        <v>Without an Internet subscription</v>
      </c>
    </row>
    <row r="40" spans="1:11">
      <c r="A40" t="s">
        <v>617</v>
      </c>
      <c r="B40" t="s">
        <v>618</v>
      </c>
      <c r="C40" t="str">
        <f t="shared" si="0"/>
        <v>Estimate!!</v>
      </c>
      <c r="D40" t="str">
        <f t="shared" si="1"/>
        <v>Estimate</v>
      </c>
      <c r="E40" t="str">
        <f t="shared" si="2"/>
        <v>Total!!TYPE OF INTERNET SUBSCRIPTIONS!!Less than $20,000</v>
      </c>
      <c r="F40" t="str">
        <f t="shared" si="3"/>
        <v>Total!!</v>
      </c>
      <c r="G40" t="str">
        <f t="shared" si="4"/>
        <v>Total</v>
      </c>
      <c r="H40" t="str">
        <f t="shared" si="5"/>
        <v>TYPE OF INTERNET SUBSCRIPTIONS!!Less than $20,000</v>
      </c>
      <c r="I40" t="str">
        <f t="shared" si="6"/>
        <v>TYPE OF INTERNET SUBSCRIPTIONS!!</v>
      </c>
      <c r="J40" t="str">
        <f t="shared" si="7"/>
        <v>TYPE OF INTERNET SUBSCRIPTIONS</v>
      </c>
      <c r="K40" t="str">
        <f t="shared" si="8"/>
        <v>Less than $20,000</v>
      </c>
    </row>
    <row r="41" spans="1:11">
      <c r="A41" t="s">
        <v>619</v>
      </c>
      <c r="B41" t="s">
        <v>620</v>
      </c>
      <c r="C41" t="str">
        <f t="shared" si="0"/>
        <v>Margin of Error!!</v>
      </c>
      <c r="D41" t="str">
        <f t="shared" si="1"/>
        <v>Margin of Error</v>
      </c>
      <c r="E41" t="str">
        <f t="shared" si="2"/>
        <v>Total MOE!!TYPE OF INTERNET SUBSCRIPTIONS!!Less than $20,000</v>
      </c>
      <c r="F41" t="str">
        <f t="shared" si="3"/>
        <v>Total MOE!!</v>
      </c>
      <c r="G41" t="str">
        <f t="shared" si="4"/>
        <v>Total MOE</v>
      </c>
      <c r="H41" t="str">
        <f t="shared" si="5"/>
        <v>TYPE OF INTERNET SUBSCRIPTIONS!!Less than $20,000</v>
      </c>
      <c r="I41" t="str">
        <f t="shared" si="6"/>
        <v>TYPE OF INTERNET SUBSCRIPTIONS!!</v>
      </c>
      <c r="J41" t="str">
        <f t="shared" si="7"/>
        <v>TYPE OF INTERNET SUBSCRIPTIONS</v>
      </c>
      <c r="K41" t="str">
        <f t="shared" si="8"/>
        <v>Less than $20,000</v>
      </c>
    </row>
    <row r="42" spans="1:11">
      <c r="A42" t="s">
        <v>621</v>
      </c>
      <c r="B42" t="s">
        <v>622</v>
      </c>
      <c r="C42" t="str">
        <f t="shared" si="0"/>
        <v>Estimate!!</v>
      </c>
      <c r="D42" t="str">
        <f t="shared" si="1"/>
        <v>Estimate</v>
      </c>
      <c r="E42" t="str">
        <f t="shared" si="2"/>
        <v>Total!!TYPE OF INTERNET SUBSCRIPTIONS!!Less than $20,000!!With dial-up Internet subscription alone</v>
      </c>
      <c r="F42" t="str">
        <f t="shared" si="3"/>
        <v>Total!!</v>
      </c>
      <c r="G42" t="str">
        <f t="shared" si="4"/>
        <v>Total</v>
      </c>
      <c r="H42" t="str">
        <f t="shared" si="5"/>
        <v>TYPE OF INTERNET SUBSCRIPTIONS!!Less than $20,000!!With dial-up Internet subscription alone</v>
      </c>
      <c r="I42" t="str">
        <f t="shared" si="6"/>
        <v>TYPE OF INTERNET SUBSCRIPTIONS!!</v>
      </c>
      <c r="J42" t="str">
        <f t="shared" si="7"/>
        <v>TYPE OF INTERNET SUBSCRIPTIONS</v>
      </c>
      <c r="K42" t="str">
        <f t="shared" si="8"/>
        <v>Less than $20,000!!With dial-up Internet subscription alone</v>
      </c>
    </row>
    <row r="43" spans="1:11">
      <c r="A43" t="s">
        <v>623</v>
      </c>
      <c r="B43" t="s">
        <v>624</v>
      </c>
      <c r="C43" t="str">
        <f t="shared" si="0"/>
        <v>Margin of Error!!</v>
      </c>
      <c r="D43" t="str">
        <f t="shared" si="1"/>
        <v>Margin of Error</v>
      </c>
      <c r="E43" t="str">
        <f t="shared" si="2"/>
        <v>Total MOE!!TYPE OF INTERNET SUBSCRIPTIONS!!Less than $20,000!!With dial-up Internet subscription alone</v>
      </c>
      <c r="F43" t="str">
        <f t="shared" si="3"/>
        <v>Total MOE!!</v>
      </c>
      <c r="G43" t="str">
        <f t="shared" si="4"/>
        <v>Total MOE</v>
      </c>
      <c r="H43" t="str">
        <f t="shared" si="5"/>
        <v>TYPE OF INTERNET SUBSCRIPTIONS!!Less than $20,000!!With dial-up Internet subscription alone</v>
      </c>
      <c r="I43" t="str">
        <f t="shared" si="6"/>
        <v>TYPE OF INTERNET SUBSCRIPTIONS!!</v>
      </c>
      <c r="J43" t="str">
        <f t="shared" si="7"/>
        <v>TYPE OF INTERNET SUBSCRIPTIONS</v>
      </c>
      <c r="K43" t="str">
        <f t="shared" si="8"/>
        <v>Less than $20,000!!With dial-up Internet subscription alone</v>
      </c>
    </row>
    <row r="44" spans="1:11">
      <c r="A44" t="s">
        <v>625</v>
      </c>
      <c r="B44" t="s">
        <v>626</v>
      </c>
      <c r="C44" t="str">
        <f t="shared" si="0"/>
        <v>Estimate!!</v>
      </c>
      <c r="D44" t="str">
        <f t="shared" si="1"/>
        <v>Estimate</v>
      </c>
      <c r="E44" t="str">
        <f t="shared" si="2"/>
        <v>Total!!TYPE OF INTERNET SUBSCRIPTIONS!!Less than $20,000!!With a broadband Internet subscription</v>
      </c>
      <c r="F44" t="str">
        <f t="shared" si="3"/>
        <v>Total!!</v>
      </c>
      <c r="G44" t="str">
        <f t="shared" si="4"/>
        <v>Total</v>
      </c>
      <c r="H44" t="str">
        <f t="shared" si="5"/>
        <v>TYPE OF INTERNET SUBSCRIPTIONS!!Less than $20,000!!With a broadband Internet subscription</v>
      </c>
      <c r="I44" t="str">
        <f t="shared" si="6"/>
        <v>TYPE OF INTERNET SUBSCRIPTIONS!!</v>
      </c>
      <c r="J44" t="str">
        <f t="shared" si="7"/>
        <v>TYPE OF INTERNET SUBSCRIPTIONS</v>
      </c>
      <c r="K44" t="str">
        <f t="shared" si="8"/>
        <v>Less than $20,000!!With a broadband Internet subscription</v>
      </c>
    </row>
    <row r="45" spans="1:11">
      <c r="A45" t="s">
        <v>627</v>
      </c>
      <c r="B45" t="s">
        <v>628</v>
      </c>
      <c r="C45" t="str">
        <f t="shared" si="0"/>
        <v>Margin of Error!!</v>
      </c>
      <c r="D45" t="str">
        <f t="shared" si="1"/>
        <v>Margin of Error</v>
      </c>
      <c r="E45" t="str">
        <f t="shared" si="2"/>
        <v>Total MOE!!TYPE OF INTERNET SUBSCRIPTIONS!!Less than $20,000!!With a broadband Internet subscription</v>
      </c>
      <c r="F45" t="str">
        <f t="shared" si="3"/>
        <v>Total MOE!!</v>
      </c>
      <c r="G45" t="str">
        <f t="shared" si="4"/>
        <v>Total MOE</v>
      </c>
      <c r="H45" t="str">
        <f t="shared" si="5"/>
        <v>TYPE OF INTERNET SUBSCRIPTIONS!!Less than $20,000!!With a broadband Internet subscription</v>
      </c>
      <c r="I45" t="str">
        <f t="shared" si="6"/>
        <v>TYPE OF INTERNET SUBSCRIPTIONS!!</v>
      </c>
      <c r="J45" t="str">
        <f t="shared" si="7"/>
        <v>TYPE OF INTERNET SUBSCRIPTIONS</v>
      </c>
      <c r="K45" t="str">
        <f t="shared" si="8"/>
        <v>Less than $20,000!!With a broadband Internet subscription</v>
      </c>
    </row>
    <row r="46" spans="1:11">
      <c r="A46" t="s">
        <v>629</v>
      </c>
      <c r="B46" t="s">
        <v>630</v>
      </c>
      <c r="C46" t="str">
        <f t="shared" si="0"/>
        <v>Estimate!!</v>
      </c>
      <c r="D46" t="str">
        <f t="shared" si="1"/>
        <v>Estimate</v>
      </c>
      <c r="E46" t="str">
        <f t="shared" si="2"/>
        <v>Total!!TYPE OF INTERNET SUBSCRIPTIONS!!Less than $20,000!!Without an Internet subscription</v>
      </c>
      <c r="F46" t="str">
        <f t="shared" si="3"/>
        <v>Total!!</v>
      </c>
      <c r="G46" t="str">
        <f t="shared" si="4"/>
        <v>Total</v>
      </c>
      <c r="H46" t="str">
        <f t="shared" si="5"/>
        <v>TYPE OF INTERNET SUBSCRIPTIONS!!Less than $20,000!!Without an Internet subscription</v>
      </c>
      <c r="I46" t="str">
        <f t="shared" si="6"/>
        <v>TYPE OF INTERNET SUBSCRIPTIONS!!</v>
      </c>
      <c r="J46" t="str">
        <f t="shared" si="7"/>
        <v>TYPE OF INTERNET SUBSCRIPTIONS</v>
      </c>
      <c r="K46" t="str">
        <f t="shared" si="8"/>
        <v>Less than $20,000!!Without an Internet subscription</v>
      </c>
    </row>
    <row r="47" spans="1:11">
      <c r="A47" t="s">
        <v>631</v>
      </c>
      <c r="B47" t="s">
        <v>632</v>
      </c>
      <c r="C47" t="str">
        <f t="shared" si="0"/>
        <v>Margin of Error!!</v>
      </c>
      <c r="D47" t="str">
        <f t="shared" si="1"/>
        <v>Margin of Error</v>
      </c>
      <c r="E47" t="str">
        <f t="shared" si="2"/>
        <v>Total MOE!!TYPE OF INTERNET SUBSCRIPTIONS!!Less than $20,000!!Without an Internet subscription</v>
      </c>
      <c r="F47" t="str">
        <f t="shared" si="3"/>
        <v>Total MOE!!</v>
      </c>
      <c r="G47" t="str">
        <f t="shared" si="4"/>
        <v>Total MOE</v>
      </c>
      <c r="H47" t="str">
        <f t="shared" si="5"/>
        <v>TYPE OF INTERNET SUBSCRIPTIONS!!Less than $20,000!!Without an Internet subscription</v>
      </c>
      <c r="I47" t="str">
        <f t="shared" si="6"/>
        <v>TYPE OF INTERNET SUBSCRIPTIONS!!</v>
      </c>
      <c r="J47" t="str">
        <f t="shared" si="7"/>
        <v>TYPE OF INTERNET SUBSCRIPTIONS</v>
      </c>
      <c r="K47" t="str">
        <f t="shared" si="8"/>
        <v>Less than $20,000!!Without an Internet subscription</v>
      </c>
    </row>
    <row r="48" spans="1:11">
      <c r="A48" t="s">
        <v>633</v>
      </c>
      <c r="B48" t="s">
        <v>634</v>
      </c>
      <c r="C48" t="str">
        <f t="shared" si="0"/>
        <v>Estimate!!</v>
      </c>
      <c r="D48" t="str">
        <f t="shared" si="1"/>
        <v>Estimate</v>
      </c>
      <c r="E48" t="str">
        <f t="shared" si="2"/>
        <v>Total!!TYPE OF INTERNET SUBSCRIPTIONS!!$20,000 to $74,999</v>
      </c>
      <c r="F48" t="str">
        <f t="shared" si="3"/>
        <v>Total!!</v>
      </c>
      <c r="G48" t="str">
        <f t="shared" si="4"/>
        <v>Total</v>
      </c>
      <c r="H48" t="str">
        <f t="shared" si="5"/>
        <v>TYPE OF INTERNET SUBSCRIPTIONS!!$20,000 to $74,999</v>
      </c>
      <c r="I48" t="str">
        <f t="shared" si="6"/>
        <v>TYPE OF INTERNET SUBSCRIPTIONS!!</v>
      </c>
      <c r="J48" t="str">
        <f t="shared" si="7"/>
        <v>TYPE OF INTERNET SUBSCRIPTIONS</v>
      </c>
      <c r="K48" t="str">
        <f t="shared" si="8"/>
        <v>$20,000 to $74,999</v>
      </c>
    </row>
    <row r="49" spans="1:11">
      <c r="A49" t="s">
        <v>635</v>
      </c>
      <c r="B49" t="s">
        <v>636</v>
      </c>
      <c r="C49" t="str">
        <f t="shared" si="0"/>
        <v>Margin of Error!!</v>
      </c>
      <c r="D49" t="str">
        <f t="shared" si="1"/>
        <v>Margin of Error</v>
      </c>
      <c r="E49" t="str">
        <f t="shared" si="2"/>
        <v>Total MOE!!TYPE OF INTERNET SUBSCRIPTIONS!!$20,000 to $74,999</v>
      </c>
      <c r="F49" t="str">
        <f t="shared" si="3"/>
        <v>Total MOE!!</v>
      </c>
      <c r="G49" t="str">
        <f t="shared" si="4"/>
        <v>Total MOE</v>
      </c>
      <c r="H49" t="str">
        <f t="shared" si="5"/>
        <v>TYPE OF INTERNET SUBSCRIPTIONS!!$20,000 to $74,999</v>
      </c>
      <c r="I49" t="str">
        <f t="shared" si="6"/>
        <v>TYPE OF INTERNET SUBSCRIPTIONS!!</v>
      </c>
      <c r="J49" t="str">
        <f t="shared" si="7"/>
        <v>TYPE OF INTERNET SUBSCRIPTIONS</v>
      </c>
      <c r="K49" t="str">
        <f t="shared" si="8"/>
        <v>$20,000 to $74,999</v>
      </c>
    </row>
    <row r="50" spans="1:11">
      <c r="A50" t="s">
        <v>637</v>
      </c>
      <c r="B50" t="s">
        <v>638</v>
      </c>
      <c r="C50" t="str">
        <f t="shared" si="0"/>
        <v>Estimate!!</v>
      </c>
      <c r="D50" t="str">
        <f t="shared" si="1"/>
        <v>Estimate</v>
      </c>
      <c r="E50" t="str">
        <f t="shared" si="2"/>
        <v>Total!!TYPE OF INTERNET SUBSCRIPTIONS!!$20,000 to $74,999!!With dial-up Internet subscription alone</v>
      </c>
      <c r="F50" t="str">
        <f t="shared" si="3"/>
        <v>Total!!</v>
      </c>
      <c r="G50" t="str">
        <f t="shared" si="4"/>
        <v>Total</v>
      </c>
      <c r="H50" t="str">
        <f t="shared" si="5"/>
        <v>TYPE OF INTERNET SUBSCRIPTIONS!!$20,000 to $74,999!!With dial-up Internet subscription alone</v>
      </c>
      <c r="I50" t="str">
        <f t="shared" si="6"/>
        <v>TYPE OF INTERNET SUBSCRIPTIONS!!</v>
      </c>
      <c r="J50" t="str">
        <f t="shared" si="7"/>
        <v>TYPE OF INTERNET SUBSCRIPTIONS</v>
      </c>
      <c r="K50" t="str">
        <f t="shared" si="8"/>
        <v>$20,000 to $74,999!!With dial-up Internet subscription alone</v>
      </c>
    </row>
    <row r="51" spans="1:11">
      <c r="A51" t="s">
        <v>639</v>
      </c>
      <c r="B51" t="s">
        <v>640</v>
      </c>
      <c r="C51" t="str">
        <f t="shared" si="0"/>
        <v>Margin of Error!!</v>
      </c>
      <c r="D51" t="str">
        <f t="shared" si="1"/>
        <v>Margin of Error</v>
      </c>
      <c r="E51" t="str">
        <f t="shared" si="2"/>
        <v>Total MOE!!TYPE OF INTERNET SUBSCRIPTIONS!!$20,000 to $74,999!!With dial-up Internet subscription alone</v>
      </c>
      <c r="F51" t="str">
        <f t="shared" si="3"/>
        <v>Total MOE!!</v>
      </c>
      <c r="G51" t="str">
        <f t="shared" si="4"/>
        <v>Total MOE</v>
      </c>
      <c r="H51" t="str">
        <f t="shared" si="5"/>
        <v>TYPE OF INTERNET SUBSCRIPTIONS!!$20,000 to $74,999!!With dial-up Internet subscription alone</v>
      </c>
      <c r="I51" t="str">
        <f t="shared" si="6"/>
        <v>TYPE OF INTERNET SUBSCRIPTIONS!!</v>
      </c>
      <c r="J51" t="str">
        <f t="shared" si="7"/>
        <v>TYPE OF INTERNET SUBSCRIPTIONS</v>
      </c>
      <c r="K51" t="str">
        <f t="shared" si="8"/>
        <v>$20,000 to $74,999!!With dial-up Internet subscription alone</v>
      </c>
    </row>
    <row r="52" spans="1:11">
      <c r="A52" t="s">
        <v>641</v>
      </c>
      <c r="B52" t="s">
        <v>642</v>
      </c>
      <c r="C52" t="str">
        <f t="shared" si="0"/>
        <v>Estimate!!</v>
      </c>
      <c r="D52" t="str">
        <f t="shared" si="1"/>
        <v>Estimate</v>
      </c>
      <c r="E52" t="str">
        <f t="shared" si="2"/>
        <v>Total!!TYPE OF INTERNET SUBSCRIPTIONS!!$20,000 to $74,999!!With a broadband Internet subscription</v>
      </c>
      <c r="F52" t="str">
        <f t="shared" si="3"/>
        <v>Total!!</v>
      </c>
      <c r="G52" t="str">
        <f t="shared" si="4"/>
        <v>Total</v>
      </c>
      <c r="H52" t="str">
        <f t="shared" si="5"/>
        <v>TYPE OF INTERNET SUBSCRIPTIONS!!$20,000 to $74,999!!With a broadband Internet subscription</v>
      </c>
      <c r="I52" t="str">
        <f t="shared" si="6"/>
        <v>TYPE OF INTERNET SUBSCRIPTIONS!!</v>
      </c>
      <c r="J52" t="str">
        <f t="shared" si="7"/>
        <v>TYPE OF INTERNET SUBSCRIPTIONS</v>
      </c>
      <c r="K52" t="str">
        <f t="shared" si="8"/>
        <v>$20,000 to $74,999!!With a broadband Internet subscription</v>
      </c>
    </row>
    <row r="53" spans="1:11">
      <c r="A53" t="s">
        <v>643</v>
      </c>
      <c r="B53" t="s">
        <v>644</v>
      </c>
      <c r="C53" t="str">
        <f t="shared" si="0"/>
        <v>Margin of Error!!</v>
      </c>
      <c r="D53" t="str">
        <f t="shared" si="1"/>
        <v>Margin of Error</v>
      </c>
      <c r="E53" t="str">
        <f t="shared" si="2"/>
        <v>Total MOE!!TYPE OF INTERNET SUBSCRIPTIONS!!$20,000 to $74,999!!With a broadband Internet subscription</v>
      </c>
      <c r="F53" t="str">
        <f t="shared" si="3"/>
        <v>Total MOE!!</v>
      </c>
      <c r="G53" t="str">
        <f t="shared" si="4"/>
        <v>Total MOE</v>
      </c>
      <c r="H53" t="str">
        <f t="shared" si="5"/>
        <v>TYPE OF INTERNET SUBSCRIPTIONS!!$20,000 to $74,999!!With a broadband Internet subscription</v>
      </c>
      <c r="I53" t="str">
        <f t="shared" si="6"/>
        <v>TYPE OF INTERNET SUBSCRIPTIONS!!</v>
      </c>
      <c r="J53" t="str">
        <f t="shared" si="7"/>
        <v>TYPE OF INTERNET SUBSCRIPTIONS</v>
      </c>
      <c r="K53" t="str">
        <f t="shared" si="8"/>
        <v>$20,000 to $74,999!!With a broadband Internet subscription</v>
      </c>
    </row>
    <row r="54" spans="1:11">
      <c r="A54" t="s">
        <v>645</v>
      </c>
      <c r="B54" t="s">
        <v>646</v>
      </c>
      <c r="C54" t="str">
        <f t="shared" si="0"/>
        <v>Estimate!!</v>
      </c>
      <c r="D54" t="str">
        <f t="shared" si="1"/>
        <v>Estimate</v>
      </c>
      <c r="E54" t="str">
        <f t="shared" si="2"/>
        <v>Total!!TYPE OF INTERNET SUBSCRIPTIONS!!$20,000 to $74,999!!Without an Internet subscription</v>
      </c>
      <c r="F54" t="str">
        <f t="shared" si="3"/>
        <v>Total!!</v>
      </c>
      <c r="G54" t="str">
        <f t="shared" si="4"/>
        <v>Total</v>
      </c>
      <c r="H54" t="str">
        <f t="shared" si="5"/>
        <v>TYPE OF INTERNET SUBSCRIPTIONS!!$20,000 to $74,999!!Without an Internet subscription</v>
      </c>
      <c r="I54" t="str">
        <f t="shared" si="6"/>
        <v>TYPE OF INTERNET SUBSCRIPTIONS!!</v>
      </c>
      <c r="J54" t="str">
        <f t="shared" si="7"/>
        <v>TYPE OF INTERNET SUBSCRIPTIONS</v>
      </c>
      <c r="K54" t="str">
        <f t="shared" si="8"/>
        <v>$20,000 to $74,999!!Without an Internet subscription</v>
      </c>
    </row>
    <row r="55" spans="1:11">
      <c r="A55" t="s">
        <v>647</v>
      </c>
      <c r="B55" t="s">
        <v>648</v>
      </c>
      <c r="C55" t="str">
        <f t="shared" si="0"/>
        <v>Margin of Error!!</v>
      </c>
      <c r="D55" t="str">
        <f t="shared" si="1"/>
        <v>Margin of Error</v>
      </c>
      <c r="E55" t="str">
        <f t="shared" si="2"/>
        <v>Total MOE!!TYPE OF INTERNET SUBSCRIPTIONS!!$20,000 to $74,999!!Without an Internet subscription</v>
      </c>
      <c r="F55" t="str">
        <f t="shared" si="3"/>
        <v>Total MOE!!</v>
      </c>
      <c r="G55" t="str">
        <f t="shared" si="4"/>
        <v>Total MOE</v>
      </c>
      <c r="H55" t="str">
        <f t="shared" si="5"/>
        <v>TYPE OF INTERNET SUBSCRIPTIONS!!$20,000 to $74,999!!Without an Internet subscription</v>
      </c>
      <c r="I55" t="str">
        <f t="shared" si="6"/>
        <v>TYPE OF INTERNET SUBSCRIPTIONS!!</v>
      </c>
      <c r="J55" t="str">
        <f t="shared" si="7"/>
        <v>TYPE OF INTERNET SUBSCRIPTIONS</v>
      </c>
      <c r="K55" t="str">
        <f t="shared" si="8"/>
        <v>$20,000 to $74,999!!Without an Internet subscription</v>
      </c>
    </row>
    <row r="56" spans="1:11">
      <c r="A56" t="s">
        <v>649</v>
      </c>
      <c r="B56" t="s">
        <v>650</v>
      </c>
      <c r="C56" t="str">
        <f t="shared" si="0"/>
        <v>Estimate!!</v>
      </c>
      <c r="D56" t="str">
        <f t="shared" si="1"/>
        <v>Estimate</v>
      </c>
      <c r="E56" t="str">
        <f t="shared" si="2"/>
        <v>Total!!TYPE OF INTERNET SUBSCRIPTIONS!!$75,000 or more</v>
      </c>
      <c r="F56" t="str">
        <f t="shared" si="3"/>
        <v>Total!!</v>
      </c>
      <c r="G56" t="str">
        <f t="shared" si="4"/>
        <v>Total</v>
      </c>
      <c r="H56" t="str">
        <f t="shared" si="5"/>
        <v>TYPE OF INTERNET SUBSCRIPTIONS!!$75,000 or more</v>
      </c>
      <c r="I56" t="str">
        <f t="shared" si="6"/>
        <v>TYPE OF INTERNET SUBSCRIPTIONS!!</v>
      </c>
      <c r="J56" t="str">
        <f t="shared" si="7"/>
        <v>TYPE OF INTERNET SUBSCRIPTIONS</v>
      </c>
      <c r="K56" t="str">
        <f t="shared" si="8"/>
        <v>$75,000 or more</v>
      </c>
    </row>
    <row r="57" spans="1:11">
      <c r="A57" t="s">
        <v>651</v>
      </c>
      <c r="B57" t="s">
        <v>652</v>
      </c>
      <c r="C57" t="str">
        <f t="shared" si="0"/>
        <v>Margin of Error!!</v>
      </c>
      <c r="D57" t="str">
        <f t="shared" si="1"/>
        <v>Margin of Error</v>
      </c>
      <c r="E57" t="str">
        <f t="shared" si="2"/>
        <v>Total MOE!!TYPE OF INTERNET SUBSCRIPTIONS!!$75,000 or more</v>
      </c>
      <c r="F57" t="str">
        <f t="shared" si="3"/>
        <v>Total MOE!!</v>
      </c>
      <c r="G57" t="str">
        <f t="shared" si="4"/>
        <v>Total MOE</v>
      </c>
      <c r="H57" t="str">
        <f t="shared" si="5"/>
        <v>TYPE OF INTERNET SUBSCRIPTIONS!!$75,000 or more</v>
      </c>
      <c r="I57" t="str">
        <f t="shared" si="6"/>
        <v>TYPE OF INTERNET SUBSCRIPTIONS!!</v>
      </c>
      <c r="J57" t="str">
        <f t="shared" si="7"/>
        <v>TYPE OF INTERNET SUBSCRIPTIONS</v>
      </c>
      <c r="K57" t="str">
        <f t="shared" si="8"/>
        <v>$75,000 or more</v>
      </c>
    </row>
    <row r="58" spans="1:11">
      <c r="A58" t="s">
        <v>653</v>
      </c>
      <c r="B58" t="s">
        <v>654</v>
      </c>
      <c r="C58" t="str">
        <f t="shared" si="0"/>
        <v>Estimate!!</v>
      </c>
      <c r="D58" t="str">
        <f t="shared" si="1"/>
        <v>Estimate</v>
      </c>
      <c r="E58" t="str">
        <f t="shared" si="2"/>
        <v>Total!!TYPE OF INTERNET SUBSCRIPTIONS!!$75,000 or more!!With dial-up Internet subscription alone</v>
      </c>
      <c r="F58" t="str">
        <f t="shared" si="3"/>
        <v>Total!!</v>
      </c>
      <c r="G58" t="str">
        <f t="shared" si="4"/>
        <v>Total</v>
      </c>
      <c r="H58" t="str">
        <f t="shared" si="5"/>
        <v>TYPE OF INTERNET SUBSCRIPTIONS!!$75,000 or more!!With dial-up Internet subscription alone</v>
      </c>
      <c r="I58" t="str">
        <f t="shared" si="6"/>
        <v>TYPE OF INTERNET SUBSCRIPTIONS!!</v>
      </c>
      <c r="J58" t="str">
        <f t="shared" si="7"/>
        <v>TYPE OF INTERNET SUBSCRIPTIONS</v>
      </c>
      <c r="K58" t="str">
        <f t="shared" si="8"/>
        <v>$75,000 or more!!With dial-up Internet subscription alone</v>
      </c>
    </row>
    <row r="59" spans="1:11">
      <c r="A59" t="s">
        <v>655</v>
      </c>
      <c r="B59" t="s">
        <v>656</v>
      </c>
      <c r="C59" t="str">
        <f t="shared" si="0"/>
        <v>Margin of Error!!</v>
      </c>
      <c r="D59" t="str">
        <f t="shared" si="1"/>
        <v>Margin of Error</v>
      </c>
      <c r="E59" t="str">
        <f t="shared" si="2"/>
        <v>Total MOE!!TYPE OF INTERNET SUBSCRIPTIONS!!$75,000 or more!!With dial-up Internet subscription alone</v>
      </c>
      <c r="F59" t="str">
        <f t="shared" si="3"/>
        <v>Total MOE!!</v>
      </c>
      <c r="G59" t="str">
        <f t="shared" si="4"/>
        <v>Total MOE</v>
      </c>
      <c r="H59" t="str">
        <f t="shared" si="5"/>
        <v>TYPE OF INTERNET SUBSCRIPTIONS!!$75,000 or more!!With dial-up Internet subscription alone</v>
      </c>
      <c r="I59" t="str">
        <f t="shared" si="6"/>
        <v>TYPE OF INTERNET SUBSCRIPTIONS!!</v>
      </c>
      <c r="J59" t="str">
        <f t="shared" si="7"/>
        <v>TYPE OF INTERNET SUBSCRIPTIONS</v>
      </c>
      <c r="K59" t="str">
        <f t="shared" si="8"/>
        <v>$75,000 or more!!With dial-up Internet subscription alone</v>
      </c>
    </row>
    <row r="60" spans="1:11">
      <c r="A60" t="s">
        <v>657</v>
      </c>
      <c r="B60" t="s">
        <v>658</v>
      </c>
      <c r="C60" t="str">
        <f t="shared" si="0"/>
        <v>Estimate!!</v>
      </c>
      <c r="D60" t="str">
        <f t="shared" si="1"/>
        <v>Estimate</v>
      </c>
      <c r="E60" t="str">
        <f t="shared" si="2"/>
        <v>Total!!TYPE OF INTERNET SUBSCRIPTIONS!!$75,000 or more!!With a broadband Internet subscription</v>
      </c>
      <c r="F60" t="str">
        <f t="shared" si="3"/>
        <v>Total!!</v>
      </c>
      <c r="G60" t="str">
        <f t="shared" si="4"/>
        <v>Total</v>
      </c>
      <c r="H60" t="str">
        <f t="shared" si="5"/>
        <v>TYPE OF INTERNET SUBSCRIPTIONS!!$75,000 or more!!With a broadband Internet subscription</v>
      </c>
      <c r="I60" t="str">
        <f t="shared" si="6"/>
        <v>TYPE OF INTERNET SUBSCRIPTIONS!!</v>
      </c>
      <c r="J60" t="str">
        <f t="shared" si="7"/>
        <v>TYPE OF INTERNET SUBSCRIPTIONS</v>
      </c>
      <c r="K60" t="str">
        <f t="shared" si="8"/>
        <v>$75,000 or more!!With a broadband Internet subscription</v>
      </c>
    </row>
    <row r="61" spans="1:11">
      <c r="A61" t="s">
        <v>659</v>
      </c>
      <c r="B61" t="s">
        <v>660</v>
      </c>
      <c r="C61" t="str">
        <f t="shared" si="0"/>
        <v>Margin of Error!!</v>
      </c>
      <c r="D61" t="str">
        <f t="shared" si="1"/>
        <v>Margin of Error</v>
      </c>
      <c r="E61" t="str">
        <f t="shared" si="2"/>
        <v>Total MOE!!TYPE OF INTERNET SUBSCRIPTIONS!!$75,000 or more!!With a broadband Internet subscription</v>
      </c>
      <c r="F61" t="str">
        <f t="shared" si="3"/>
        <v>Total MOE!!</v>
      </c>
      <c r="G61" t="str">
        <f t="shared" si="4"/>
        <v>Total MOE</v>
      </c>
      <c r="H61" t="str">
        <f t="shared" si="5"/>
        <v>TYPE OF INTERNET SUBSCRIPTIONS!!$75,000 or more!!With a broadband Internet subscription</v>
      </c>
      <c r="I61" t="str">
        <f t="shared" si="6"/>
        <v>TYPE OF INTERNET SUBSCRIPTIONS!!</v>
      </c>
      <c r="J61" t="str">
        <f t="shared" si="7"/>
        <v>TYPE OF INTERNET SUBSCRIPTIONS</v>
      </c>
      <c r="K61" t="str">
        <f t="shared" si="8"/>
        <v>$75,000 or more!!With a broadband Internet subscription</v>
      </c>
    </row>
    <row r="62" spans="1:11">
      <c r="A62" t="s">
        <v>661</v>
      </c>
      <c r="B62" t="s">
        <v>662</v>
      </c>
      <c r="C62" t="str">
        <f t="shared" si="0"/>
        <v>Estimate!!</v>
      </c>
      <c r="D62" t="str">
        <f t="shared" si="1"/>
        <v>Estimate</v>
      </c>
      <c r="E62" t="str">
        <f t="shared" si="2"/>
        <v>Total!!TYPE OF INTERNET SUBSCRIPTIONS!!$75,000 or more!!Without an Internet subscription</v>
      </c>
      <c r="F62" t="str">
        <f t="shared" si="3"/>
        <v>Total!!</v>
      </c>
      <c r="G62" t="str">
        <f t="shared" si="4"/>
        <v>Total</v>
      </c>
      <c r="H62" t="str">
        <f t="shared" si="5"/>
        <v>TYPE OF INTERNET SUBSCRIPTIONS!!$75,000 or more!!Without an Internet subscription</v>
      </c>
      <c r="I62" t="str">
        <f t="shared" si="6"/>
        <v>TYPE OF INTERNET SUBSCRIPTIONS!!</v>
      </c>
      <c r="J62" t="str">
        <f t="shared" si="7"/>
        <v>TYPE OF INTERNET SUBSCRIPTIONS</v>
      </c>
      <c r="K62" t="str">
        <f t="shared" si="8"/>
        <v>$75,000 or more!!Without an Internet subscription</v>
      </c>
    </row>
    <row r="63" spans="1:11">
      <c r="A63" t="s">
        <v>663</v>
      </c>
      <c r="B63" t="s">
        <v>664</v>
      </c>
      <c r="C63" t="str">
        <f t="shared" si="0"/>
        <v>Margin of Error!!</v>
      </c>
      <c r="D63" t="str">
        <f t="shared" si="1"/>
        <v>Margin of Error</v>
      </c>
      <c r="E63" t="str">
        <f t="shared" si="2"/>
        <v>Total MOE!!TYPE OF INTERNET SUBSCRIPTIONS!!$75,000 or more!!Without an Internet subscription</v>
      </c>
      <c r="F63" t="str">
        <f t="shared" si="3"/>
        <v>Total MOE!!</v>
      </c>
      <c r="G63" t="str">
        <f t="shared" si="4"/>
        <v>Total MOE</v>
      </c>
      <c r="H63" t="str">
        <f t="shared" si="5"/>
        <v>TYPE OF INTERNET SUBSCRIPTIONS!!$75,000 or more!!Without an Internet subscription</v>
      </c>
      <c r="I63" t="str">
        <f t="shared" si="6"/>
        <v>TYPE OF INTERNET SUBSCRIPTIONS!!</v>
      </c>
      <c r="J63" t="str">
        <f t="shared" si="7"/>
        <v>TYPE OF INTERNET SUBSCRIPTIONS</v>
      </c>
      <c r="K63" t="str">
        <f t="shared" si="8"/>
        <v>$75,000 or more!!Without an Internet subscription</v>
      </c>
    </row>
    <row r="64" spans="1:11">
      <c r="A64" t="s">
        <v>665</v>
      </c>
      <c r="B64" t="s">
        <v>666</v>
      </c>
      <c r="C64" t="str">
        <f t="shared" si="0"/>
        <v>Estimate!!</v>
      </c>
      <c r="D64" t="str">
        <f t="shared" si="1"/>
        <v>Estimate</v>
      </c>
      <c r="E64" t="str">
        <f t="shared" si="2"/>
        <v>Percent!!Total households</v>
      </c>
      <c r="F64" t="str">
        <f t="shared" si="3"/>
        <v>Percent!!</v>
      </c>
      <c r="G64" t="str">
        <f t="shared" si="4"/>
        <v>Percent</v>
      </c>
      <c r="H64" t="str">
        <f t="shared" si="5"/>
        <v>Total households</v>
      </c>
      <c r="I64" t="e">
        <f t="shared" si="6"/>
        <v>#VALUE!</v>
      </c>
      <c r="J64" t="e">
        <f t="shared" si="7"/>
        <v>#VALUE!</v>
      </c>
      <c r="K64" t="e">
        <f t="shared" si="8"/>
        <v>#VALUE!</v>
      </c>
    </row>
    <row r="65" spans="1:11">
      <c r="A65" t="s">
        <v>667</v>
      </c>
      <c r="B65" t="s">
        <v>668</v>
      </c>
      <c r="C65" t="str">
        <f t="shared" si="0"/>
        <v>Margin of Error!!</v>
      </c>
      <c r="D65" t="str">
        <f t="shared" si="1"/>
        <v>Margin of Error</v>
      </c>
      <c r="E65" t="str">
        <f t="shared" si="2"/>
        <v>Percent MOE!!Total households</v>
      </c>
      <c r="F65" t="str">
        <f t="shared" si="3"/>
        <v>Percent MOE!!</v>
      </c>
      <c r="G65" t="str">
        <f t="shared" si="4"/>
        <v>Percent MOE</v>
      </c>
      <c r="H65" t="str">
        <f t="shared" si="5"/>
        <v>Total households</v>
      </c>
      <c r="I65" t="e">
        <f t="shared" si="6"/>
        <v>#VALUE!</v>
      </c>
      <c r="J65" t="e">
        <f t="shared" si="7"/>
        <v>#VALUE!</v>
      </c>
      <c r="K65" t="e">
        <f t="shared" si="8"/>
        <v>#VALUE!</v>
      </c>
    </row>
    <row r="66" spans="1:11">
      <c r="A66" t="s">
        <v>669</v>
      </c>
      <c r="B66" t="s">
        <v>670</v>
      </c>
      <c r="C66" t="str">
        <f t="shared" si="0"/>
        <v>Estimate!!</v>
      </c>
      <c r="D66" t="str">
        <f t="shared" si="1"/>
        <v>Estimate</v>
      </c>
      <c r="E66" t="str">
        <f t="shared" si="2"/>
        <v>Percent!!TYPES OF COMPUTER!!Has one or more types of computing devices</v>
      </c>
      <c r="F66" t="str">
        <f t="shared" si="3"/>
        <v>Percent!!</v>
      </c>
      <c r="G66" t="str">
        <f t="shared" si="4"/>
        <v>Percent</v>
      </c>
      <c r="H66" t="str">
        <f t="shared" si="5"/>
        <v>TYPES OF COMPUTER!!Has one or more types of computing devices</v>
      </c>
      <c r="I66" t="str">
        <f t="shared" si="6"/>
        <v>TYPES OF COMPUTER!!</v>
      </c>
      <c r="J66" t="str">
        <f t="shared" si="7"/>
        <v>TYPES OF COMPUTER</v>
      </c>
      <c r="K66" t="str">
        <f t="shared" si="8"/>
        <v>Has one or more types of computing devices</v>
      </c>
    </row>
    <row r="67" spans="1:11">
      <c r="A67" t="s">
        <v>671</v>
      </c>
      <c r="B67" t="s">
        <v>672</v>
      </c>
      <c r="C67" t="str">
        <f t="shared" ref="C67:C125" si="9">LEFT(B67,SEARCH("!!",B67,1)+1)</f>
        <v>Margin of Error!!</v>
      </c>
      <c r="D67" t="str">
        <f t="shared" ref="D67:D125" si="10">LEFT(B67,SEARCH("!!",B67,1)-1)</f>
        <v>Margin of Error</v>
      </c>
      <c r="E67" t="str">
        <f t="shared" ref="E67:E125" si="11">SUBSTITUTE(B67,C67,"")</f>
        <v>Percent MOE!!TYPES OF COMPUTER!!Has one or more types of computing devices</v>
      </c>
      <c r="F67" t="str">
        <f t="shared" ref="F67:F125" si="12">LEFT(E67,SEARCH("!!",E67,1)+1)</f>
        <v>Percent MOE!!</v>
      </c>
      <c r="G67" t="str">
        <f t="shared" ref="G67:G125" si="13">LEFT(E67,SEARCH("!!",E67,1)-1)</f>
        <v>Percent MOE</v>
      </c>
      <c r="H67" t="str">
        <f t="shared" ref="H67:H125" si="14">SUBSTITUTE(E67,F67,"")</f>
        <v>TYPES OF COMPUTER!!Has one or more types of computing devices</v>
      </c>
      <c r="I67" t="str">
        <f t="shared" ref="I67:I125" si="15">LEFT(H67,SEARCH("!!",H67,1)+1)</f>
        <v>TYPES OF COMPUTER!!</v>
      </c>
      <c r="J67" t="str">
        <f t="shared" ref="J67:J125" si="16">LEFT(H67,SEARCH("!!",H67,1)-1)</f>
        <v>TYPES OF COMPUTER</v>
      </c>
      <c r="K67" t="str">
        <f t="shared" ref="K67:K125" si="17">SUBSTITUTE(H67,I67,"")</f>
        <v>Has one or more types of computing devices</v>
      </c>
    </row>
    <row r="68" spans="1:11">
      <c r="A68" t="s">
        <v>673</v>
      </c>
      <c r="B68" t="s">
        <v>674</v>
      </c>
      <c r="C68" t="str">
        <f t="shared" si="9"/>
        <v>Estimate!!</v>
      </c>
      <c r="D68" t="str">
        <f t="shared" si="10"/>
        <v>Estimate</v>
      </c>
      <c r="E68" t="str">
        <f t="shared" si="11"/>
        <v>Percent!!TYPES OF COMPUTER!!Has one or more types of computing devices!!Desktop or laptop</v>
      </c>
      <c r="F68" t="str">
        <f t="shared" si="12"/>
        <v>Percent!!</v>
      </c>
      <c r="G68" t="str">
        <f t="shared" si="13"/>
        <v>Percent</v>
      </c>
      <c r="H68" t="str">
        <f t="shared" si="14"/>
        <v>TYPES OF COMPUTER!!Has one or more types of computing devices!!Desktop or laptop</v>
      </c>
      <c r="I68" t="str">
        <f t="shared" si="15"/>
        <v>TYPES OF COMPUTER!!</v>
      </c>
      <c r="J68" t="str">
        <f t="shared" si="16"/>
        <v>TYPES OF COMPUTER</v>
      </c>
      <c r="K68" t="str">
        <f t="shared" si="17"/>
        <v>Has one or more types of computing devices!!Desktop or laptop</v>
      </c>
    </row>
    <row r="69" spans="1:11">
      <c r="A69" t="s">
        <v>675</v>
      </c>
      <c r="B69" t="s">
        <v>676</v>
      </c>
      <c r="C69" t="str">
        <f t="shared" si="9"/>
        <v>Margin of Error!!</v>
      </c>
      <c r="D69" t="str">
        <f t="shared" si="10"/>
        <v>Margin of Error</v>
      </c>
      <c r="E69" t="str">
        <f t="shared" si="11"/>
        <v>Percent MOE!!TYPES OF COMPUTER!!Has one or more types of computing devices!!Desktop or laptop</v>
      </c>
      <c r="F69" t="str">
        <f t="shared" si="12"/>
        <v>Percent MOE!!</v>
      </c>
      <c r="G69" t="str">
        <f t="shared" si="13"/>
        <v>Percent MOE</v>
      </c>
      <c r="H69" t="str">
        <f t="shared" si="14"/>
        <v>TYPES OF COMPUTER!!Has one or more types of computing devices!!Desktop or laptop</v>
      </c>
      <c r="I69" t="str">
        <f t="shared" si="15"/>
        <v>TYPES OF COMPUTER!!</v>
      </c>
      <c r="J69" t="str">
        <f t="shared" si="16"/>
        <v>TYPES OF COMPUTER</v>
      </c>
      <c r="K69" t="str">
        <f t="shared" si="17"/>
        <v>Has one or more types of computing devices!!Desktop or laptop</v>
      </c>
    </row>
    <row r="70" spans="1:11">
      <c r="A70" t="s">
        <v>677</v>
      </c>
      <c r="B70" t="s">
        <v>678</v>
      </c>
      <c r="C70" t="str">
        <f t="shared" si="9"/>
        <v>Estimate!!</v>
      </c>
      <c r="D70" t="str">
        <f t="shared" si="10"/>
        <v>Estimate</v>
      </c>
      <c r="E70" t="str">
        <f t="shared" si="11"/>
        <v>Percent!!TYPES OF COMPUTER!!Has one or more types of computing devices!!Desktop or laptop!!Desktop or laptop with no other type of computing device</v>
      </c>
      <c r="F70" t="str">
        <f t="shared" si="12"/>
        <v>Percent!!</v>
      </c>
      <c r="G70" t="str">
        <f t="shared" si="13"/>
        <v>Percent</v>
      </c>
      <c r="H70" t="str">
        <f t="shared" si="14"/>
        <v>TYPES OF COMPUTER!!Has one or more types of computing devices!!Desktop or laptop!!Desktop or laptop with no other type of computing device</v>
      </c>
      <c r="I70" t="str">
        <f t="shared" si="15"/>
        <v>TYPES OF COMPUTER!!</v>
      </c>
      <c r="J70" t="str">
        <f t="shared" si="16"/>
        <v>TYPES OF COMPUTER</v>
      </c>
      <c r="K70" t="str">
        <f t="shared" si="17"/>
        <v>Has one or more types of computing devices!!Desktop or laptop!!Desktop or laptop with no other type of computing device</v>
      </c>
    </row>
    <row r="71" spans="1:11">
      <c r="A71" t="s">
        <v>679</v>
      </c>
      <c r="B71" t="s">
        <v>680</v>
      </c>
      <c r="C71" t="str">
        <f t="shared" si="9"/>
        <v>Margin of Error!!</v>
      </c>
      <c r="D71" t="str">
        <f t="shared" si="10"/>
        <v>Margin of Error</v>
      </c>
      <c r="E71" t="str">
        <f t="shared" si="11"/>
        <v>Percent MOE!!TYPES OF COMPUTER!!Has one or more types of computing devices!!Desktop or laptop!!Desktop or laptop with no other type of computing device</v>
      </c>
      <c r="F71" t="str">
        <f t="shared" si="12"/>
        <v>Percent MOE!!</v>
      </c>
      <c r="G71" t="str">
        <f t="shared" si="13"/>
        <v>Percent MOE</v>
      </c>
      <c r="H71" t="str">
        <f t="shared" si="14"/>
        <v>TYPES OF COMPUTER!!Has one or more types of computing devices!!Desktop or laptop!!Desktop or laptop with no other type of computing device</v>
      </c>
      <c r="I71" t="str">
        <f t="shared" si="15"/>
        <v>TYPES OF COMPUTER!!</v>
      </c>
      <c r="J71" t="str">
        <f t="shared" si="16"/>
        <v>TYPES OF COMPUTER</v>
      </c>
      <c r="K71" t="str">
        <f t="shared" si="17"/>
        <v>Has one or more types of computing devices!!Desktop or laptop!!Desktop or laptop with no other type of computing device</v>
      </c>
    </row>
    <row r="72" spans="1:11">
      <c r="A72" t="s">
        <v>681</v>
      </c>
      <c r="B72" t="s">
        <v>682</v>
      </c>
      <c r="C72" t="str">
        <f t="shared" si="9"/>
        <v>Estimate!!</v>
      </c>
      <c r="D72" t="str">
        <f t="shared" si="10"/>
        <v>Estimate</v>
      </c>
      <c r="E72" t="str">
        <f t="shared" si="11"/>
        <v>Percent!!TYPES OF COMPUTER!!Has one or more types of computing devices!!Smartphone</v>
      </c>
      <c r="F72" t="str">
        <f t="shared" si="12"/>
        <v>Percent!!</v>
      </c>
      <c r="G72" t="str">
        <f t="shared" si="13"/>
        <v>Percent</v>
      </c>
      <c r="H72" t="str">
        <f t="shared" si="14"/>
        <v>TYPES OF COMPUTER!!Has one or more types of computing devices!!Smartphone</v>
      </c>
      <c r="I72" t="str">
        <f t="shared" si="15"/>
        <v>TYPES OF COMPUTER!!</v>
      </c>
      <c r="J72" t="str">
        <f t="shared" si="16"/>
        <v>TYPES OF COMPUTER</v>
      </c>
      <c r="K72" t="str">
        <f t="shared" si="17"/>
        <v>Has one or more types of computing devices!!Smartphone</v>
      </c>
    </row>
    <row r="73" spans="1:11">
      <c r="A73" t="s">
        <v>683</v>
      </c>
      <c r="B73" t="s">
        <v>684</v>
      </c>
      <c r="C73" t="str">
        <f t="shared" si="9"/>
        <v>Margin of Error!!</v>
      </c>
      <c r="D73" t="str">
        <f t="shared" si="10"/>
        <v>Margin of Error</v>
      </c>
      <c r="E73" t="str">
        <f t="shared" si="11"/>
        <v>Percent MOE!!TYPES OF COMPUTER!!Has one or more types of computing devices!!Smartphone</v>
      </c>
      <c r="F73" t="str">
        <f t="shared" si="12"/>
        <v>Percent MOE!!</v>
      </c>
      <c r="G73" t="str">
        <f t="shared" si="13"/>
        <v>Percent MOE</v>
      </c>
      <c r="H73" t="str">
        <f t="shared" si="14"/>
        <v>TYPES OF COMPUTER!!Has one or more types of computing devices!!Smartphone</v>
      </c>
      <c r="I73" t="str">
        <f t="shared" si="15"/>
        <v>TYPES OF COMPUTER!!</v>
      </c>
      <c r="J73" t="str">
        <f t="shared" si="16"/>
        <v>TYPES OF COMPUTER</v>
      </c>
      <c r="K73" t="str">
        <f t="shared" si="17"/>
        <v>Has one or more types of computing devices!!Smartphone</v>
      </c>
    </row>
    <row r="74" spans="1:11">
      <c r="A74" t="s">
        <v>685</v>
      </c>
      <c r="B74" t="s">
        <v>686</v>
      </c>
      <c r="C74" t="str">
        <f t="shared" si="9"/>
        <v>Estimate!!</v>
      </c>
      <c r="D74" t="str">
        <f t="shared" si="10"/>
        <v>Estimate</v>
      </c>
      <c r="E74" t="str">
        <f t="shared" si="11"/>
        <v>Percent!!TYPES OF COMPUTER!!Has one or more types of computing devices!!Smartphone!!Smartphone with no other type of computing device</v>
      </c>
      <c r="F74" t="str">
        <f t="shared" si="12"/>
        <v>Percent!!</v>
      </c>
      <c r="G74" t="str">
        <f t="shared" si="13"/>
        <v>Percent</v>
      </c>
      <c r="H74" t="str">
        <f t="shared" si="14"/>
        <v>TYPES OF COMPUTER!!Has one or more types of computing devices!!Smartphone!!Smartphone with no other type of computing device</v>
      </c>
      <c r="I74" t="str">
        <f t="shared" si="15"/>
        <v>TYPES OF COMPUTER!!</v>
      </c>
      <c r="J74" t="str">
        <f t="shared" si="16"/>
        <v>TYPES OF COMPUTER</v>
      </c>
      <c r="K74" t="str">
        <f t="shared" si="17"/>
        <v>Has one or more types of computing devices!!Smartphone!!Smartphone with no other type of computing device</v>
      </c>
    </row>
    <row r="75" spans="1:11">
      <c r="A75" t="s">
        <v>687</v>
      </c>
      <c r="B75" t="s">
        <v>688</v>
      </c>
      <c r="C75" t="str">
        <f t="shared" si="9"/>
        <v>Margin of Error!!</v>
      </c>
      <c r="D75" t="str">
        <f t="shared" si="10"/>
        <v>Margin of Error</v>
      </c>
      <c r="E75" t="str">
        <f t="shared" si="11"/>
        <v>Percent MOE!!TYPES OF COMPUTER!!Has one or more types of computing devices!!Smartphone!!Smartphone with no other type of computing device</v>
      </c>
      <c r="F75" t="str">
        <f t="shared" si="12"/>
        <v>Percent MOE!!</v>
      </c>
      <c r="G75" t="str">
        <f t="shared" si="13"/>
        <v>Percent MOE</v>
      </c>
      <c r="H75" t="str">
        <f t="shared" si="14"/>
        <v>TYPES OF COMPUTER!!Has one or more types of computing devices!!Smartphone!!Smartphone with no other type of computing device</v>
      </c>
      <c r="I75" t="str">
        <f t="shared" si="15"/>
        <v>TYPES OF COMPUTER!!</v>
      </c>
      <c r="J75" t="str">
        <f t="shared" si="16"/>
        <v>TYPES OF COMPUTER</v>
      </c>
      <c r="K75" t="str">
        <f t="shared" si="17"/>
        <v>Has one or more types of computing devices!!Smartphone!!Smartphone with no other type of computing device</v>
      </c>
    </row>
    <row r="76" spans="1:11">
      <c r="A76" t="s">
        <v>689</v>
      </c>
      <c r="B76" t="s">
        <v>690</v>
      </c>
      <c r="C76" t="str">
        <f t="shared" si="9"/>
        <v>Estimate!!</v>
      </c>
      <c r="D76" t="str">
        <f t="shared" si="10"/>
        <v>Estimate</v>
      </c>
      <c r="E76" t="str">
        <f t="shared" si="11"/>
        <v>Percent!!TYPES OF COMPUTER!!Has one or more types of computing devices!!Tablet or other portable wireless computer</v>
      </c>
      <c r="F76" t="str">
        <f t="shared" si="12"/>
        <v>Percent!!</v>
      </c>
      <c r="G76" t="str">
        <f t="shared" si="13"/>
        <v>Percent</v>
      </c>
      <c r="H76" t="str">
        <f t="shared" si="14"/>
        <v>TYPES OF COMPUTER!!Has one or more types of computing devices!!Tablet or other portable wireless computer</v>
      </c>
      <c r="I76" t="str">
        <f t="shared" si="15"/>
        <v>TYPES OF COMPUTER!!</v>
      </c>
      <c r="J76" t="str">
        <f t="shared" si="16"/>
        <v>TYPES OF COMPUTER</v>
      </c>
      <c r="K76" t="str">
        <f t="shared" si="17"/>
        <v>Has one or more types of computing devices!!Tablet or other portable wireless computer</v>
      </c>
    </row>
    <row r="77" spans="1:11">
      <c r="A77" t="s">
        <v>691</v>
      </c>
      <c r="B77" t="s">
        <v>692</v>
      </c>
      <c r="C77" t="str">
        <f t="shared" si="9"/>
        <v>Margin of Error!!</v>
      </c>
      <c r="D77" t="str">
        <f t="shared" si="10"/>
        <v>Margin of Error</v>
      </c>
      <c r="E77" t="str">
        <f t="shared" si="11"/>
        <v>Percent MOE!!TYPES OF COMPUTER!!Has one or more types of computing devices!!Tablet or other portable wireless computer</v>
      </c>
      <c r="F77" t="str">
        <f t="shared" si="12"/>
        <v>Percent MOE!!</v>
      </c>
      <c r="G77" t="str">
        <f t="shared" si="13"/>
        <v>Percent MOE</v>
      </c>
      <c r="H77" t="str">
        <f t="shared" si="14"/>
        <v>TYPES OF COMPUTER!!Has one or more types of computing devices!!Tablet or other portable wireless computer</v>
      </c>
      <c r="I77" t="str">
        <f t="shared" si="15"/>
        <v>TYPES OF COMPUTER!!</v>
      </c>
      <c r="J77" t="str">
        <f t="shared" si="16"/>
        <v>TYPES OF COMPUTER</v>
      </c>
      <c r="K77" t="str">
        <f t="shared" si="17"/>
        <v>Has one or more types of computing devices!!Tablet or other portable wireless computer</v>
      </c>
    </row>
    <row r="78" spans="1:11">
      <c r="A78" t="s">
        <v>693</v>
      </c>
      <c r="B78" t="s">
        <v>694</v>
      </c>
      <c r="C78" t="str">
        <f t="shared" si="9"/>
        <v>Estimate!!</v>
      </c>
      <c r="D78" t="str">
        <f t="shared" si="10"/>
        <v>Estimate</v>
      </c>
      <c r="E78" t="str">
        <f t="shared" si="11"/>
        <v>Percent!!TYPES OF COMPUTER!!Has one or more types of computing devices!!Tablet or other portable wireless computer!!Tablet or other portable wireless computer with no other type of computing device</v>
      </c>
      <c r="F78" t="str">
        <f t="shared" si="12"/>
        <v>Percent!!</v>
      </c>
      <c r="G78" t="str">
        <f t="shared" si="13"/>
        <v>Percent</v>
      </c>
      <c r="H78" t="str">
        <f t="shared" si="14"/>
        <v>TYPES OF COMPUTER!!Has one or more types of computing devices!!Tablet or other portable wireless computer!!Tablet or other portable wireless computer with no other type of computing device</v>
      </c>
      <c r="I78" t="str">
        <f t="shared" si="15"/>
        <v>TYPES OF COMPUTER!!</v>
      </c>
      <c r="J78" t="str">
        <f t="shared" si="16"/>
        <v>TYPES OF COMPUTER</v>
      </c>
      <c r="K78" t="str">
        <f t="shared" si="17"/>
        <v>Has one or more types of computing devices!!Tablet or other portable wireless computer!!Tablet or other portable wireless computer with no other type of computing device</v>
      </c>
    </row>
    <row r="79" spans="1:11">
      <c r="A79" t="s">
        <v>695</v>
      </c>
      <c r="B79" t="s">
        <v>696</v>
      </c>
      <c r="C79" t="str">
        <f t="shared" si="9"/>
        <v>Margin of Error!!</v>
      </c>
      <c r="D79" t="str">
        <f t="shared" si="10"/>
        <v>Margin of Error</v>
      </c>
      <c r="E79" t="str">
        <f t="shared" si="11"/>
        <v>Percent MOE!!TYPES OF COMPUTER!!Has one or more types of computing devices!!Tablet or other portable wireless computer!!Tablet or other portable wireless computer with no other type of computing device</v>
      </c>
      <c r="F79" t="str">
        <f t="shared" si="12"/>
        <v>Percent MOE!!</v>
      </c>
      <c r="G79" t="str">
        <f t="shared" si="13"/>
        <v>Percent MOE</v>
      </c>
      <c r="H79" t="str">
        <f t="shared" si="14"/>
        <v>TYPES OF COMPUTER!!Has one or more types of computing devices!!Tablet or other portable wireless computer!!Tablet or other portable wireless computer with no other type of computing device</v>
      </c>
      <c r="I79" t="str">
        <f t="shared" si="15"/>
        <v>TYPES OF COMPUTER!!</v>
      </c>
      <c r="J79" t="str">
        <f t="shared" si="16"/>
        <v>TYPES OF COMPUTER</v>
      </c>
      <c r="K79" t="str">
        <f t="shared" si="17"/>
        <v>Has one or more types of computing devices!!Tablet or other portable wireless computer!!Tablet or other portable wireless computer with no other type of computing device</v>
      </c>
    </row>
    <row r="80" spans="1:11">
      <c r="A80" t="s">
        <v>697</v>
      </c>
      <c r="B80" t="s">
        <v>698</v>
      </c>
      <c r="C80" t="str">
        <f t="shared" si="9"/>
        <v>Estimate!!</v>
      </c>
      <c r="D80" t="str">
        <f t="shared" si="10"/>
        <v>Estimate</v>
      </c>
      <c r="E80" t="str">
        <f t="shared" si="11"/>
        <v>Percent!!TYPES OF COMPUTER!!Has one or more types of computing devices!!Other computer</v>
      </c>
      <c r="F80" t="str">
        <f t="shared" si="12"/>
        <v>Percent!!</v>
      </c>
      <c r="G80" t="str">
        <f t="shared" si="13"/>
        <v>Percent</v>
      </c>
      <c r="H80" t="str">
        <f t="shared" si="14"/>
        <v>TYPES OF COMPUTER!!Has one or more types of computing devices!!Other computer</v>
      </c>
      <c r="I80" t="str">
        <f t="shared" si="15"/>
        <v>TYPES OF COMPUTER!!</v>
      </c>
      <c r="J80" t="str">
        <f t="shared" si="16"/>
        <v>TYPES OF COMPUTER</v>
      </c>
      <c r="K80" t="str">
        <f t="shared" si="17"/>
        <v>Has one or more types of computing devices!!Other computer</v>
      </c>
    </row>
    <row r="81" spans="1:11">
      <c r="A81" t="s">
        <v>699</v>
      </c>
      <c r="B81" t="s">
        <v>700</v>
      </c>
      <c r="C81" t="str">
        <f t="shared" si="9"/>
        <v>Margin of Error!!</v>
      </c>
      <c r="D81" t="str">
        <f t="shared" si="10"/>
        <v>Margin of Error</v>
      </c>
      <c r="E81" t="str">
        <f t="shared" si="11"/>
        <v>Percent MOE!!TYPES OF COMPUTER!!Has one or more types of computing devices!!Other computer</v>
      </c>
      <c r="F81" t="str">
        <f t="shared" si="12"/>
        <v>Percent MOE!!</v>
      </c>
      <c r="G81" t="str">
        <f t="shared" si="13"/>
        <v>Percent MOE</v>
      </c>
      <c r="H81" t="str">
        <f t="shared" si="14"/>
        <v>TYPES OF COMPUTER!!Has one or more types of computing devices!!Other computer</v>
      </c>
      <c r="I81" t="str">
        <f t="shared" si="15"/>
        <v>TYPES OF COMPUTER!!</v>
      </c>
      <c r="J81" t="str">
        <f t="shared" si="16"/>
        <v>TYPES OF COMPUTER</v>
      </c>
      <c r="K81" t="str">
        <f t="shared" si="17"/>
        <v>Has one or more types of computing devices!!Other computer</v>
      </c>
    </row>
    <row r="82" spans="1:11">
      <c r="A82" t="s">
        <v>701</v>
      </c>
      <c r="B82" t="s">
        <v>702</v>
      </c>
      <c r="C82" t="str">
        <f t="shared" si="9"/>
        <v>Estimate!!</v>
      </c>
      <c r="D82" t="str">
        <f t="shared" si="10"/>
        <v>Estimate</v>
      </c>
      <c r="E82" t="str">
        <f t="shared" si="11"/>
        <v>Percent!!TYPES OF COMPUTER!!Has one or more types of computing devices!!Other computer!!Other computer with no other type of computing device</v>
      </c>
      <c r="F82" t="str">
        <f t="shared" si="12"/>
        <v>Percent!!</v>
      </c>
      <c r="G82" t="str">
        <f t="shared" si="13"/>
        <v>Percent</v>
      </c>
      <c r="H82" t="str">
        <f t="shared" si="14"/>
        <v>TYPES OF COMPUTER!!Has one or more types of computing devices!!Other computer!!Other computer with no other type of computing device</v>
      </c>
      <c r="I82" t="str">
        <f t="shared" si="15"/>
        <v>TYPES OF COMPUTER!!</v>
      </c>
      <c r="J82" t="str">
        <f t="shared" si="16"/>
        <v>TYPES OF COMPUTER</v>
      </c>
      <c r="K82" t="str">
        <f t="shared" si="17"/>
        <v>Has one or more types of computing devices!!Other computer!!Other computer with no other type of computing device</v>
      </c>
    </row>
    <row r="83" spans="1:11">
      <c r="A83" t="s">
        <v>703</v>
      </c>
      <c r="B83" t="s">
        <v>704</v>
      </c>
      <c r="C83" t="str">
        <f t="shared" si="9"/>
        <v>Margin of Error!!</v>
      </c>
      <c r="D83" t="str">
        <f t="shared" si="10"/>
        <v>Margin of Error</v>
      </c>
      <c r="E83" t="str">
        <f t="shared" si="11"/>
        <v>Percent MOE!!TYPES OF COMPUTER!!Has one or more types of computing devices!!Other computer!!Other computer with no other type of computing device</v>
      </c>
      <c r="F83" t="str">
        <f t="shared" si="12"/>
        <v>Percent MOE!!</v>
      </c>
      <c r="G83" t="str">
        <f t="shared" si="13"/>
        <v>Percent MOE</v>
      </c>
      <c r="H83" t="str">
        <f t="shared" si="14"/>
        <v>TYPES OF COMPUTER!!Has one or more types of computing devices!!Other computer!!Other computer with no other type of computing device</v>
      </c>
      <c r="I83" t="str">
        <f t="shared" si="15"/>
        <v>TYPES OF COMPUTER!!</v>
      </c>
      <c r="J83" t="str">
        <f t="shared" si="16"/>
        <v>TYPES OF COMPUTER</v>
      </c>
      <c r="K83" t="str">
        <f t="shared" si="17"/>
        <v>Has one or more types of computing devices!!Other computer!!Other computer with no other type of computing device</v>
      </c>
    </row>
    <row r="84" spans="1:11">
      <c r="A84" t="s">
        <v>705</v>
      </c>
      <c r="B84" t="s">
        <v>706</v>
      </c>
      <c r="C84" t="str">
        <f t="shared" si="9"/>
        <v>Estimate!!</v>
      </c>
      <c r="D84" t="str">
        <f t="shared" si="10"/>
        <v>Estimate</v>
      </c>
      <c r="E84" t="str">
        <f t="shared" si="11"/>
        <v>Percent!!TYPES OF COMPUTER!!No computer</v>
      </c>
      <c r="F84" t="str">
        <f t="shared" si="12"/>
        <v>Percent!!</v>
      </c>
      <c r="G84" t="str">
        <f t="shared" si="13"/>
        <v>Percent</v>
      </c>
      <c r="H84" t="str">
        <f t="shared" si="14"/>
        <v>TYPES OF COMPUTER!!No computer</v>
      </c>
      <c r="I84" t="str">
        <f t="shared" si="15"/>
        <v>TYPES OF COMPUTER!!</v>
      </c>
      <c r="J84" t="str">
        <f t="shared" si="16"/>
        <v>TYPES OF COMPUTER</v>
      </c>
      <c r="K84" t="str">
        <f t="shared" si="17"/>
        <v>No computer</v>
      </c>
    </row>
    <row r="85" spans="1:11">
      <c r="A85" t="s">
        <v>707</v>
      </c>
      <c r="B85" t="s">
        <v>708</v>
      </c>
      <c r="C85" t="str">
        <f t="shared" si="9"/>
        <v>Margin of Error!!</v>
      </c>
      <c r="D85" t="str">
        <f t="shared" si="10"/>
        <v>Margin of Error</v>
      </c>
      <c r="E85" t="str">
        <f t="shared" si="11"/>
        <v>Percent MOE!!TYPES OF COMPUTER!!No computer</v>
      </c>
      <c r="F85" t="str">
        <f t="shared" si="12"/>
        <v>Percent MOE!!</v>
      </c>
      <c r="G85" t="str">
        <f t="shared" si="13"/>
        <v>Percent MOE</v>
      </c>
      <c r="H85" t="str">
        <f t="shared" si="14"/>
        <v>TYPES OF COMPUTER!!No computer</v>
      </c>
      <c r="I85" t="str">
        <f t="shared" si="15"/>
        <v>TYPES OF COMPUTER!!</v>
      </c>
      <c r="J85" t="str">
        <f t="shared" si="16"/>
        <v>TYPES OF COMPUTER</v>
      </c>
      <c r="K85" t="str">
        <f t="shared" si="17"/>
        <v>No computer</v>
      </c>
    </row>
    <row r="86" spans="1:11">
      <c r="A86" t="s">
        <v>709</v>
      </c>
      <c r="B86" t="s">
        <v>710</v>
      </c>
      <c r="C86" t="str">
        <f t="shared" si="9"/>
        <v>Estimate!!</v>
      </c>
      <c r="D86" t="str">
        <f t="shared" si="10"/>
        <v>Estimate</v>
      </c>
      <c r="E86" t="str">
        <f t="shared" si="11"/>
        <v>Percent!!TYPE OF INTERNET SUBSCRIPTIONS!!With an Internet subscription</v>
      </c>
      <c r="F86" t="str">
        <f t="shared" si="12"/>
        <v>Percent!!</v>
      </c>
      <c r="G86" t="str">
        <f t="shared" si="13"/>
        <v>Percent</v>
      </c>
      <c r="H86" t="str">
        <f t="shared" si="14"/>
        <v>TYPE OF INTERNET SUBSCRIPTIONS!!With an Internet subscription</v>
      </c>
      <c r="I86" t="str">
        <f t="shared" si="15"/>
        <v>TYPE OF INTERNET SUBSCRIPTIONS!!</v>
      </c>
      <c r="J86" t="str">
        <f t="shared" si="16"/>
        <v>TYPE OF INTERNET SUBSCRIPTIONS</v>
      </c>
      <c r="K86" t="str">
        <f t="shared" si="17"/>
        <v>With an Internet subscription</v>
      </c>
    </row>
    <row r="87" spans="1:11">
      <c r="A87" t="s">
        <v>711</v>
      </c>
      <c r="B87" t="s">
        <v>712</v>
      </c>
      <c r="C87" t="str">
        <f t="shared" si="9"/>
        <v>Margin of Error!!</v>
      </c>
      <c r="D87" t="str">
        <f t="shared" si="10"/>
        <v>Margin of Error</v>
      </c>
      <c r="E87" t="str">
        <f t="shared" si="11"/>
        <v>Percent MOE!!TYPE OF INTERNET SUBSCRIPTIONS!!With an Internet subscription</v>
      </c>
      <c r="F87" t="str">
        <f t="shared" si="12"/>
        <v>Percent MOE!!</v>
      </c>
      <c r="G87" t="str">
        <f t="shared" si="13"/>
        <v>Percent MOE</v>
      </c>
      <c r="H87" t="str">
        <f t="shared" si="14"/>
        <v>TYPE OF INTERNET SUBSCRIPTIONS!!With an Internet subscription</v>
      </c>
      <c r="I87" t="str">
        <f t="shared" si="15"/>
        <v>TYPE OF INTERNET SUBSCRIPTIONS!!</v>
      </c>
      <c r="J87" t="str">
        <f t="shared" si="16"/>
        <v>TYPE OF INTERNET SUBSCRIPTIONS</v>
      </c>
      <c r="K87" t="str">
        <f t="shared" si="17"/>
        <v>With an Internet subscription</v>
      </c>
    </row>
    <row r="88" spans="1:11">
      <c r="A88" t="s">
        <v>713</v>
      </c>
      <c r="B88" t="s">
        <v>714</v>
      </c>
      <c r="C88" t="str">
        <f t="shared" si="9"/>
        <v>Estimate!!</v>
      </c>
      <c r="D88" t="str">
        <f t="shared" si="10"/>
        <v>Estimate</v>
      </c>
      <c r="E88" t="str">
        <f t="shared" si="11"/>
        <v>Percent!!TYPE OF INTERNET SUBSCRIPTIONS!!With an Internet subscription!!Dial-up with no other type of Internet subscription</v>
      </c>
      <c r="F88" t="str">
        <f t="shared" si="12"/>
        <v>Percent!!</v>
      </c>
      <c r="G88" t="str">
        <f t="shared" si="13"/>
        <v>Percent</v>
      </c>
      <c r="H88" t="str">
        <f t="shared" si="14"/>
        <v>TYPE OF INTERNET SUBSCRIPTIONS!!With an Internet subscription!!Dial-up with no other type of Internet subscription</v>
      </c>
      <c r="I88" t="str">
        <f t="shared" si="15"/>
        <v>TYPE OF INTERNET SUBSCRIPTIONS!!</v>
      </c>
      <c r="J88" t="str">
        <f t="shared" si="16"/>
        <v>TYPE OF INTERNET SUBSCRIPTIONS</v>
      </c>
      <c r="K88" t="str">
        <f t="shared" si="17"/>
        <v>With an Internet subscription!!Dial-up with no other type of Internet subscription</v>
      </c>
    </row>
    <row r="89" spans="1:11">
      <c r="A89" t="s">
        <v>715</v>
      </c>
      <c r="B89" t="s">
        <v>716</v>
      </c>
      <c r="C89" t="str">
        <f t="shared" si="9"/>
        <v>Margin of Error!!</v>
      </c>
      <c r="D89" t="str">
        <f t="shared" si="10"/>
        <v>Margin of Error</v>
      </c>
      <c r="E89" t="str">
        <f t="shared" si="11"/>
        <v>Percent MOE!!TYPE OF INTERNET SUBSCRIPTIONS!!With an Internet subscription!!Dial-up with no other type of Internet subscription</v>
      </c>
      <c r="F89" t="str">
        <f t="shared" si="12"/>
        <v>Percent MOE!!</v>
      </c>
      <c r="G89" t="str">
        <f t="shared" si="13"/>
        <v>Percent MOE</v>
      </c>
      <c r="H89" t="str">
        <f t="shared" si="14"/>
        <v>TYPE OF INTERNET SUBSCRIPTIONS!!With an Internet subscription!!Dial-up with no other type of Internet subscription</v>
      </c>
      <c r="I89" t="str">
        <f t="shared" si="15"/>
        <v>TYPE OF INTERNET SUBSCRIPTIONS!!</v>
      </c>
      <c r="J89" t="str">
        <f t="shared" si="16"/>
        <v>TYPE OF INTERNET SUBSCRIPTIONS</v>
      </c>
      <c r="K89" t="str">
        <f t="shared" si="17"/>
        <v>With an Internet subscription!!Dial-up with no other type of Internet subscription</v>
      </c>
    </row>
    <row r="90" spans="1:11">
      <c r="A90" t="s">
        <v>717</v>
      </c>
      <c r="B90" t="s">
        <v>718</v>
      </c>
      <c r="C90" t="str">
        <f t="shared" si="9"/>
        <v>Estimate!!</v>
      </c>
      <c r="D90" t="str">
        <f t="shared" si="10"/>
        <v>Estimate</v>
      </c>
      <c r="E90" t="str">
        <f t="shared" si="11"/>
        <v>Percent!!TYPE OF INTERNET SUBSCRIPTIONS!!With an Internet subscription!!Broadband of any type</v>
      </c>
      <c r="F90" t="str">
        <f t="shared" si="12"/>
        <v>Percent!!</v>
      </c>
      <c r="G90" t="str">
        <f t="shared" si="13"/>
        <v>Percent</v>
      </c>
      <c r="H90" t="str">
        <f t="shared" si="14"/>
        <v>TYPE OF INTERNET SUBSCRIPTIONS!!With an Internet subscription!!Broadband of any type</v>
      </c>
      <c r="I90" t="str">
        <f t="shared" si="15"/>
        <v>TYPE OF INTERNET SUBSCRIPTIONS!!</v>
      </c>
      <c r="J90" t="str">
        <f t="shared" si="16"/>
        <v>TYPE OF INTERNET SUBSCRIPTIONS</v>
      </c>
      <c r="K90" t="str">
        <f t="shared" si="17"/>
        <v>With an Internet subscription!!Broadband of any type</v>
      </c>
    </row>
    <row r="91" spans="1:11">
      <c r="A91" t="s">
        <v>719</v>
      </c>
      <c r="B91" t="s">
        <v>720</v>
      </c>
      <c r="C91" t="str">
        <f t="shared" si="9"/>
        <v>Margin of Error!!</v>
      </c>
      <c r="D91" t="str">
        <f t="shared" si="10"/>
        <v>Margin of Error</v>
      </c>
      <c r="E91" t="str">
        <f t="shared" si="11"/>
        <v>Percent MOE!!TYPE OF INTERNET SUBSCRIPTIONS!!With an Internet subscription!!Broadband of any type</v>
      </c>
      <c r="F91" t="str">
        <f t="shared" si="12"/>
        <v>Percent MOE!!</v>
      </c>
      <c r="G91" t="str">
        <f t="shared" si="13"/>
        <v>Percent MOE</v>
      </c>
      <c r="H91" t="str">
        <f t="shared" si="14"/>
        <v>TYPE OF INTERNET SUBSCRIPTIONS!!With an Internet subscription!!Broadband of any type</v>
      </c>
      <c r="I91" t="str">
        <f t="shared" si="15"/>
        <v>TYPE OF INTERNET SUBSCRIPTIONS!!</v>
      </c>
      <c r="J91" t="str">
        <f t="shared" si="16"/>
        <v>TYPE OF INTERNET SUBSCRIPTIONS</v>
      </c>
      <c r="K91" t="str">
        <f t="shared" si="17"/>
        <v>With an Internet subscription!!Broadband of any type</v>
      </c>
    </row>
    <row r="92" spans="1:11">
      <c r="A92" t="s">
        <v>721</v>
      </c>
      <c r="B92" t="s">
        <v>722</v>
      </c>
      <c r="C92" t="str">
        <f t="shared" si="9"/>
        <v>Estimate!!</v>
      </c>
      <c r="D92" t="str">
        <f t="shared" si="10"/>
        <v>Estimate</v>
      </c>
      <c r="E92" t="str">
        <f t="shared" si="11"/>
        <v>Percent!!TYPE OF INTERNET SUBSCRIPTIONS!!With an Internet subscription!!Broadband of any type!!Cellular data plan</v>
      </c>
      <c r="F92" t="str">
        <f t="shared" si="12"/>
        <v>Percent!!</v>
      </c>
      <c r="G92" t="str">
        <f t="shared" si="13"/>
        <v>Percent</v>
      </c>
      <c r="H92" t="str">
        <f t="shared" si="14"/>
        <v>TYPE OF INTERNET SUBSCRIPTIONS!!With an Internet subscription!!Broadband of any type!!Cellular data plan</v>
      </c>
      <c r="I92" t="str">
        <f t="shared" si="15"/>
        <v>TYPE OF INTERNET SUBSCRIPTIONS!!</v>
      </c>
      <c r="J92" t="str">
        <f t="shared" si="16"/>
        <v>TYPE OF INTERNET SUBSCRIPTIONS</v>
      </c>
      <c r="K92" t="str">
        <f t="shared" si="17"/>
        <v>With an Internet subscription!!Broadband of any type!!Cellular data plan</v>
      </c>
    </row>
    <row r="93" spans="1:11">
      <c r="A93" t="s">
        <v>723</v>
      </c>
      <c r="B93" t="s">
        <v>724</v>
      </c>
      <c r="C93" t="str">
        <f t="shared" si="9"/>
        <v>Margin of Error!!</v>
      </c>
      <c r="D93" t="str">
        <f t="shared" si="10"/>
        <v>Margin of Error</v>
      </c>
      <c r="E93" t="str">
        <f t="shared" si="11"/>
        <v>Percent MOE!!TYPE OF INTERNET SUBSCRIPTIONS!!With an Internet subscription!!Broadband of any type!!Cellular data plan</v>
      </c>
      <c r="F93" t="str">
        <f t="shared" si="12"/>
        <v>Percent MOE!!</v>
      </c>
      <c r="G93" t="str">
        <f t="shared" si="13"/>
        <v>Percent MOE</v>
      </c>
      <c r="H93" t="str">
        <f t="shared" si="14"/>
        <v>TYPE OF INTERNET SUBSCRIPTIONS!!With an Internet subscription!!Broadband of any type!!Cellular data plan</v>
      </c>
      <c r="I93" t="str">
        <f t="shared" si="15"/>
        <v>TYPE OF INTERNET SUBSCRIPTIONS!!</v>
      </c>
      <c r="J93" t="str">
        <f t="shared" si="16"/>
        <v>TYPE OF INTERNET SUBSCRIPTIONS</v>
      </c>
      <c r="K93" t="str">
        <f t="shared" si="17"/>
        <v>With an Internet subscription!!Broadband of any type!!Cellular data plan</v>
      </c>
    </row>
    <row r="94" spans="1:11">
      <c r="A94" t="s">
        <v>725</v>
      </c>
      <c r="B94" t="s">
        <v>726</v>
      </c>
      <c r="C94" t="str">
        <f t="shared" si="9"/>
        <v>Estimate!!</v>
      </c>
      <c r="D94" t="str">
        <f t="shared" si="10"/>
        <v>Estimate</v>
      </c>
      <c r="E94" t="str">
        <f t="shared" si="11"/>
        <v>Percent!!TYPE OF INTERNET SUBSCRIPTIONS!!With an Internet subscription!!Broadband of any type!!Cellular data plan!!Cellular data plan with no other type of Internet subscription</v>
      </c>
      <c r="F94" t="str">
        <f t="shared" si="12"/>
        <v>Percent!!</v>
      </c>
      <c r="G94" t="str">
        <f t="shared" si="13"/>
        <v>Percent</v>
      </c>
      <c r="H94" t="str">
        <f t="shared" si="14"/>
        <v>TYPE OF INTERNET SUBSCRIPTIONS!!With an Internet subscription!!Broadband of any type!!Cellular data plan!!Cellular data plan with no other type of Internet subscription</v>
      </c>
      <c r="I94" t="str">
        <f t="shared" si="15"/>
        <v>TYPE OF INTERNET SUBSCRIPTIONS!!</v>
      </c>
      <c r="J94" t="str">
        <f t="shared" si="16"/>
        <v>TYPE OF INTERNET SUBSCRIPTIONS</v>
      </c>
      <c r="K94" t="str">
        <f t="shared" si="17"/>
        <v>With an Internet subscription!!Broadband of any type!!Cellular data plan!!Cellular data plan with no other type of Internet subscription</v>
      </c>
    </row>
    <row r="95" spans="1:11">
      <c r="A95" t="s">
        <v>727</v>
      </c>
      <c r="B95" t="s">
        <v>728</v>
      </c>
      <c r="C95" t="str">
        <f t="shared" si="9"/>
        <v>Margin of Error!!</v>
      </c>
      <c r="D95" t="str">
        <f t="shared" si="10"/>
        <v>Margin of Error</v>
      </c>
      <c r="E95" t="str">
        <f t="shared" si="11"/>
        <v>Percent MOE!!TYPE OF INTERNET SUBSCRIPTIONS!!With an Internet subscription!!Broadband of any type!!Cellular data plan!!Cellular data plan with no other type of Internet subscription</v>
      </c>
      <c r="F95" t="str">
        <f t="shared" si="12"/>
        <v>Percent MOE!!</v>
      </c>
      <c r="G95" t="str">
        <f t="shared" si="13"/>
        <v>Percent MOE</v>
      </c>
      <c r="H95" t="str">
        <f t="shared" si="14"/>
        <v>TYPE OF INTERNET SUBSCRIPTIONS!!With an Internet subscription!!Broadband of any type!!Cellular data plan!!Cellular data plan with no other type of Internet subscription</v>
      </c>
      <c r="I95" t="str">
        <f t="shared" si="15"/>
        <v>TYPE OF INTERNET SUBSCRIPTIONS!!</v>
      </c>
      <c r="J95" t="str">
        <f t="shared" si="16"/>
        <v>TYPE OF INTERNET SUBSCRIPTIONS</v>
      </c>
      <c r="K95" t="str">
        <f t="shared" si="17"/>
        <v>With an Internet subscription!!Broadband of any type!!Cellular data plan!!Cellular data plan with no other type of Internet subscription</v>
      </c>
    </row>
    <row r="96" spans="1:11">
      <c r="A96" t="s">
        <v>729</v>
      </c>
      <c r="B96" t="s">
        <v>730</v>
      </c>
      <c r="C96" t="str">
        <f t="shared" si="9"/>
        <v>Estimate!!</v>
      </c>
      <c r="D96" t="str">
        <f t="shared" si="10"/>
        <v>Estimate</v>
      </c>
      <c r="E96" t="str">
        <f t="shared" si="11"/>
        <v>Percent!!TYPE OF INTERNET SUBSCRIPTIONS!!With an Internet subscription!!Broadband of any type!!Broadband such as cable, fiber optic or DSL</v>
      </c>
      <c r="F96" t="str">
        <f t="shared" si="12"/>
        <v>Percent!!</v>
      </c>
      <c r="G96" t="str">
        <f t="shared" si="13"/>
        <v>Percent</v>
      </c>
      <c r="H96" t="str">
        <f t="shared" si="14"/>
        <v>TYPE OF INTERNET SUBSCRIPTIONS!!With an Internet subscription!!Broadband of any type!!Broadband such as cable, fiber optic or DSL</v>
      </c>
      <c r="I96" t="str">
        <f t="shared" si="15"/>
        <v>TYPE OF INTERNET SUBSCRIPTIONS!!</v>
      </c>
      <c r="J96" t="str">
        <f t="shared" si="16"/>
        <v>TYPE OF INTERNET SUBSCRIPTIONS</v>
      </c>
      <c r="K96" t="str">
        <f t="shared" si="17"/>
        <v>With an Internet subscription!!Broadband of any type!!Broadband such as cable, fiber optic or DSL</v>
      </c>
    </row>
    <row r="97" spans="1:11">
      <c r="A97" t="s">
        <v>731</v>
      </c>
      <c r="B97" t="s">
        <v>732</v>
      </c>
      <c r="C97" t="str">
        <f t="shared" si="9"/>
        <v>Margin of Error!!</v>
      </c>
      <c r="D97" t="str">
        <f t="shared" si="10"/>
        <v>Margin of Error</v>
      </c>
      <c r="E97" t="str">
        <f t="shared" si="11"/>
        <v>Percent MOE!!TYPE OF INTERNET SUBSCRIPTIONS!!With an Internet subscription!!Broadband of any type!!Broadband such as cable, fiber optic or DSL</v>
      </c>
      <c r="F97" t="str">
        <f t="shared" si="12"/>
        <v>Percent MOE!!</v>
      </c>
      <c r="G97" t="str">
        <f t="shared" si="13"/>
        <v>Percent MOE</v>
      </c>
      <c r="H97" t="str">
        <f t="shared" si="14"/>
        <v>TYPE OF INTERNET SUBSCRIPTIONS!!With an Internet subscription!!Broadband of any type!!Broadband such as cable, fiber optic or DSL</v>
      </c>
      <c r="I97" t="str">
        <f t="shared" si="15"/>
        <v>TYPE OF INTERNET SUBSCRIPTIONS!!</v>
      </c>
      <c r="J97" t="str">
        <f t="shared" si="16"/>
        <v>TYPE OF INTERNET SUBSCRIPTIONS</v>
      </c>
      <c r="K97" t="str">
        <f t="shared" si="17"/>
        <v>With an Internet subscription!!Broadband of any type!!Broadband such as cable, fiber optic or DSL</v>
      </c>
    </row>
    <row r="98" spans="1:11">
      <c r="A98" t="s">
        <v>733</v>
      </c>
      <c r="B98" t="s">
        <v>734</v>
      </c>
      <c r="C98" t="str">
        <f t="shared" si="9"/>
        <v>Estimate!!</v>
      </c>
      <c r="D98" t="str">
        <f t="shared" si="10"/>
        <v>Estimate</v>
      </c>
      <c r="E98" t="str">
        <f t="shared" si="11"/>
        <v>Percent!!TYPE OF INTERNET SUBSCRIPTIONS!!With an Internet subscription!!Broadband of any type!!Satellite Internet service</v>
      </c>
      <c r="F98" t="str">
        <f t="shared" si="12"/>
        <v>Percent!!</v>
      </c>
      <c r="G98" t="str">
        <f t="shared" si="13"/>
        <v>Percent</v>
      </c>
      <c r="H98" t="str">
        <f t="shared" si="14"/>
        <v>TYPE OF INTERNET SUBSCRIPTIONS!!With an Internet subscription!!Broadband of any type!!Satellite Internet service</v>
      </c>
      <c r="I98" t="str">
        <f t="shared" si="15"/>
        <v>TYPE OF INTERNET SUBSCRIPTIONS!!</v>
      </c>
      <c r="J98" t="str">
        <f t="shared" si="16"/>
        <v>TYPE OF INTERNET SUBSCRIPTIONS</v>
      </c>
      <c r="K98" t="str">
        <f t="shared" si="17"/>
        <v>With an Internet subscription!!Broadband of any type!!Satellite Internet service</v>
      </c>
    </row>
    <row r="99" spans="1:11">
      <c r="A99" t="s">
        <v>735</v>
      </c>
      <c r="B99" t="s">
        <v>736</v>
      </c>
      <c r="C99" t="str">
        <f t="shared" si="9"/>
        <v>Margin of Error!!</v>
      </c>
      <c r="D99" t="str">
        <f t="shared" si="10"/>
        <v>Margin of Error</v>
      </c>
      <c r="E99" t="str">
        <f t="shared" si="11"/>
        <v>Percent MOE!!TYPE OF INTERNET SUBSCRIPTIONS!!With an Internet subscription!!Broadband of any type!!Satellite Internet service</v>
      </c>
      <c r="F99" t="str">
        <f t="shared" si="12"/>
        <v>Percent MOE!!</v>
      </c>
      <c r="G99" t="str">
        <f t="shared" si="13"/>
        <v>Percent MOE</v>
      </c>
      <c r="H99" t="str">
        <f t="shared" si="14"/>
        <v>TYPE OF INTERNET SUBSCRIPTIONS!!With an Internet subscription!!Broadband of any type!!Satellite Internet service</v>
      </c>
      <c r="I99" t="str">
        <f t="shared" si="15"/>
        <v>TYPE OF INTERNET SUBSCRIPTIONS!!</v>
      </c>
      <c r="J99" t="str">
        <f t="shared" si="16"/>
        <v>TYPE OF INTERNET SUBSCRIPTIONS</v>
      </c>
      <c r="K99" t="str">
        <f t="shared" si="17"/>
        <v>With an Internet subscription!!Broadband of any type!!Satellite Internet service</v>
      </c>
    </row>
    <row r="100" spans="1:11">
      <c r="A100" t="s">
        <v>737</v>
      </c>
      <c r="B100" t="s">
        <v>738</v>
      </c>
      <c r="C100" t="str">
        <f t="shared" si="9"/>
        <v>Estimate!!</v>
      </c>
      <c r="D100" t="str">
        <f t="shared" si="10"/>
        <v>Estimate</v>
      </c>
      <c r="E100" t="str">
        <f t="shared" si="11"/>
        <v>Percent!!TYPE OF INTERNET SUBSCRIPTIONS!!Without an Internet subscription</v>
      </c>
      <c r="F100" t="str">
        <f t="shared" si="12"/>
        <v>Percent!!</v>
      </c>
      <c r="G100" t="str">
        <f t="shared" si="13"/>
        <v>Percent</v>
      </c>
      <c r="H100" t="str">
        <f t="shared" si="14"/>
        <v>TYPE OF INTERNET SUBSCRIPTIONS!!Without an Internet subscription</v>
      </c>
      <c r="I100" t="str">
        <f t="shared" si="15"/>
        <v>TYPE OF INTERNET SUBSCRIPTIONS!!</v>
      </c>
      <c r="J100" t="str">
        <f t="shared" si="16"/>
        <v>TYPE OF INTERNET SUBSCRIPTIONS</v>
      </c>
      <c r="K100" t="str">
        <f t="shared" si="17"/>
        <v>Without an Internet subscription</v>
      </c>
    </row>
    <row r="101" spans="1:11">
      <c r="A101" t="s">
        <v>739</v>
      </c>
      <c r="B101" t="s">
        <v>740</v>
      </c>
      <c r="C101" t="str">
        <f t="shared" si="9"/>
        <v>Margin of Error!!</v>
      </c>
      <c r="D101" t="str">
        <f t="shared" si="10"/>
        <v>Margin of Error</v>
      </c>
      <c r="E101" t="str">
        <f t="shared" si="11"/>
        <v>Percent MOE!!TYPE OF INTERNET SUBSCRIPTIONS!!Without an Internet subscription</v>
      </c>
      <c r="F101" t="str">
        <f t="shared" si="12"/>
        <v>Percent MOE!!</v>
      </c>
      <c r="G101" t="str">
        <f t="shared" si="13"/>
        <v>Percent MOE</v>
      </c>
      <c r="H101" t="str">
        <f t="shared" si="14"/>
        <v>TYPE OF INTERNET SUBSCRIPTIONS!!Without an Internet subscription</v>
      </c>
      <c r="I101" t="str">
        <f t="shared" si="15"/>
        <v>TYPE OF INTERNET SUBSCRIPTIONS!!</v>
      </c>
      <c r="J101" t="str">
        <f t="shared" si="16"/>
        <v>TYPE OF INTERNET SUBSCRIPTIONS</v>
      </c>
      <c r="K101" t="str">
        <f t="shared" si="17"/>
        <v>Without an Internet subscription</v>
      </c>
    </row>
    <row r="102" spans="1:11">
      <c r="A102" t="s">
        <v>741</v>
      </c>
      <c r="B102" t="s">
        <v>742</v>
      </c>
      <c r="C102" t="str">
        <f t="shared" si="9"/>
        <v>Estimate!!</v>
      </c>
      <c r="D102" t="str">
        <f t="shared" si="10"/>
        <v>Estimate</v>
      </c>
      <c r="E102" t="str">
        <f t="shared" si="11"/>
        <v>Percent!!TYPE OF INTERNET SUBSCRIPTIONS!!Less than $20,000</v>
      </c>
      <c r="F102" t="str">
        <f t="shared" si="12"/>
        <v>Percent!!</v>
      </c>
      <c r="G102" t="str">
        <f t="shared" si="13"/>
        <v>Percent</v>
      </c>
      <c r="H102" t="str">
        <f t="shared" si="14"/>
        <v>TYPE OF INTERNET SUBSCRIPTIONS!!Less than $20,000</v>
      </c>
      <c r="I102" t="str">
        <f t="shared" si="15"/>
        <v>TYPE OF INTERNET SUBSCRIPTIONS!!</v>
      </c>
      <c r="J102" t="str">
        <f t="shared" si="16"/>
        <v>TYPE OF INTERNET SUBSCRIPTIONS</v>
      </c>
      <c r="K102" t="str">
        <f t="shared" si="17"/>
        <v>Less than $20,000</v>
      </c>
    </row>
    <row r="103" spans="1:11">
      <c r="A103" t="s">
        <v>743</v>
      </c>
      <c r="B103" t="s">
        <v>744</v>
      </c>
      <c r="C103" t="str">
        <f t="shared" si="9"/>
        <v>Margin of Error!!</v>
      </c>
      <c r="D103" t="str">
        <f t="shared" si="10"/>
        <v>Margin of Error</v>
      </c>
      <c r="E103" t="str">
        <f t="shared" si="11"/>
        <v>Percent MOE!!TYPE OF INTERNET SUBSCRIPTIONS!!Less than $20,000</v>
      </c>
      <c r="F103" t="str">
        <f t="shared" si="12"/>
        <v>Percent MOE!!</v>
      </c>
      <c r="G103" t="str">
        <f t="shared" si="13"/>
        <v>Percent MOE</v>
      </c>
      <c r="H103" t="str">
        <f t="shared" si="14"/>
        <v>TYPE OF INTERNET SUBSCRIPTIONS!!Less than $20,000</v>
      </c>
      <c r="I103" t="str">
        <f t="shared" si="15"/>
        <v>TYPE OF INTERNET SUBSCRIPTIONS!!</v>
      </c>
      <c r="J103" t="str">
        <f t="shared" si="16"/>
        <v>TYPE OF INTERNET SUBSCRIPTIONS</v>
      </c>
      <c r="K103" t="str">
        <f t="shared" si="17"/>
        <v>Less than $20,000</v>
      </c>
    </row>
    <row r="104" spans="1:11">
      <c r="A104" t="s">
        <v>745</v>
      </c>
      <c r="B104" t="s">
        <v>746</v>
      </c>
      <c r="C104" t="str">
        <f t="shared" si="9"/>
        <v>Estimate!!</v>
      </c>
      <c r="D104" t="str">
        <f t="shared" si="10"/>
        <v>Estimate</v>
      </c>
      <c r="E104" t="str">
        <f t="shared" si="11"/>
        <v>Percent!!TYPE OF INTERNET SUBSCRIPTIONS!!Less than $20,000!!With dial-up Internet subscription alone</v>
      </c>
      <c r="F104" t="str">
        <f t="shared" si="12"/>
        <v>Percent!!</v>
      </c>
      <c r="G104" t="str">
        <f t="shared" si="13"/>
        <v>Percent</v>
      </c>
      <c r="H104" t="str">
        <f t="shared" si="14"/>
        <v>TYPE OF INTERNET SUBSCRIPTIONS!!Less than $20,000!!With dial-up Internet subscription alone</v>
      </c>
      <c r="I104" t="str">
        <f t="shared" si="15"/>
        <v>TYPE OF INTERNET SUBSCRIPTIONS!!</v>
      </c>
      <c r="J104" t="str">
        <f t="shared" si="16"/>
        <v>TYPE OF INTERNET SUBSCRIPTIONS</v>
      </c>
      <c r="K104" t="str">
        <f t="shared" si="17"/>
        <v>Less than $20,000!!With dial-up Internet subscription alone</v>
      </c>
    </row>
    <row r="105" spans="1:11">
      <c r="A105" t="s">
        <v>747</v>
      </c>
      <c r="B105" t="s">
        <v>748</v>
      </c>
      <c r="C105" t="str">
        <f t="shared" si="9"/>
        <v>Margin of Error!!</v>
      </c>
      <c r="D105" t="str">
        <f t="shared" si="10"/>
        <v>Margin of Error</v>
      </c>
      <c r="E105" t="str">
        <f t="shared" si="11"/>
        <v>Percent MOE!!TYPE OF INTERNET SUBSCRIPTIONS!!Less than $20,000!!With dial-up Internet subscription alone</v>
      </c>
      <c r="F105" t="str">
        <f t="shared" si="12"/>
        <v>Percent MOE!!</v>
      </c>
      <c r="G105" t="str">
        <f t="shared" si="13"/>
        <v>Percent MOE</v>
      </c>
      <c r="H105" t="str">
        <f t="shared" si="14"/>
        <v>TYPE OF INTERNET SUBSCRIPTIONS!!Less than $20,000!!With dial-up Internet subscription alone</v>
      </c>
      <c r="I105" t="str">
        <f t="shared" si="15"/>
        <v>TYPE OF INTERNET SUBSCRIPTIONS!!</v>
      </c>
      <c r="J105" t="str">
        <f t="shared" si="16"/>
        <v>TYPE OF INTERNET SUBSCRIPTIONS</v>
      </c>
      <c r="K105" t="str">
        <f t="shared" si="17"/>
        <v>Less than $20,000!!With dial-up Internet subscription alone</v>
      </c>
    </row>
    <row r="106" spans="1:11">
      <c r="A106" t="s">
        <v>749</v>
      </c>
      <c r="B106" t="s">
        <v>750</v>
      </c>
      <c r="C106" t="str">
        <f t="shared" si="9"/>
        <v>Estimate!!</v>
      </c>
      <c r="D106" t="str">
        <f t="shared" si="10"/>
        <v>Estimate</v>
      </c>
      <c r="E106" t="str">
        <f t="shared" si="11"/>
        <v>Percent!!TYPE OF INTERNET SUBSCRIPTIONS!!Less than $20,000!!With a broadband Internet subscription</v>
      </c>
      <c r="F106" t="str">
        <f t="shared" si="12"/>
        <v>Percent!!</v>
      </c>
      <c r="G106" t="str">
        <f t="shared" si="13"/>
        <v>Percent</v>
      </c>
      <c r="H106" t="str">
        <f t="shared" si="14"/>
        <v>TYPE OF INTERNET SUBSCRIPTIONS!!Less than $20,000!!With a broadband Internet subscription</v>
      </c>
      <c r="I106" t="str">
        <f t="shared" si="15"/>
        <v>TYPE OF INTERNET SUBSCRIPTIONS!!</v>
      </c>
      <c r="J106" t="str">
        <f t="shared" si="16"/>
        <v>TYPE OF INTERNET SUBSCRIPTIONS</v>
      </c>
      <c r="K106" t="str">
        <f t="shared" si="17"/>
        <v>Less than $20,000!!With a broadband Internet subscription</v>
      </c>
    </row>
    <row r="107" spans="1:11">
      <c r="A107" t="s">
        <v>751</v>
      </c>
      <c r="B107" t="s">
        <v>752</v>
      </c>
      <c r="C107" t="str">
        <f t="shared" si="9"/>
        <v>Margin of Error!!</v>
      </c>
      <c r="D107" t="str">
        <f t="shared" si="10"/>
        <v>Margin of Error</v>
      </c>
      <c r="E107" t="str">
        <f t="shared" si="11"/>
        <v>Percent MOE!!TYPE OF INTERNET SUBSCRIPTIONS!!Less than $20,000!!With a broadband Internet subscription</v>
      </c>
      <c r="F107" t="str">
        <f t="shared" si="12"/>
        <v>Percent MOE!!</v>
      </c>
      <c r="G107" t="str">
        <f t="shared" si="13"/>
        <v>Percent MOE</v>
      </c>
      <c r="H107" t="str">
        <f t="shared" si="14"/>
        <v>TYPE OF INTERNET SUBSCRIPTIONS!!Less than $20,000!!With a broadband Internet subscription</v>
      </c>
      <c r="I107" t="str">
        <f t="shared" si="15"/>
        <v>TYPE OF INTERNET SUBSCRIPTIONS!!</v>
      </c>
      <c r="J107" t="str">
        <f t="shared" si="16"/>
        <v>TYPE OF INTERNET SUBSCRIPTIONS</v>
      </c>
      <c r="K107" t="str">
        <f t="shared" si="17"/>
        <v>Less than $20,000!!With a broadband Internet subscription</v>
      </c>
    </row>
    <row r="108" spans="1:11">
      <c r="A108" t="s">
        <v>753</v>
      </c>
      <c r="B108" t="s">
        <v>754</v>
      </c>
      <c r="C108" t="str">
        <f t="shared" si="9"/>
        <v>Estimate!!</v>
      </c>
      <c r="D108" t="str">
        <f t="shared" si="10"/>
        <v>Estimate</v>
      </c>
      <c r="E108" t="str">
        <f t="shared" si="11"/>
        <v>Percent!!TYPE OF INTERNET SUBSCRIPTIONS!!Less than $20,000!!Without an Internet subscription</v>
      </c>
      <c r="F108" t="str">
        <f t="shared" si="12"/>
        <v>Percent!!</v>
      </c>
      <c r="G108" t="str">
        <f t="shared" si="13"/>
        <v>Percent</v>
      </c>
      <c r="H108" t="str">
        <f t="shared" si="14"/>
        <v>TYPE OF INTERNET SUBSCRIPTIONS!!Less than $20,000!!Without an Internet subscription</v>
      </c>
      <c r="I108" t="str">
        <f t="shared" si="15"/>
        <v>TYPE OF INTERNET SUBSCRIPTIONS!!</v>
      </c>
      <c r="J108" t="str">
        <f t="shared" si="16"/>
        <v>TYPE OF INTERNET SUBSCRIPTIONS</v>
      </c>
      <c r="K108" t="str">
        <f t="shared" si="17"/>
        <v>Less than $20,000!!Without an Internet subscription</v>
      </c>
    </row>
    <row r="109" spans="1:11">
      <c r="A109" t="s">
        <v>755</v>
      </c>
      <c r="B109" t="s">
        <v>756</v>
      </c>
      <c r="C109" t="str">
        <f t="shared" si="9"/>
        <v>Margin of Error!!</v>
      </c>
      <c r="D109" t="str">
        <f t="shared" si="10"/>
        <v>Margin of Error</v>
      </c>
      <c r="E109" t="str">
        <f t="shared" si="11"/>
        <v>Percent MOE!!TYPE OF INTERNET SUBSCRIPTIONS!!Less than $20,000!!Without an Internet subscription</v>
      </c>
      <c r="F109" t="str">
        <f t="shared" si="12"/>
        <v>Percent MOE!!</v>
      </c>
      <c r="G109" t="str">
        <f t="shared" si="13"/>
        <v>Percent MOE</v>
      </c>
      <c r="H109" t="str">
        <f t="shared" si="14"/>
        <v>TYPE OF INTERNET SUBSCRIPTIONS!!Less than $20,000!!Without an Internet subscription</v>
      </c>
      <c r="I109" t="str">
        <f t="shared" si="15"/>
        <v>TYPE OF INTERNET SUBSCRIPTIONS!!</v>
      </c>
      <c r="J109" t="str">
        <f t="shared" si="16"/>
        <v>TYPE OF INTERNET SUBSCRIPTIONS</v>
      </c>
      <c r="K109" t="str">
        <f t="shared" si="17"/>
        <v>Less than $20,000!!Without an Internet subscription</v>
      </c>
    </row>
    <row r="110" spans="1:11">
      <c r="A110" t="s">
        <v>757</v>
      </c>
      <c r="B110" t="s">
        <v>758</v>
      </c>
      <c r="C110" t="str">
        <f t="shared" si="9"/>
        <v>Estimate!!</v>
      </c>
      <c r="D110" t="str">
        <f t="shared" si="10"/>
        <v>Estimate</v>
      </c>
      <c r="E110" t="str">
        <f t="shared" si="11"/>
        <v>Percent!!TYPE OF INTERNET SUBSCRIPTIONS!!$20,000 to $74,999</v>
      </c>
      <c r="F110" t="str">
        <f t="shared" si="12"/>
        <v>Percent!!</v>
      </c>
      <c r="G110" t="str">
        <f t="shared" si="13"/>
        <v>Percent</v>
      </c>
      <c r="H110" t="str">
        <f t="shared" si="14"/>
        <v>TYPE OF INTERNET SUBSCRIPTIONS!!$20,000 to $74,999</v>
      </c>
      <c r="I110" t="str">
        <f t="shared" si="15"/>
        <v>TYPE OF INTERNET SUBSCRIPTIONS!!</v>
      </c>
      <c r="J110" t="str">
        <f t="shared" si="16"/>
        <v>TYPE OF INTERNET SUBSCRIPTIONS</v>
      </c>
      <c r="K110" t="str">
        <f t="shared" si="17"/>
        <v>$20,000 to $74,999</v>
      </c>
    </row>
    <row r="111" spans="1:11">
      <c r="A111" t="s">
        <v>759</v>
      </c>
      <c r="B111" t="s">
        <v>760</v>
      </c>
      <c r="C111" t="str">
        <f t="shared" si="9"/>
        <v>Margin of Error!!</v>
      </c>
      <c r="D111" t="str">
        <f t="shared" si="10"/>
        <v>Margin of Error</v>
      </c>
      <c r="E111" t="str">
        <f t="shared" si="11"/>
        <v>Percent MOE!!TYPE OF INTERNET SUBSCRIPTIONS!!$20,000 to $74,999</v>
      </c>
      <c r="F111" t="str">
        <f t="shared" si="12"/>
        <v>Percent MOE!!</v>
      </c>
      <c r="G111" t="str">
        <f t="shared" si="13"/>
        <v>Percent MOE</v>
      </c>
      <c r="H111" t="str">
        <f t="shared" si="14"/>
        <v>TYPE OF INTERNET SUBSCRIPTIONS!!$20,000 to $74,999</v>
      </c>
      <c r="I111" t="str">
        <f t="shared" si="15"/>
        <v>TYPE OF INTERNET SUBSCRIPTIONS!!</v>
      </c>
      <c r="J111" t="str">
        <f t="shared" si="16"/>
        <v>TYPE OF INTERNET SUBSCRIPTIONS</v>
      </c>
      <c r="K111" t="str">
        <f t="shared" si="17"/>
        <v>$20,000 to $74,999</v>
      </c>
    </row>
    <row r="112" spans="1:11">
      <c r="A112" t="s">
        <v>761</v>
      </c>
      <c r="B112" t="s">
        <v>762</v>
      </c>
      <c r="C112" t="str">
        <f t="shared" si="9"/>
        <v>Estimate!!</v>
      </c>
      <c r="D112" t="str">
        <f t="shared" si="10"/>
        <v>Estimate</v>
      </c>
      <c r="E112" t="str">
        <f t="shared" si="11"/>
        <v>Percent!!TYPE OF INTERNET SUBSCRIPTIONS!!$20,000 to $74,999!!With dial-up Internet subscription alone</v>
      </c>
      <c r="F112" t="str">
        <f t="shared" si="12"/>
        <v>Percent!!</v>
      </c>
      <c r="G112" t="str">
        <f t="shared" si="13"/>
        <v>Percent</v>
      </c>
      <c r="H112" t="str">
        <f t="shared" si="14"/>
        <v>TYPE OF INTERNET SUBSCRIPTIONS!!$20,000 to $74,999!!With dial-up Internet subscription alone</v>
      </c>
      <c r="I112" t="str">
        <f t="shared" si="15"/>
        <v>TYPE OF INTERNET SUBSCRIPTIONS!!</v>
      </c>
      <c r="J112" t="str">
        <f t="shared" si="16"/>
        <v>TYPE OF INTERNET SUBSCRIPTIONS</v>
      </c>
      <c r="K112" t="str">
        <f t="shared" si="17"/>
        <v>$20,000 to $74,999!!With dial-up Internet subscription alone</v>
      </c>
    </row>
    <row r="113" spans="1:11">
      <c r="A113" t="s">
        <v>763</v>
      </c>
      <c r="B113" t="s">
        <v>764</v>
      </c>
      <c r="C113" t="str">
        <f t="shared" si="9"/>
        <v>Margin of Error!!</v>
      </c>
      <c r="D113" t="str">
        <f t="shared" si="10"/>
        <v>Margin of Error</v>
      </c>
      <c r="E113" t="str">
        <f t="shared" si="11"/>
        <v>Percent MOE!!TYPE OF INTERNET SUBSCRIPTIONS!!$20,000 to $74,999!!With dial-up Internet subscription alone</v>
      </c>
      <c r="F113" t="str">
        <f t="shared" si="12"/>
        <v>Percent MOE!!</v>
      </c>
      <c r="G113" t="str">
        <f t="shared" si="13"/>
        <v>Percent MOE</v>
      </c>
      <c r="H113" t="str">
        <f t="shared" si="14"/>
        <v>TYPE OF INTERNET SUBSCRIPTIONS!!$20,000 to $74,999!!With dial-up Internet subscription alone</v>
      </c>
      <c r="I113" t="str">
        <f t="shared" si="15"/>
        <v>TYPE OF INTERNET SUBSCRIPTIONS!!</v>
      </c>
      <c r="J113" t="str">
        <f t="shared" si="16"/>
        <v>TYPE OF INTERNET SUBSCRIPTIONS</v>
      </c>
      <c r="K113" t="str">
        <f t="shared" si="17"/>
        <v>$20,000 to $74,999!!With dial-up Internet subscription alone</v>
      </c>
    </row>
    <row r="114" spans="1:11">
      <c r="A114" t="s">
        <v>765</v>
      </c>
      <c r="B114" t="s">
        <v>766</v>
      </c>
      <c r="C114" t="str">
        <f t="shared" si="9"/>
        <v>Estimate!!</v>
      </c>
      <c r="D114" t="str">
        <f t="shared" si="10"/>
        <v>Estimate</v>
      </c>
      <c r="E114" t="str">
        <f t="shared" si="11"/>
        <v>Percent!!TYPE OF INTERNET SUBSCRIPTIONS!!$20,000 to $74,999!!With a broadband Internet subscription</v>
      </c>
      <c r="F114" t="str">
        <f t="shared" si="12"/>
        <v>Percent!!</v>
      </c>
      <c r="G114" t="str">
        <f t="shared" si="13"/>
        <v>Percent</v>
      </c>
      <c r="H114" t="str">
        <f t="shared" si="14"/>
        <v>TYPE OF INTERNET SUBSCRIPTIONS!!$20,000 to $74,999!!With a broadband Internet subscription</v>
      </c>
      <c r="I114" t="str">
        <f t="shared" si="15"/>
        <v>TYPE OF INTERNET SUBSCRIPTIONS!!</v>
      </c>
      <c r="J114" t="str">
        <f t="shared" si="16"/>
        <v>TYPE OF INTERNET SUBSCRIPTIONS</v>
      </c>
      <c r="K114" t="str">
        <f t="shared" si="17"/>
        <v>$20,000 to $74,999!!With a broadband Internet subscription</v>
      </c>
    </row>
    <row r="115" spans="1:11">
      <c r="A115" t="s">
        <v>767</v>
      </c>
      <c r="B115" t="s">
        <v>768</v>
      </c>
      <c r="C115" t="str">
        <f t="shared" si="9"/>
        <v>Margin of Error!!</v>
      </c>
      <c r="D115" t="str">
        <f t="shared" si="10"/>
        <v>Margin of Error</v>
      </c>
      <c r="E115" t="str">
        <f t="shared" si="11"/>
        <v>Percent MOE!!TYPE OF INTERNET SUBSCRIPTIONS!!$20,000 to $74,999!!With a broadband Internet subscription</v>
      </c>
      <c r="F115" t="str">
        <f t="shared" si="12"/>
        <v>Percent MOE!!</v>
      </c>
      <c r="G115" t="str">
        <f t="shared" si="13"/>
        <v>Percent MOE</v>
      </c>
      <c r="H115" t="str">
        <f t="shared" si="14"/>
        <v>TYPE OF INTERNET SUBSCRIPTIONS!!$20,000 to $74,999!!With a broadband Internet subscription</v>
      </c>
      <c r="I115" t="str">
        <f t="shared" si="15"/>
        <v>TYPE OF INTERNET SUBSCRIPTIONS!!</v>
      </c>
      <c r="J115" t="str">
        <f t="shared" si="16"/>
        <v>TYPE OF INTERNET SUBSCRIPTIONS</v>
      </c>
      <c r="K115" t="str">
        <f t="shared" si="17"/>
        <v>$20,000 to $74,999!!With a broadband Internet subscription</v>
      </c>
    </row>
    <row r="116" spans="1:11">
      <c r="A116" t="s">
        <v>769</v>
      </c>
      <c r="B116" t="s">
        <v>770</v>
      </c>
      <c r="C116" t="str">
        <f t="shared" si="9"/>
        <v>Estimate!!</v>
      </c>
      <c r="D116" t="str">
        <f t="shared" si="10"/>
        <v>Estimate</v>
      </c>
      <c r="E116" t="str">
        <f t="shared" si="11"/>
        <v>Percent!!TYPE OF INTERNET SUBSCRIPTIONS!!$20,000 to $74,999!!Without an Internet subscription</v>
      </c>
      <c r="F116" t="str">
        <f t="shared" si="12"/>
        <v>Percent!!</v>
      </c>
      <c r="G116" t="str">
        <f t="shared" si="13"/>
        <v>Percent</v>
      </c>
      <c r="H116" t="str">
        <f t="shared" si="14"/>
        <v>TYPE OF INTERNET SUBSCRIPTIONS!!$20,000 to $74,999!!Without an Internet subscription</v>
      </c>
      <c r="I116" t="str">
        <f t="shared" si="15"/>
        <v>TYPE OF INTERNET SUBSCRIPTIONS!!</v>
      </c>
      <c r="J116" t="str">
        <f t="shared" si="16"/>
        <v>TYPE OF INTERNET SUBSCRIPTIONS</v>
      </c>
      <c r="K116" t="str">
        <f t="shared" si="17"/>
        <v>$20,000 to $74,999!!Without an Internet subscription</v>
      </c>
    </row>
    <row r="117" spans="1:11">
      <c r="A117" t="s">
        <v>771</v>
      </c>
      <c r="B117" t="s">
        <v>772</v>
      </c>
      <c r="C117" t="str">
        <f t="shared" si="9"/>
        <v>Margin of Error!!</v>
      </c>
      <c r="D117" t="str">
        <f t="shared" si="10"/>
        <v>Margin of Error</v>
      </c>
      <c r="E117" t="str">
        <f t="shared" si="11"/>
        <v>Percent MOE!!TYPE OF INTERNET SUBSCRIPTIONS!!$20,000 to $74,999!!Without an Internet subscription</v>
      </c>
      <c r="F117" t="str">
        <f t="shared" si="12"/>
        <v>Percent MOE!!</v>
      </c>
      <c r="G117" t="str">
        <f t="shared" si="13"/>
        <v>Percent MOE</v>
      </c>
      <c r="H117" t="str">
        <f t="shared" si="14"/>
        <v>TYPE OF INTERNET SUBSCRIPTIONS!!$20,000 to $74,999!!Without an Internet subscription</v>
      </c>
      <c r="I117" t="str">
        <f t="shared" si="15"/>
        <v>TYPE OF INTERNET SUBSCRIPTIONS!!</v>
      </c>
      <c r="J117" t="str">
        <f t="shared" si="16"/>
        <v>TYPE OF INTERNET SUBSCRIPTIONS</v>
      </c>
      <c r="K117" t="str">
        <f t="shared" si="17"/>
        <v>$20,000 to $74,999!!Without an Internet subscription</v>
      </c>
    </row>
    <row r="118" spans="1:11">
      <c r="A118" t="s">
        <v>773</v>
      </c>
      <c r="B118" t="s">
        <v>774</v>
      </c>
      <c r="C118" t="str">
        <f t="shared" si="9"/>
        <v>Estimate!!</v>
      </c>
      <c r="D118" t="str">
        <f t="shared" si="10"/>
        <v>Estimate</v>
      </c>
      <c r="E118" t="str">
        <f t="shared" si="11"/>
        <v>Percent!!TYPE OF INTERNET SUBSCRIPTIONS!!$75,000 or more</v>
      </c>
      <c r="F118" t="str">
        <f t="shared" si="12"/>
        <v>Percent!!</v>
      </c>
      <c r="G118" t="str">
        <f t="shared" si="13"/>
        <v>Percent</v>
      </c>
      <c r="H118" t="str">
        <f t="shared" si="14"/>
        <v>TYPE OF INTERNET SUBSCRIPTIONS!!$75,000 or more</v>
      </c>
      <c r="I118" t="str">
        <f t="shared" si="15"/>
        <v>TYPE OF INTERNET SUBSCRIPTIONS!!</v>
      </c>
      <c r="J118" t="str">
        <f t="shared" si="16"/>
        <v>TYPE OF INTERNET SUBSCRIPTIONS</v>
      </c>
      <c r="K118" t="str">
        <f t="shared" si="17"/>
        <v>$75,000 or more</v>
      </c>
    </row>
    <row r="119" spans="1:11">
      <c r="A119" t="s">
        <v>775</v>
      </c>
      <c r="B119" t="s">
        <v>776</v>
      </c>
      <c r="C119" t="str">
        <f t="shared" si="9"/>
        <v>Margin of Error!!</v>
      </c>
      <c r="D119" t="str">
        <f t="shared" si="10"/>
        <v>Margin of Error</v>
      </c>
      <c r="E119" t="str">
        <f t="shared" si="11"/>
        <v>Percent MOE!!TYPE OF INTERNET SUBSCRIPTIONS!!$75,000 or more</v>
      </c>
      <c r="F119" t="str">
        <f t="shared" si="12"/>
        <v>Percent MOE!!</v>
      </c>
      <c r="G119" t="str">
        <f t="shared" si="13"/>
        <v>Percent MOE</v>
      </c>
      <c r="H119" t="str">
        <f t="shared" si="14"/>
        <v>TYPE OF INTERNET SUBSCRIPTIONS!!$75,000 or more</v>
      </c>
      <c r="I119" t="str">
        <f t="shared" si="15"/>
        <v>TYPE OF INTERNET SUBSCRIPTIONS!!</v>
      </c>
      <c r="J119" t="str">
        <f t="shared" si="16"/>
        <v>TYPE OF INTERNET SUBSCRIPTIONS</v>
      </c>
      <c r="K119" t="str">
        <f t="shared" si="17"/>
        <v>$75,000 or more</v>
      </c>
    </row>
    <row r="120" spans="1:11">
      <c r="A120" t="s">
        <v>777</v>
      </c>
      <c r="B120" t="s">
        <v>778</v>
      </c>
      <c r="C120" t="str">
        <f t="shared" si="9"/>
        <v>Estimate!!</v>
      </c>
      <c r="D120" t="str">
        <f t="shared" si="10"/>
        <v>Estimate</v>
      </c>
      <c r="E120" t="str">
        <f t="shared" si="11"/>
        <v>Percent!!TYPE OF INTERNET SUBSCRIPTIONS!!$75,000 or more!!With dial-up Internet subscription alone</v>
      </c>
      <c r="F120" t="str">
        <f t="shared" si="12"/>
        <v>Percent!!</v>
      </c>
      <c r="G120" t="str">
        <f t="shared" si="13"/>
        <v>Percent</v>
      </c>
      <c r="H120" t="str">
        <f t="shared" si="14"/>
        <v>TYPE OF INTERNET SUBSCRIPTIONS!!$75,000 or more!!With dial-up Internet subscription alone</v>
      </c>
      <c r="I120" t="str">
        <f t="shared" si="15"/>
        <v>TYPE OF INTERNET SUBSCRIPTIONS!!</v>
      </c>
      <c r="J120" t="str">
        <f t="shared" si="16"/>
        <v>TYPE OF INTERNET SUBSCRIPTIONS</v>
      </c>
      <c r="K120" t="str">
        <f t="shared" si="17"/>
        <v>$75,000 or more!!With dial-up Internet subscription alone</v>
      </c>
    </row>
    <row r="121" spans="1:11">
      <c r="A121" t="s">
        <v>779</v>
      </c>
      <c r="B121" t="s">
        <v>780</v>
      </c>
      <c r="C121" t="str">
        <f t="shared" si="9"/>
        <v>Margin of Error!!</v>
      </c>
      <c r="D121" t="str">
        <f t="shared" si="10"/>
        <v>Margin of Error</v>
      </c>
      <c r="E121" t="str">
        <f t="shared" si="11"/>
        <v>Percent MOE!!TYPE OF INTERNET SUBSCRIPTIONS!!$75,000 or more!!With dial-up Internet subscription alone</v>
      </c>
      <c r="F121" t="str">
        <f t="shared" si="12"/>
        <v>Percent MOE!!</v>
      </c>
      <c r="G121" t="str">
        <f t="shared" si="13"/>
        <v>Percent MOE</v>
      </c>
      <c r="H121" t="str">
        <f t="shared" si="14"/>
        <v>TYPE OF INTERNET SUBSCRIPTIONS!!$75,000 or more!!With dial-up Internet subscription alone</v>
      </c>
      <c r="I121" t="str">
        <f t="shared" si="15"/>
        <v>TYPE OF INTERNET SUBSCRIPTIONS!!</v>
      </c>
      <c r="J121" t="str">
        <f t="shared" si="16"/>
        <v>TYPE OF INTERNET SUBSCRIPTIONS</v>
      </c>
      <c r="K121" t="str">
        <f t="shared" si="17"/>
        <v>$75,000 or more!!With dial-up Internet subscription alone</v>
      </c>
    </row>
    <row r="122" spans="1:11">
      <c r="A122" t="s">
        <v>781</v>
      </c>
      <c r="B122" t="s">
        <v>782</v>
      </c>
      <c r="C122" t="str">
        <f t="shared" si="9"/>
        <v>Estimate!!</v>
      </c>
      <c r="D122" t="str">
        <f t="shared" si="10"/>
        <v>Estimate</v>
      </c>
      <c r="E122" t="str">
        <f t="shared" si="11"/>
        <v>Percent!!TYPE OF INTERNET SUBSCRIPTIONS!!$75,000 or more!!With a broadband Internet subscription</v>
      </c>
      <c r="F122" t="str">
        <f t="shared" si="12"/>
        <v>Percent!!</v>
      </c>
      <c r="G122" t="str">
        <f t="shared" si="13"/>
        <v>Percent</v>
      </c>
      <c r="H122" t="str">
        <f t="shared" si="14"/>
        <v>TYPE OF INTERNET SUBSCRIPTIONS!!$75,000 or more!!With a broadband Internet subscription</v>
      </c>
      <c r="I122" t="str">
        <f t="shared" si="15"/>
        <v>TYPE OF INTERNET SUBSCRIPTIONS!!</v>
      </c>
      <c r="J122" t="str">
        <f t="shared" si="16"/>
        <v>TYPE OF INTERNET SUBSCRIPTIONS</v>
      </c>
      <c r="K122" t="str">
        <f t="shared" si="17"/>
        <v>$75,000 or more!!With a broadband Internet subscription</v>
      </c>
    </row>
    <row r="123" spans="1:11">
      <c r="A123" t="s">
        <v>783</v>
      </c>
      <c r="B123" t="s">
        <v>784</v>
      </c>
      <c r="C123" t="str">
        <f t="shared" si="9"/>
        <v>Margin of Error!!</v>
      </c>
      <c r="D123" t="str">
        <f t="shared" si="10"/>
        <v>Margin of Error</v>
      </c>
      <c r="E123" t="str">
        <f t="shared" si="11"/>
        <v>Percent MOE!!TYPE OF INTERNET SUBSCRIPTIONS!!$75,000 or more!!With a broadband Internet subscription</v>
      </c>
      <c r="F123" t="str">
        <f t="shared" si="12"/>
        <v>Percent MOE!!</v>
      </c>
      <c r="G123" t="str">
        <f t="shared" si="13"/>
        <v>Percent MOE</v>
      </c>
      <c r="H123" t="str">
        <f t="shared" si="14"/>
        <v>TYPE OF INTERNET SUBSCRIPTIONS!!$75,000 or more!!With a broadband Internet subscription</v>
      </c>
      <c r="I123" t="str">
        <f t="shared" si="15"/>
        <v>TYPE OF INTERNET SUBSCRIPTIONS!!</v>
      </c>
      <c r="J123" t="str">
        <f t="shared" si="16"/>
        <v>TYPE OF INTERNET SUBSCRIPTIONS</v>
      </c>
      <c r="K123" t="str">
        <f t="shared" si="17"/>
        <v>$75,000 or more!!With a broadband Internet subscription</v>
      </c>
    </row>
    <row r="124" spans="1:11">
      <c r="A124" t="s">
        <v>785</v>
      </c>
      <c r="B124" t="s">
        <v>786</v>
      </c>
      <c r="C124" t="str">
        <f t="shared" si="9"/>
        <v>Estimate!!</v>
      </c>
      <c r="D124" t="str">
        <f t="shared" si="10"/>
        <v>Estimate</v>
      </c>
      <c r="E124" t="str">
        <f t="shared" si="11"/>
        <v>Percent!!TYPE OF INTERNET SUBSCRIPTIONS!!$75,000 or more!!Without an Internet subscription</v>
      </c>
      <c r="F124" t="str">
        <f t="shared" si="12"/>
        <v>Percent!!</v>
      </c>
      <c r="G124" t="str">
        <f t="shared" si="13"/>
        <v>Percent</v>
      </c>
      <c r="H124" t="str">
        <f t="shared" si="14"/>
        <v>TYPE OF INTERNET SUBSCRIPTIONS!!$75,000 or more!!Without an Internet subscription</v>
      </c>
      <c r="I124" t="str">
        <f t="shared" si="15"/>
        <v>TYPE OF INTERNET SUBSCRIPTIONS!!</v>
      </c>
      <c r="J124" t="str">
        <f t="shared" si="16"/>
        <v>TYPE OF INTERNET SUBSCRIPTIONS</v>
      </c>
      <c r="K124" t="str">
        <f t="shared" si="17"/>
        <v>$75,000 or more!!Without an Internet subscription</v>
      </c>
    </row>
    <row r="125" spans="1:11">
      <c r="A125" t="s">
        <v>787</v>
      </c>
      <c r="B125" t="s">
        <v>788</v>
      </c>
      <c r="C125" t="str">
        <f t="shared" si="9"/>
        <v>Margin of Error!!</v>
      </c>
      <c r="D125" t="str">
        <f t="shared" si="10"/>
        <v>Margin of Error</v>
      </c>
      <c r="E125" t="str">
        <f t="shared" si="11"/>
        <v>Percent MOE!!TYPE OF INTERNET SUBSCRIPTIONS!!$75,000 or more!!Without an Internet subscription</v>
      </c>
      <c r="F125" t="str">
        <f t="shared" si="12"/>
        <v>Percent MOE!!</v>
      </c>
      <c r="G125" t="str">
        <f t="shared" si="13"/>
        <v>Percent MOE</v>
      </c>
      <c r="H125" t="str">
        <f t="shared" si="14"/>
        <v>TYPE OF INTERNET SUBSCRIPTIONS!!$75,000 or more!!Without an Internet subscription</v>
      </c>
      <c r="I125" t="str">
        <f t="shared" si="15"/>
        <v>TYPE OF INTERNET SUBSCRIPTIONS!!</v>
      </c>
      <c r="J125" t="str">
        <f t="shared" si="16"/>
        <v>TYPE OF INTERNET SUBSCRIPTIONS</v>
      </c>
      <c r="K125" t="str">
        <f t="shared" si="17"/>
        <v>$75,000 or more!!Without an Internet subscription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F1" sqref="F1:F1048576"/>
    </sheetView>
  </sheetViews>
  <sheetFormatPr baseColWidth="10" defaultRowHeight="15" x14ac:dyDescent="0"/>
  <cols>
    <col min="1" max="1" width="16.1640625" bestFit="1" customWidth="1"/>
  </cols>
  <sheetData>
    <row r="1" spans="1:6">
      <c r="A1" t="s">
        <v>283</v>
      </c>
    </row>
    <row r="2" spans="1:6">
      <c r="A2" t="s">
        <v>541</v>
      </c>
      <c r="B2" t="s">
        <v>285</v>
      </c>
      <c r="C2" t="s">
        <v>790</v>
      </c>
      <c r="D2" t="s">
        <v>11</v>
      </c>
      <c r="E2" t="e">
        <v>#VALUE!</v>
      </c>
      <c r="F2" t="e">
        <v>#VALUE!</v>
      </c>
    </row>
    <row r="3" spans="1:6">
      <c r="A3" t="s">
        <v>543</v>
      </c>
      <c r="B3" t="s">
        <v>789</v>
      </c>
      <c r="C3" t="s">
        <v>791</v>
      </c>
      <c r="D3" t="s">
        <v>11</v>
      </c>
      <c r="E3" t="e">
        <v>#VALUE!</v>
      </c>
      <c r="F3" t="e">
        <v>#VALUE!</v>
      </c>
    </row>
    <row r="4" spans="1:6">
      <c r="A4" t="s">
        <v>545</v>
      </c>
      <c r="B4" t="s">
        <v>285</v>
      </c>
      <c r="C4" t="s">
        <v>790</v>
      </c>
      <c r="D4" t="s">
        <v>794</v>
      </c>
      <c r="E4" t="s">
        <v>824</v>
      </c>
      <c r="F4" t="s">
        <v>826</v>
      </c>
    </row>
    <row r="5" spans="1:6">
      <c r="A5" t="s">
        <v>547</v>
      </c>
      <c r="B5" t="s">
        <v>789</v>
      </c>
      <c r="C5" t="s">
        <v>791</v>
      </c>
      <c r="D5" t="s">
        <v>794</v>
      </c>
      <c r="E5" t="s">
        <v>824</v>
      </c>
      <c r="F5" t="s">
        <v>826</v>
      </c>
    </row>
    <row r="6" spans="1:6">
      <c r="A6" t="s">
        <v>549</v>
      </c>
      <c r="B6" t="s">
        <v>285</v>
      </c>
      <c r="C6" t="s">
        <v>790</v>
      </c>
      <c r="D6" t="s">
        <v>795</v>
      </c>
      <c r="E6" t="s">
        <v>824</v>
      </c>
      <c r="F6" t="s">
        <v>827</v>
      </c>
    </row>
    <row r="7" spans="1:6">
      <c r="A7" t="s">
        <v>551</v>
      </c>
      <c r="B7" t="s">
        <v>789</v>
      </c>
      <c r="C7" t="s">
        <v>791</v>
      </c>
      <c r="D7" t="s">
        <v>795</v>
      </c>
      <c r="E7" t="s">
        <v>824</v>
      </c>
      <c r="F7" t="s">
        <v>827</v>
      </c>
    </row>
    <row r="8" spans="1:6">
      <c r="A8" t="s">
        <v>553</v>
      </c>
      <c r="B8" t="s">
        <v>285</v>
      </c>
      <c r="C8" t="s">
        <v>790</v>
      </c>
      <c r="D8" t="s">
        <v>796</v>
      </c>
      <c r="E8" t="s">
        <v>824</v>
      </c>
      <c r="F8" t="s">
        <v>828</v>
      </c>
    </row>
    <row r="9" spans="1:6">
      <c r="A9" t="s">
        <v>555</v>
      </c>
      <c r="B9" t="s">
        <v>789</v>
      </c>
      <c r="C9" t="s">
        <v>791</v>
      </c>
      <c r="D9" t="s">
        <v>796</v>
      </c>
      <c r="E9" t="s">
        <v>824</v>
      </c>
      <c r="F9" t="s">
        <v>828</v>
      </c>
    </row>
    <row r="10" spans="1:6">
      <c r="A10" t="s">
        <v>557</v>
      </c>
      <c r="B10" t="s">
        <v>285</v>
      </c>
      <c r="C10" t="s">
        <v>790</v>
      </c>
      <c r="D10" t="s">
        <v>797</v>
      </c>
      <c r="E10" t="s">
        <v>824</v>
      </c>
      <c r="F10" t="s">
        <v>829</v>
      </c>
    </row>
    <row r="11" spans="1:6">
      <c r="A11" t="s">
        <v>559</v>
      </c>
      <c r="B11" t="s">
        <v>789</v>
      </c>
      <c r="C11" t="s">
        <v>791</v>
      </c>
      <c r="D11" t="s">
        <v>797</v>
      </c>
      <c r="E11" t="s">
        <v>824</v>
      </c>
      <c r="F11" t="s">
        <v>829</v>
      </c>
    </row>
    <row r="12" spans="1:6">
      <c r="A12" t="s">
        <v>561</v>
      </c>
      <c r="B12" t="s">
        <v>285</v>
      </c>
      <c r="C12" t="s">
        <v>790</v>
      </c>
      <c r="D12" t="s">
        <v>798</v>
      </c>
      <c r="E12" t="s">
        <v>824</v>
      </c>
      <c r="F12" t="s">
        <v>830</v>
      </c>
    </row>
    <row r="13" spans="1:6">
      <c r="A13" t="s">
        <v>563</v>
      </c>
      <c r="B13" t="s">
        <v>789</v>
      </c>
      <c r="C13" t="s">
        <v>791</v>
      </c>
      <c r="D13" t="s">
        <v>798</v>
      </c>
      <c r="E13" t="s">
        <v>824</v>
      </c>
      <c r="F13" t="s">
        <v>830</v>
      </c>
    </row>
    <row r="14" spans="1:6">
      <c r="A14" t="s">
        <v>565</v>
      </c>
      <c r="B14" t="s">
        <v>285</v>
      </c>
      <c r="C14" t="s">
        <v>790</v>
      </c>
      <c r="D14" t="s">
        <v>799</v>
      </c>
      <c r="E14" t="s">
        <v>824</v>
      </c>
      <c r="F14" t="s">
        <v>831</v>
      </c>
    </row>
    <row r="15" spans="1:6">
      <c r="A15" t="s">
        <v>567</v>
      </c>
      <c r="B15" t="s">
        <v>789</v>
      </c>
      <c r="C15" t="s">
        <v>791</v>
      </c>
      <c r="D15" t="s">
        <v>799</v>
      </c>
      <c r="E15" t="s">
        <v>824</v>
      </c>
      <c r="F15" t="s">
        <v>831</v>
      </c>
    </row>
    <row r="16" spans="1:6">
      <c r="A16" t="s">
        <v>569</v>
      </c>
      <c r="B16" t="s">
        <v>285</v>
      </c>
      <c r="C16" t="s">
        <v>790</v>
      </c>
      <c r="D16" t="s">
        <v>800</v>
      </c>
      <c r="E16" t="s">
        <v>824</v>
      </c>
      <c r="F16" t="s">
        <v>832</v>
      </c>
    </row>
    <row r="17" spans="1:6">
      <c r="A17" t="s">
        <v>571</v>
      </c>
      <c r="B17" t="s">
        <v>789</v>
      </c>
      <c r="C17" t="s">
        <v>791</v>
      </c>
      <c r="D17" t="s">
        <v>800</v>
      </c>
      <c r="E17" t="s">
        <v>824</v>
      </c>
      <c r="F17" t="s">
        <v>832</v>
      </c>
    </row>
    <row r="18" spans="1:6">
      <c r="A18" t="s">
        <v>573</v>
      </c>
      <c r="B18" t="s">
        <v>285</v>
      </c>
      <c r="C18" t="s">
        <v>790</v>
      </c>
      <c r="D18" t="s">
        <v>801</v>
      </c>
      <c r="E18" t="s">
        <v>824</v>
      </c>
      <c r="F18" t="s">
        <v>833</v>
      </c>
    </row>
    <row r="19" spans="1:6">
      <c r="A19" t="s">
        <v>575</v>
      </c>
      <c r="B19" t="s">
        <v>789</v>
      </c>
      <c r="C19" t="s">
        <v>791</v>
      </c>
      <c r="D19" t="s">
        <v>801</v>
      </c>
      <c r="E19" t="s">
        <v>824</v>
      </c>
      <c r="F19" t="s">
        <v>833</v>
      </c>
    </row>
    <row r="20" spans="1:6">
      <c r="A20" t="s">
        <v>577</v>
      </c>
      <c r="B20" t="s">
        <v>285</v>
      </c>
      <c r="C20" t="s">
        <v>790</v>
      </c>
      <c r="D20" t="s">
        <v>802</v>
      </c>
      <c r="E20" t="s">
        <v>824</v>
      </c>
      <c r="F20" t="s">
        <v>834</v>
      </c>
    </row>
    <row r="21" spans="1:6">
      <c r="A21" t="s">
        <v>579</v>
      </c>
      <c r="B21" t="s">
        <v>789</v>
      </c>
      <c r="C21" t="s">
        <v>791</v>
      </c>
      <c r="D21" t="s">
        <v>802</v>
      </c>
      <c r="E21" t="s">
        <v>824</v>
      </c>
      <c r="F21" t="s">
        <v>834</v>
      </c>
    </row>
    <row r="22" spans="1:6">
      <c r="A22" t="s">
        <v>581</v>
      </c>
      <c r="B22" t="s">
        <v>285</v>
      </c>
      <c r="C22" t="s">
        <v>790</v>
      </c>
      <c r="D22" t="s">
        <v>803</v>
      </c>
      <c r="E22" t="s">
        <v>824</v>
      </c>
      <c r="F22" t="s">
        <v>835</v>
      </c>
    </row>
    <row r="23" spans="1:6">
      <c r="A23" t="s">
        <v>583</v>
      </c>
      <c r="B23" t="s">
        <v>789</v>
      </c>
      <c r="C23" t="s">
        <v>791</v>
      </c>
      <c r="D23" t="s">
        <v>803</v>
      </c>
      <c r="E23" t="s">
        <v>824</v>
      </c>
      <c r="F23" t="s">
        <v>835</v>
      </c>
    </row>
    <row r="24" spans="1:6">
      <c r="A24" t="s">
        <v>585</v>
      </c>
      <c r="B24" t="s">
        <v>285</v>
      </c>
      <c r="C24" t="s">
        <v>790</v>
      </c>
      <c r="D24" t="s">
        <v>804</v>
      </c>
      <c r="E24" t="s">
        <v>825</v>
      </c>
      <c r="F24" t="s">
        <v>836</v>
      </c>
    </row>
    <row r="25" spans="1:6">
      <c r="A25" t="s">
        <v>587</v>
      </c>
      <c r="B25" t="s">
        <v>789</v>
      </c>
      <c r="C25" t="s">
        <v>791</v>
      </c>
      <c r="D25" t="s">
        <v>804</v>
      </c>
      <c r="E25" t="s">
        <v>825</v>
      </c>
      <c r="F25" t="s">
        <v>836</v>
      </c>
    </row>
    <row r="26" spans="1:6">
      <c r="A26" t="s">
        <v>589</v>
      </c>
      <c r="B26" t="s">
        <v>285</v>
      </c>
      <c r="C26" t="s">
        <v>790</v>
      </c>
      <c r="D26" t="s">
        <v>805</v>
      </c>
      <c r="E26" t="s">
        <v>825</v>
      </c>
      <c r="F26" t="s">
        <v>837</v>
      </c>
    </row>
    <row r="27" spans="1:6">
      <c r="A27" t="s">
        <v>591</v>
      </c>
      <c r="B27" t="s">
        <v>789</v>
      </c>
      <c r="C27" t="s">
        <v>791</v>
      </c>
      <c r="D27" t="s">
        <v>805</v>
      </c>
      <c r="E27" t="s">
        <v>825</v>
      </c>
      <c r="F27" t="s">
        <v>837</v>
      </c>
    </row>
    <row r="28" spans="1:6">
      <c r="A28" t="s">
        <v>593</v>
      </c>
      <c r="B28" t="s">
        <v>285</v>
      </c>
      <c r="C28" t="s">
        <v>790</v>
      </c>
      <c r="D28" t="s">
        <v>806</v>
      </c>
      <c r="E28" t="s">
        <v>825</v>
      </c>
      <c r="F28" t="s">
        <v>838</v>
      </c>
    </row>
    <row r="29" spans="1:6">
      <c r="A29" t="s">
        <v>595</v>
      </c>
      <c r="B29" t="s">
        <v>789</v>
      </c>
      <c r="C29" t="s">
        <v>791</v>
      </c>
      <c r="D29" t="s">
        <v>806</v>
      </c>
      <c r="E29" t="s">
        <v>825</v>
      </c>
      <c r="F29" t="s">
        <v>838</v>
      </c>
    </row>
    <row r="30" spans="1:6">
      <c r="A30" t="s">
        <v>597</v>
      </c>
      <c r="B30" t="s">
        <v>285</v>
      </c>
      <c r="C30" t="s">
        <v>790</v>
      </c>
      <c r="D30" t="s">
        <v>807</v>
      </c>
      <c r="E30" t="s">
        <v>825</v>
      </c>
      <c r="F30" t="s">
        <v>839</v>
      </c>
    </row>
    <row r="31" spans="1:6">
      <c r="A31" t="s">
        <v>599</v>
      </c>
      <c r="B31" t="s">
        <v>789</v>
      </c>
      <c r="C31" t="s">
        <v>791</v>
      </c>
      <c r="D31" t="s">
        <v>807</v>
      </c>
      <c r="E31" t="s">
        <v>825</v>
      </c>
      <c r="F31" t="s">
        <v>839</v>
      </c>
    </row>
    <row r="32" spans="1:6">
      <c r="A32" t="s">
        <v>601</v>
      </c>
      <c r="B32" t="s">
        <v>285</v>
      </c>
      <c r="C32" t="s">
        <v>790</v>
      </c>
      <c r="D32" t="s">
        <v>808</v>
      </c>
      <c r="E32" t="s">
        <v>825</v>
      </c>
      <c r="F32" t="s">
        <v>840</v>
      </c>
    </row>
    <row r="33" spans="1:6">
      <c r="A33" t="s">
        <v>603</v>
      </c>
      <c r="B33" t="s">
        <v>789</v>
      </c>
      <c r="C33" t="s">
        <v>791</v>
      </c>
      <c r="D33" t="s">
        <v>808</v>
      </c>
      <c r="E33" t="s">
        <v>825</v>
      </c>
      <c r="F33" t="s">
        <v>840</v>
      </c>
    </row>
    <row r="34" spans="1:6">
      <c r="A34" t="s">
        <v>605</v>
      </c>
      <c r="B34" t="s">
        <v>285</v>
      </c>
      <c r="C34" t="s">
        <v>790</v>
      </c>
      <c r="D34" t="s">
        <v>809</v>
      </c>
      <c r="E34" t="s">
        <v>825</v>
      </c>
      <c r="F34" t="s">
        <v>841</v>
      </c>
    </row>
    <row r="35" spans="1:6">
      <c r="A35" t="s">
        <v>607</v>
      </c>
      <c r="B35" t="s">
        <v>789</v>
      </c>
      <c r="C35" t="s">
        <v>791</v>
      </c>
      <c r="D35" t="s">
        <v>809</v>
      </c>
      <c r="E35" t="s">
        <v>825</v>
      </c>
      <c r="F35" t="s">
        <v>841</v>
      </c>
    </row>
    <row r="36" spans="1:6">
      <c r="A36" t="s">
        <v>609</v>
      </c>
      <c r="B36" t="s">
        <v>285</v>
      </c>
      <c r="C36" t="s">
        <v>790</v>
      </c>
      <c r="D36" t="s">
        <v>810</v>
      </c>
      <c r="E36" t="s">
        <v>825</v>
      </c>
      <c r="F36" t="s">
        <v>842</v>
      </c>
    </row>
    <row r="37" spans="1:6">
      <c r="A37" t="s">
        <v>611</v>
      </c>
      <c r="B37" t="s">
        <v>789</v>
      </c>
      <c r="C37" t="s">
        <v>791</v>
      </c>
      <c r="D37" t="s">
        <v>810</v>
      </c>
      <c r="E37" t="s">
        <v>825</v>
      </c>
      <c r="F37" t="s">
        <v>842</v>
      </c>
    </row>
    <row r="38" spans="1:6">
      <c r="A38" t="s">
        <v>613</v>
      </c>
      <c r="B38" t="s">
        <v>285</v>
      </c>
      <c r="C38" t="s">
        <v>790</v>
      </c>
      <c r="D38" t="s">
        <v>811</v>
      </c>
      <c r="E38" t="s">
        <v>825</v>
      </c>
      <c r="F38" t="s">
        <v>843</v>
      </c>
    </row>
    <row r="39" spans="1:6">
      <c r="A39" t="s">
        <v>615</v>
      </c>
      <c r="B39" t="s">
        <v>789</v>
      </c>
      <c r="C39" t="s">
        <v>791</v>
      </c>
      <c r="D39" t="s">
        <v>811</v>
      </c>
      <c r="E39" t="s">
        <v>825</v>
      </c>
      <c r="F39" t="s">
        <v>843</v>
      </c>
    </row>
    <row r="40" spans="1:6">
      <c r="A40" t="s">
        <v>617</v>
      </c>
      <c r="B40" t="s">
        <v>285</v>
      </c>
      <c r="C40" t="s">
        <v>790</v>
      </c>
      <c r="D40" t="s">
        <v>812</v>
      </c>
      <c r="E40" t="s">
        <v>825</v>
      </c>
      <c r="F40" t="s">
        <v>844</v>
      </c>
    </row>
    <row r="41" spans="1:6">
      <c r="A41" t="s">
        <v>619</v>
      </c>
      <c r="B41" t="s">
        <v>789</v>
      </c>
      <c r="C41" t="s">
        <v>791</v>
      </c>
      <c r="D41" t="s">
        <v>812</v>
      </c>
      <c r="E41" t="s">
        <v>825</v>
      </c>
      <c r="F41" t="s">
        <v>844</v>
      </c>
    </row>
    <row r="42" spans="1:6">
      <c r="A42" t="s">
        <v>621</v>
      </c>
      <c r="B42" t="s">
        <v>285</v>
      </c>
      <c r="C42" t="s">
        <v>790</v>
      </c>
      <c r="D42" t="s">
        <v>813</v>
      </c>
      <c r="E42" t="s">
        <v>825</v>
      </c>
      <c r="F42" t="s">
        <v>845</v>
      </c>
    </row>
    <row r="43" spans="1:6">
      <c r="A43" t="s">
        <v>623</v>
      </c>
      <c r="B43" t="s">
        <v>789</v>
      </c>
      <c r="C43" t="s">
        <v>791</v>
      </c>
      <c r="D43" t="s">
        <v>813</v>
      </c>
      <c r="E43" t="s">
        <v>825</v>
      </c>
      <c r="F43" t="s">
        <v>845</v>
      </c>
    </row>
    <row r="44" spans="1:6">
      <c r="A44" t="s">
        <v>625</v>
      </c>
      <c r="B44" t="s">
        <v>285</v>
      </c>
      <c r="C44" t="s">
        <v>790</v>
      </c>
      <c r="D44" t="s">
        <v>814</v>
      </c>
      <c r="E44" t="s">
        <v>825</v>
      </c>
      <c r="F44" t="s">
        <v>846</v>
      </c>
    </row>
    <row r="45" spans="1:6">
      <c r="A45" t="s">
        <v>627</v>
      </c>
      <c r="B45" t="s">
        <v>789</v>
      </c>
      <c r="C45" t="s">
        <v>791</v>
      </c>
      <c r="D45" t="s">
        <v>814</v>
      </c>
      <c r="E45" t="s">
        <v>825</v>
      </c>
      <c r="F45" t="s">
        <v>846</v>
      </c>
    </row>
    <row r="46" spans="1:6">
      <c r="A46" t="s">
        <v>629</v>
      </c>
      <c r="B46" t="s">
        <v>285</v>
      </c>
      <c r="C46" t="s">
        <v>790</v>
      </c>
      <c r="D46" t="s">
        <v>815</v>
      </c>
      <c r="E46" t="s">
        <v>825</v>
      </c>
      <c r="F46" t="s">
        <v>847</v>
      </c>
    </row>
    <row r="47" spans="1:6">
      <c r="A47" t="s">
        <v>631</v>
      </c>
      <c r="B47" t="s">
        <v>789</v>
      </c>
      <c r="C47" t="s">
        <v>791</v>
      </c>
      <c r="D47" t="s">
        <v>815</v>
      </c>
      <c r="E47" t="s">
        <v>825</v>
      </c>
      <c r="F47" t="s">
        <v>847</v>
      </c>
    </row>
    <row r="48" spans="1:6">
      <c r="A48" t="s">
        <v>633</v>
      </c>
      <c r="B48" t="s">
        <v>285</v>
      </c>
      <c r="C48" t="s">
        <v>790</v>
      </c>
      <c r="D48" t="s">
        <v>816</v>
      </c>
      <c r="E48" t="s">
        <v>825</v>
      </c>
      <c r="F48" t="s">
        <v>848</v>
      </c>
    </row>
    <row r="49" spans="1:6">
      <c r="A49" t="s">
        <v>635</v>
      </c>
      <c r="B49" t="s">
        <v>789</v>
      </c>
      <c r="C49" t="s">
        <v>791</v>
      </c>
      <c r="D49" t="s">
        <v>816</v>
      </c>
      <c r="E49" t="s">
        <v>825</v>
      </c>
      <c r="F49" t="s">
        <v>848</v>
      </c>
    </row>
    <row r="50" spans="1:6">
      <c r="A50" t="s">
        <v>637</v>
      </c>
      <c r="B50" t="s">
        <v>285</v>
      </c>
      <c r="C50" t="s">
        <v>790</v>
      </c>
      <c r="D50" t="s">
        <v>817</v>
      </c>
      <c r="E50" t="s">
        <v>825</v>
      </c>
      <c r="F50" t="s">
        <v>849</v>
      </c>
    </row>
    <row r="51" spans="1:6">
      <c r="A51" t="s">
        <v>639</v>
      </c>
      <c r="B51" t="s">
        <v>789</v>
      </c>
      <c r="C51" t="s">
        <v>791</v>
      </c>
      <c r="D51" t="s">
        <v>817</v>
      </c>
      <c r="E51" t="s">
        <v>825</v>
      </c>
      <c r="F51" t="s">
        <v>849</v>
      </c>
    </row>
    <row r="52" spans="1:6">
      <c r="A52" t="s">
        <v>641</v>
      </c>
      <c r="B52" t="s">
        <v>285</v>
      </c>
      <c r="C52" t="s">
        <v>790</v>
      </c>
      <c r="D52" t="s">
        <v>818</v>
      </c>
      <c r="E52" t="s">
        <v>825</v>
      </c>
      <c r="F52" t="s">
        <v>850</v>
      </c>
    </row>
    <row r="53" spans="1:6">
      <c r="A53" t="s">
        <v>643</v>
      </c>
      <c r="B53" t="s">
        <v>789</v>
      </c>
      <c r="C53" t="s">
        <v>791</v>
      </c>
      <c r="D53" t="s">
        <v>818</v>
      </c>
      <c r="E53" t="s">
        <v>825</v>
      </c>
      <c r="F53" t="s">
        <v>850</v>
      </c>
    </row>
    <row r="54" spans="1:6">
      <c r="A54" t="s">
        <v>645</v>
      </c>
      <c r="B54" t="s">
        <v>285</v>
      </c>
      <c r="C54" t="s">
        <v>790</v>
      </c>
      <c r="D54" t="s">
        <v>819</v>
      </c>
      <c r="E54" t="s">
        <v>825</v>
      </c>
      <c r="F54" t="s">
        <v>851</v>
      </c>
    </row>
    <row r="55" spans="1:6">
      <c r="A55" t="s">
        <v>647</v>
      </c>
      <c r="B55" t="s">
        <v>789</v>
      </c>
      <c r="C55" t="s">
        <v>791</v>
      </c>
      <c r="D55" t="s">
        <v>819</v>
      </c>
      <c r="E55" t="s">
        <v>825</v>
      </c>
      <c r="F55" t="s">
        <v>851</v>
      </c>
    </row>
    <row r="56" spans="1:6">
      <c r="A56" t="s">
        <v>649</v>
      </c>
      <c r="B56" t="s">
        <v>285</v>
      </c>
      <c r="C56" t="s">
        <v>790</v>
      </c>
      <c r="D56" t="s">
        <v>820</v>
      </c>
      <c r="E56" t="s">
        <v>825</v>
      </c>
      <c r="F56" t="s">
        <v>852</v>
      </c>
    </row>
    <row r="57" spans="1:6">
      <c r="A57" t="s">
        <v>651</v>
      </c>
      <c r="B57" t="s">
        <v>789</v>
      </c>
      <c r="C57" t="s">
        <v>791</v>
      </c>
      <c r="D57" t="s">
        <v>820</v>
      </c>
      <c r="E57" t="s">
        <v>825</v>
      </c>
      <c r="F57" t="s">
        <v>852</v>
      </c>
    </row>
    <row r="58" spans="1:6">
      <c r="A58" t="s">
        <v>653</v>
      </c>
      <c r="B58" t="s">
        <v>285</v>
      </c>
      <c r="C58" t="s">
        <v>790</v>
      </c>
      <c r="D58" t="s">
        <v>821</v>
      </c>
      <c r="E58" t="s">
        <v>825</v>
      </c>
      <c r="F58" t="s">
        <v>853</v>
      </c>
    </row>
    <row r="59" spans="1:6">
      <c r="A59" t="s">
        <v>655</v>
      </c>
      <c r="B59" t="s">
        <v>789</v>
      </c>
      <c r="C59" t="s">
        <v>791</v>
      </c>
      <c r="D59" t="s">
        <v>821</v>
      </c>
      <c r="E59" t="s">
        <v>825</v>
      </c>
      <c r="F59" t="s">
        <v>853</v>
      </c>
    </row>
    <row r="60" spans="1:6">
      <c r="A60" t="s">
        <v>657</v>
      </c>
      <c r="B60" t="s">
        <v>285</v>
      </c>
      <c r="C60" t="s">
        <v>790</v>
      </c>
      <c r="D60" t="s">
        <v>822</v>
      </c>
      <c r="E60" t="s">
        <v>825</v>
      </c>
      <c r="F60" t="s">
        <v>854</v>
      </c>
    </row>
    <row r="61" spans="1:6">
      <c r="A61" t="s">
        <v>659</v>
      </c>
      <c r="B61" t="s">
        <v>789</v>
      </c>
      <c r="C61" t="s">
        <v>791</v>
      </c>
      <c r="D61" t="s">
        <v>822</v>
      </c>
      <c r="E61" t="s">
        <v>825</v>
      </c>
      <c r="F61" t="s">
        <v>854</v>
      </c>
    </row>
    <row r="62" spans="1:6">
      <c r="A62" t="s">
        <v>661</v>
      </c>
      <c r="B62" t="s">
        <v>285</v>
      </c>
      <c r="C62" t="s">
        <v>790</v>
      </c>
      <c r="D62" t="s">
        <v>823</v>
      </c>
      <c r="E62" t="s">
        <v>825</v>
      </c>
      <c r="F62" t="s">
        <v>855</v>
      </c>
    </row>
    <row r="63" spans="1:6">
      <c r="A63" t="s">
        <v>663</v>
      </c>
      <c r="B63" t="s">
        <v>789</v>
      </c>
      <c r="C63" t="s">
        <v>791</v>
      </c>
      <c r="D63" t="s">
        <v>823</v>
      </c>
      <c r="E63" t="s">
        <v>825</v>
      </c>
      <c r="F63" t="s">
        <v>855</v>
      </c>
    </row>
    <row r="64" spans="1:6">
      <c r="A64" t="s">
        <v>665</v>
      </c>
      <c r="B64" t="s">
        <v>285</v>
      </c>
      <c r="C64" t="s">
        <v>792</v>
      </c>
      <c r="D64" t="s">
        <v>11</v>
      </c>
      <c r="E64" t="e">
        <v>#VALUE!</v>
      </c>
      <c r="F64" t="e">
        <v>#VALUE!</v>
      </c>
    </row>
    <row r="65" spans="1:6">
      <c r="A65" t="s">
        <v>667</v>
      </c>
      <c r="B65" t="s">
        <v>789</v>
      </c>
      <c r="C65" t="s">
        <v>793</v>
      </c>
      <c r="D65" t="s">
        <v>11</v>
      </c>
      <c r="E65" t="e">
        <v>#VALUE!</v>
      </c>
      <c r="F65" t="e">
        <v>#VALUE!</v>
      </c>
    </row>
    <row r="66" spans="1:6">
      <c r="A66" t="s">
        <v>669</v>
      </c>
      <c r="B66" t="s">
        <v>285</v>
      </c>
      <c r="C66" t="s">
        <v>792</v>
      </c>
      <c r="D66" t="s">
        <v>794</v>
      </c>
      <c r="E66" t="s">
        <v>824</v>
      </c>
      <c r="F66" t="s">
        <v>826</v>
      </c>
    </row>
    <row r="67" spans="1:6">
      <c r="A67" t="s">
        <v>671</v>
      </c>
      <c r="B67" t="s">
        <v>789</v>
      </c>
      <c r="C67" t="s">
        <v>793</v>
      </c>
      <c r="D67" t="s">
        <v>794</v>
      </c>
      <c r="E67" t="s">
        <v>824</v>
      </c>
      <c r="F67" t="s">
        <v>826</v>
      </c>
    </row>
    <row r="68" spans="1:6">
      <c r="A68" t="s">
        <v>673</v>
      </c>
      <c r="B68" t="s">
        <v>285</v>
      </c>
      <c r="C68" t="s">
        <v>792</v>
      </c>
      <c r="D68" t="s">
        <v>795</v>
      </c>
      <c r="E68" t="s">
        <v>824</v>
      </c>
      <c r="F68" t="s">
        <v>827</v>
      </c>
    </row>
    <row r="69" spans="1:6">
      <c r="A69" t="s">
        <v>675</v>
      </c>
      <c r="B69" t="s">
        <v>789</v>
      </c>
      <c r="C69" t="s">
        <v>793</v>
      </c>
      <c r="D69" t="s">
        <v>795</v>
      </c>
      <c r="E69" t="s">
        <v>824</v>
      </c>
      <c r="F69" t="s">
        <v>827</v>
      </c>
    </row>
    <row r="70" spans="1:6">
      <c r="A70" t="s">
        <v>677</v>
      </c>
      <c r="B70" t="s">
        <v>285</v>
      </c>
      <c r="C70" t="s">
        <v>792</v>
      </c>
      <c r="D70" t="s">
        <v>796</v>
      </c>
      <c r="E70" t="s">
        <v>824</v>
      </c>
      <c r="F70" t="s">
        <v>828</v>
      </c>
    </row>
    <row r="71" spans="1:6">
      <c r="A71" t="s">
        <v>679</v>
      </c>
      <c r="B71" t="s">
        <v>789</v>
      </c>
      <c r="C71" t="s">
        <v>793</v>
      </c>
      <c r="D71" t="s">
        <v>796</v>
      </c>
      <c r="E71" t="s">
        <v>824</v>
      </c>
      <c r="F71" t="s">
        <v>828</v>
      </c>
    </row>
    <row r="72" spans="1:6">
      <c r="A72" t="s">
        <v>681</v>
      </c>
      <c r="B72" t="s">
        <v>285</v>
      </c>
      <c r="C72" t="s">
        <v>792</v>
      </c>
      <c r="D72" t="s">
        <v>797</v>
      </c>
      <c r="E72" t="s">
        <v>824</v>
      </c>
      <c r="F72" t="s">
        <v>829</v>
      </c>
    </row>
    <row r="73" spans="1:6">
      <c r="A73" t="s">
        <v>683</v>
      </c>
      <c r="B73" t="s">
        <v>789</v>
      </c>
      <c r="C73" t="s">
        <v>793</v>
      </c>
      <c r="D73" t="s">
        <v>797</v>
      </c>
      <c r="E73" t="s">
        <v>824</v>
      </c>
      <c r="F73" t="s">
        <v>829</v>
      </c>
    </row>
    <row r="74" spans="1:6">
      <c r="A74" t="s">
        <v>685</v>
      </c>
      <c r="B74" t="s">
        <v>285</v>
      </c>
      <c r="C74" t="s">
        <v>792</v>
      </c>
      <c r="D74" t="s">
        <v>798</v>
      </c>
      <c r="E74" t="s">
        <v>824</v>
      </c>
      <c r="F74" t="s">
        <v>830</v>
      </c>
    </row>
    <row r="75" spans="1:6">
      <c r="A75" t="s">
        <v>687</v>
      </c>
      <c r="B75" t="s">
        <v>789</v>
      </c>
      <c r="C75" t="s">
        <v>793</v>
      </c>
      <c r="D75" t="s">
        <v>798</v>
      </c>
      <c r="E75" t="s">
        <v>824</v>
      </c>
      <c r="F75" t="s">
        <v>830</v>
      </c>
    </row>
    <row r="76" spans="1:6">
      <c r="A76" t="s">
        <v>689</v>
      </c>
      <c r="B76" t="s">
        <v>285</v>
      </c>
      <c r="C76" t="s">
        <v>792</v>
      </c>
      <c r="D76" t="s">
        <v>799</v>
      </c>
      <c r="E76" t="s">
        <v>824</v>
      </c>
      <c r="F76" t="s">
        <v>831</v>
      </c>
    </row>
    <row r="77" spans="1:6">
      <c r="A77" t="s">
        <v>691</v>
      </c>
      <c r="B77" t="s">
        <v>789</v>
      </c>
      <c r="C77" t="s">
        <v>793</v>
      </c>
      <c r="D77" t="s">
        <v>799</v>
      </c>
      <c r="E77" t="s">
        <v>824</v>
      </c>
      <c r="F77" t="s">
        <v>831</v>
      </c>
    </row>
    <row r="78" spans="1:6">
      <c r="A78" t="s">
        <v>693</v>
      </c>
      <c r="B78" t="s">
        <v>285</v>
      </c>
      <c r="C78" t="s">
        <v>792</v>
      </c>
      <c r="D78" t="s">
        <v>800</v>
      </c>
      <c r="E78" t="s">
        <v>824</v>
      </c>
      <c r="F78" t="s">
        <v>832</v>
      </c>
    </row>
    <row r="79" spans="1:6">
      <c r="A79" t="s">
        <v>695</v>
      </c>
      <c r="B79" t="s">
        <v>789</v>
      </c>
      <c r="C79" t="s">
        <v>793</v>
      </c>
      <c r="D79" t="s">
        <v>800</v>
      </c>
      <c r="E79" t="s">
        <v>824</v>
      </c>
      <c r="F79" t="s">
        <v>832</v>
      </c>
    </row>
    <row r="80" spans="1:6">
      <c r="A80" t="s">
        <v>697</v>
      </c>
      <c r="B80" t="s">
        <v>285</v>
      </c>
      <c r="C80" t="s">
        <v>792</v>
      </c>
      <c r="D80" t="s">
        <v>801</v>
      </c>
      <c r="E80" t="s">
        <v>824</v>
      </c>
      <c r="F80" t="s">
        <v>833</v>
      </c>
    </row>
    <row r="81" spans="1:6">
      <c r="A81" t="s">
        <v>699</v>
      </c>
      <c r="B81" t="s">
        <v>789</v>
      </c>
      <c r="C81" t="s">
        <v>793</v>
      </c>
      <c r="D81" t="s">
        <v>801</v>
      </c>
      <c r="E81" t="s">
        <v>824</v>
      </c>
      <c r="F81" t="s">
        <v>833</v>
      </c>
    </row>
    <row r="82" spans="1:6">
      <c r="A82" t="s">
        <v>701</v>
      </c>
      <c r="B82" t="s">
        <v>285</v>
      </c>
      <c r="C82" t="s">
        <v>792</v>
      </c>
      <c r="D82" t="s">
        <v>802</v>
      </c>
      <c r="E82" t="s">
        <v>824</v>
      </c>
      <c r="F82" t="s">
        <v>834</v>
      </c>
    </row>
    <row r="83" spans="1:6">
      <c r="A83" t="s">
        <v>703</v>
      </c>
      <c r="B83" t="s">
        <v>789</v>
      </c>
      <c r="C83" t="s">
        <v>793</v>
      </c>
      <c r="D83" t="s">
        <v>802</v>
      </c>
      <c r="E83" t="s">
        <v>824</v>
      </c>
      <c r="F83" t="s">
        <v>834</v>
      </c>
    </row>
    <row r="84" spans="1:6">
      <c r="A84" t="s">
        <v>705</v>
      </c>
      <c r="B84" t="s">
        <v>285</v>
      </c>
      <c r="C84" t="s">
        <v>792</v>
      </c>
      <c r="D84" t="s">
        <v>803</v>
      </c>
      <c r="E84" t="s">
        <v>824</v>
      </c>
      <c r="F84" t="s">
        <v>835</v>
      </c>
    </row>
    <row r="85" spans="1:6">
      <c r="A85" t="s">
        <v>707</v>
      </c>
      <c r="B85" t="s">
        <v>789</v>
      </c>
      <c r="C85" t="s">
        <v>793</v>
      </c>
      <c r="D85" t="s">
        <v>803</v>
      </c>
      <c r="E85" t="s">
        <v>824</v>
      </c>
      <c r="F85" t="s">
        <v>835</v>
      </c>
    </row>
    <row r="86" spans="1:6">
      <c r="A86" t="s">
        <v>709</v>
      </c>
      <c r="B86" t="s">
        <v>285</v>
      </c>
      <c r="C86" t="s">
        <v>792</v>
      </c>
      <c r="D86" t="s">
        <v>804</v>
      </c>
      <c r="E86" t="s">
        <v>825</v>
      </c>
      <c r="F86" t="s">
        <v>836</v>
      </c>
    </row>
    <row r="87" spans="1:6">
      <c r="A87" t="s">
        <v>711</v>
      </c>
      <c r="B87" t="s">
        <v>789</v>
      </c>
      <c r="C87" t="s">
        <v>793</v>
      </c>
      <c r="D87" t="s">
        <v>804</v>
      </c>
      <c r="E87" t="s">
        <v>825</v>
      </c>
      <c r="F87" t="s">
        <v>836</v>
      </c>
    </row>
    <row r="88" spans="1:6">
      <c r="A88" t="s">
        <v>713</v>
      </c>
      <c r="B88" t="s">
        <v>285</v>
      </c>
      <c r="C88" t="s">
        <v>792</v>
      </c>
      <c r="D88" t="s">
        <v>805</v>
      </c>
      <c r="E88" t="s">
        <v>825</v>
      </c>
      <c r="F88" t="s">
        <v>837</v>
      </c>
    </row>
    <row r="89" spans="1:6">
      <c r="A89" t="s">
        <v>715</v>
      </c>
      <c r="B89" t="s">
        <v>789</v>
      </c>
      <c r="C89" t="s">
        <v>793</v>
      </c>
      <c r="D89" t="s">
        <v>805</v>
      </c>
      <c r="E89" t="s">
        <v>825</v>
      </c>
      <c r="F89" t="s">
        <v>837</v>
      </c>
    </row>
    <row r="90" spans="1:6">
      <c r="A90" t="s">
        <v>717</v>
      </c>
      <c r="B90" t="s">
        <v>285</v>
      </c>
      <c r="C90" t="s">
        <v>792</v>
      </c>
      <c r="D90" t="s">
        <v>806</v>
      </c>
      <c r="E90" t="s">
        <v>825</v>
      </c>
      <c r="F90" t="s">
        <v>838</v>
      </c>
    </row>
    <row r="91" spans="1:6">
      <c r="A91" t="s">
        <v>719</v>
      </c>
      <c r="B91" t="s">
        <v>789</v>
      </c>
      <c r="C91" t="s">
        <v>793</v>
      </c>
      <c r="D91" t="s">
        <v>806</v>
      </c>
      <c r="E91" t="s">
        <v>825</v>
      </c>
      <c r="F91" t="s">
        <v>838</v>
      </c>
    </row>
    <row r="92" spans="1:6">
      <c r="A92" t="s">
        <v>721</v>
      </c>
      <c r="B92" t="s">
        <v>285</v>
      </c>
      <c r="C92" t="s">
        <v>792</v>
      </c>
      <c r="D92" t="s">
        <v>807</v>
      </c>
      <c r="E92" t="s">
        <v>825</v>
      </c>
      <c r="F92" t="s">
        <v>839</v>
      </c>
    </row>
    <row r="93" spans="1:6">
      <c r="A93" t="s">
        <v>723</v>
      </c>
      <c r="B93" t="s">
        <v>789</v>
      </c>
      <c r="C93" t="s">
        <v>793</v>
      </c>
      <c r="D93" t="s">
        <v>807</v>
      </c>
      <c r="E93" t="s">
        <v>825</v>
      </c>
      <c r="F93" t="s">
        <v>839</v>
      </c>
    </row>
    <row r="94" spans="1:6">
      <c r="A94" t="s">
        <v>725</v>
      </c>
      <c r="B94" t="s">
        <v>285</v>
      </c>
      <c r="C94" t="s">
        <v>792</v>
      </c>
      <c r="D94" t="s">
        <v>808</v>
      </c>
      <c r="E94" t="s">
        <v>825</v>
      </c>
      <c r="F94" t="s">
        <v>840</v>
      </c>
    </row>
    <row r="95" spans="1:6">
      <c r="A95" t="s">
        <v>727</v>
      </c>
      <c r="B95" t="s">
        <v>789</v>
      </c>
      <c r="C95" t="s">
        <v>793</v>
      </c>
      <c r="D95" t="s">
        <v>808</v>
      </c>
      <c r="E95" t="s">
        <v>825</v>
      </c>
      <c r="F95" t="s">
        <v>840</v>
      </c>
    </row>
    <row r="96" spans="1:6">
      <c r="A96" t="s">
        <v>729</v>
      </c>
      <c r="B96" t="s">
        <v>285</v>
      </c>
      <c r="C96" t="s">
        <v>792</v>
      </c>
      <c r="D96" t="s">
        <v>809</v>
      </c>
      <c r="E96" t="s">
        <v>825</v>
      </c>
      <c r="F96" t="s">
        <v>841</v>
      </c>
    </row>
    <row r="97" spans="1:6">
      <c r="A97" t="s">
        <v>731</v>
      </c>
      <c r="B97" t="s">
        <v>789</v>
      </c>
      <c r="C97" t="s">
        <v>793</v>
      </c>
      <c r="D97" t="s">
        <v>809</v>
      </c>
      <c r="E97" t="s">
        <v>825</v>
      </c>
      <c r="F97" t="s">
        <v>841</v>
      </c>
    </row>
    <row r="98" spans="1:6">
      <c r="A98" t="s">
        <v>733</v>
      </c>
      <c r="B98" t="s">
        <v>285</v>
      </c>
      <c r="C98" t="s">
        <v>792</v>
      </c>
      <c r="D98" t="s">
        <v>810</v>
      </c>
      <c r="E98" t="s">
        <v>825</v>
      </c>
      <c r="F98" t="s">
        <v>842</v>
      </c>
    </row>
    <row r="99" spans="1:6">
      <c r="A99" t="s">
        <v>735</v>
      </c>
      <c r="B99" t="s">
        <v>789</v>
      </c>
      <c r="C99" t="s">
        <v>793</v>
      </c>
      <c r="D99" t="s">
        <v>810</v>
      </c>
      <c r="E99" t="s">
        <v>825</v>
      </c>
      <c r="F99" t="s">
        <v>842</v>
      </c>
    </row>
    <row r="100" spans="1:6">
      <c r="A100" t="s">
        <v>737</v>
      </c>
      <c r="B100" t="s">
        <v>285</v>
      </c>
      <c r="C100" t="s">
        <v>792</v>
      </c>
      <c r="D100" t="s">
        <v>811</v>
      </c>
      <c r="E100" t="s">
        <v>825</v>
      </c>
      <c r="F100" t="s">
        <v>843</v>
      </c>
    </row>
    <row r="101" spans="1:6">
      <c r="A101" t="s">
        <v>739</v>
      </c>
      <c r="B101" t="s">
        <v>789</v>
      </c>
      <c r="C101" t="s">
        <v>793</v>
      </c>
      <c r="D101" t="s">
        <v>811</v>
      </c>
      <c r="E101" t="s">
        <v>825</v>
      </c>
      <c r="F101" t="s">
        <v>843</v>
      </c>
    </row>
    <row r="102" spans="1:6">
      <c r="A102" t="s">
        <v>741</v>
      </c>
      <c r="B102" t="s">
        <v>285</v>
      </c>
      <c r="C102" t="s">
        <v>792</v>
      </c>
      <c r="D102" t="s">
        <v>812</v>
      </c>
      <c r="E102" t="s">
        <v>825</v>
      </c>
      <c r="F102" t="s">
        <v>844</v>
      </c>
    </row>
    <row r="103" spans="1:6">
      <c r="A103" t="s">
        <v>743</v>
      </c>
      <c r="B103" t="s">
        <v>789</v>
      </c>
      <c r="C103" t="s">
        <v>793</v>
      </c>
      <c r="D103" t="s">
        <v>812</v>
      </c>
      <c r="E103" t="s">
        <v>825</v>
      </c>
      <c r="F103" t="s">
        <v>844</v>
      </c>
    </row>
    <row r="104" spans="1:6">
      <c r="A104" t="s">
        <v>745</v>
      </c>
      <c r="B104" t="s">
        <v>285</v>
      </c>
      <c r="C104" t="s">
        <v>792</v>
      </c>
      <c r="D104" t="s">
        <v>813</v>
      </c>
      <c r="E104" t="s">
        <v>825</v>
      </c>
      <c r="F104" t="s">
        <v>845</v>
      </c>
    </row>
    <row r="105" spans="1:6">
      <c r="A105" t="s">
        <v>747</v>
      </c>
      <c r="B105" t="s">
        <v>789</v>
      </c>
      <c r="C105" t="s">
        <v>793</v>
      </c>
      <c r="D105" t="s">
        <v>813</v>
      </c>
      <c r="E105" t="s">
        <v>825</v>
      </c>
      <c r="F105" t="s">
        <v>845</v>
      </c>
    </row>
    <row r="106" spans="1:6">
      <c r="A106" t="s">
        <v>749</v>
      </c>
      <c r="B106" t="s">
        <v>285</v>
      </c>
      <c r="C106" t="s">
        <v>792</v>
      </c>
      <c r="D106" t="s">
        <v>814</v>
      </c>
      <c r="E106" t="s">
        <v>825</v>
      </c>
      <c r="F106" t="s">
        <v>846</v>
      </c>
    </row>
    <row r="107" spans="1:6">
      <c r="A107" t="s">
        <v>751</v>
      </c>
      <c r="B107" t="s">
        <v>789</v>
      </c>
      <c r="C107" t="s">
        <v>793</v>
      </c>
      <c r="D107" t="s">
        <v>814</v>
      </c>
      <c r="E107" t="s">
        <v>825</v>
      </c>
      <c r="F107" t="s">
        <v>846</v>
      </c>
    </row>
    <row r="108" spans="1:6">
      <c r="A108" t="s">
        <v>753</v>
      </c>
      <c r="B108" t="s">
        <v>285</v>
      </c>
      <c r="C108" t="s">
        <v>792</v>
      </c>
      <c r="D108" t="s">
        <v>815</v>
      </c>
      <c r="E108" t="s">
        <v>825</v>
      </c>
      <c r="F108" t="s">
        <v>847</v>
      </c>
    </row>
    <row r="109" spans="1:6">
      <c r="A109" t="s">
        <v>755</v>
      </c>
      <c r="B109" t="s">
        <v>789</v>
      </c>
      <c r="C109" t="s">
        <v>793</v>
      </c>
      <c r="D109" t="s">
        <v>815</v>
      </c>
      <c r="E109" t="s">
        <v>825</v>
      </c>
      <c r="F109" t="s">
        <v>847</v>
      </c>
    </row>
    <row r="110" spans="1:6">
      <c r="A110" t="s">
        <v>757</v>
      </c>
      <c r="B110" t="s">
        <v>285</v>
      </c>
      <c r="C110" t="s">
        <v>792</v>
      </c>
      <c r="D110" t="s">
        <v>816</v>
      </c>
      <c r="E110" t="s">
        <v>825</v>
      </c>
      <c r="F110" t="s">
        <v>848</v>
      </c>
    </row>
    <row r="111" spans="1:6">
      <c r="A111" t="s">
        <v>759</v>
      </c>
      <c r="B111" t="s">
        <v>789</v>
      </c>
      <c r="C111" t="s">
        <v>793</v>
      </c>
      <c r="D111" t="s">
        <v>816</v>
      </c>
      <c r="E111" t="s">
        <v>825</v>
      </c>
      <c r="F111" t="s">
        <v>848</v>
      </c>
    </row>
    <row r="112" spans="1:6">
      <c r="A112" t="s">
        <v>761</v>
      </c>
      <c r="B112" t="s">
        <v>285</v>
      </c>
      <c r="C112" t="s">
        <v>792</v>
      </c>
      <c r="D112" t="s">
        <v>817</v>
      </c>
      <c r="E112" t="s">
        <v>825</v>
      </c>
      <c r="F112" t="s">
        <v>849</v>
      </c>
    </row>
    <row r="113" spans="1:6">
      <c r="A113" t="s">
        <v>763</v>
      </c>
      <c r="B113" t="s">
        <v>789</v>
      </c>
      <c r="C113" t="s">
        <v>793</v>
      </c>
      <c r="D113" t="s">
        <v>817</v>
      </c>
      <c r="E113" t="s">
        <v>825</v>
      </c>
      <c r="F113" t="s">
        <v>849</v>
      </c>
    </row>
    <row r="114" spans="1:6">
      <c r="A114" t="s">
        <v>765</v>
      </c>
      <c r="B114" t="s">
        <v>285</v>
      </c>
      <c r="C114" t="s">
        <v>792</v>
      </c>
      <c r="D114" t="s">
        <v>818</v>
      </c>
      <c r="E114" t="s">
        <v>825</v>
      </c>
      <c r="F114" t="s">
        <v>850</v>
      </c>
    </row>
    <row r="115" spans="1:6">
      <c r="A115" t="s">
        <v>767</v>
      </c>
      <c r="B115" t="s">
        <v>789</v>
      </c>
      <c r="C115" t="s">
        <v>793</v>
      </c>
      <c r="D115" t="s">
        <v>818</v>
      </c>
      <c r="E115" t="s">
        <v>825</v>
      </c>
      <c r="F115" t="s">
        <v>850</v>
      </c>
    </row>
    <row r="116" spans="1:6">
      <c r="A116" t="s">
        <v>769</v>
      </c>
      <c r="B116" t="s">
        <v>285</v>
      </c>
      <c r="C116" t="s">
        <v>792</v>
      </c>
      <c r="D116" t="s">
        <v>819</v>
      </c>
      <c r="E116" t="s">
        <v>825</v>
      </c>
      <c r="F116" t="s">
        <v>851</v>
      </c>
    </row>
    <row r="117" spans="1:6">
      <c r="A117" t="s">
        <v>771</v>
      </c>
      <c r="B117" t="s">
        <v>789</v>
      </c>
      <c r="C117" t="s">
        <v>793</v>
      </c>
      <c r="D117" t="s">
        <v>819</v>
      </c>
      <c r="E117" t="s">
        <v>825</v>
      </c>
      <c r="F117" t="s">
        <v>851</v>
      </c>
    </row>
    <row r="118" spans="1:6">
      <c r="A118" t="s">
        <v>773</v>
      </c>
      <c r="B118" t="s">
        <v>285</v>
      </c>
      <c r="C118" t="s">
        <v>792</v>
      </c>
      <c r="D118" t="s">
        <v>820</v>
      </c>
      <c r="E118" t="s">
        <v>825</v>
      </c>
      <c r="F118" t="s">
        <v>852</v>
      </c>
    </row>
    <row r="119" spans="1:6">
      <c r="A119" t="s">
        <v>775</v>
      </c>
      <c r="B119" t="s">
        <v>789</v>
      </c>
      <c r="C119" t="s">
        <v>793</v>
      </c>
      <c r="D119" t="s">
        <v>820</v>
      </c>
      <c r="E119" t="s">
        <v>825</v>
      </c>
      <c r="F119" t="s">
        <v>852</v>
      </c>
    </row>
    <row r="120" spans="1:6">
      <c r="A120" t="s">
        <v>777</v>
      </c>
      <c r="B120" t="s">
        <v>285</v>
      </c>
      <c r="C120" t="s">
        <v>792</v>
      </c>
      <c r="D120" t="s">
        <v>821</v>
      </c>
      <c r="E120" t="s">
        <v>825</v>
      </c>
      <c r="F120" t="s">
        <v>853</v>
      </c>
    </row>
    <row r="121" spans="1:6">
      <c r="A121" t="s">
        <v>779</v>
      </c>
      <c r="B121" t="s">
        <v>789</v>
      </c>
      <c r="C121" t="s">
        <v>793</v>
      </c>
      <c r="D121" t="s">
        <v>821</v>
      </c>
      <c r="E121" t="s">
        <v>825</v>
      </c>
      <c r="F121" t="s">
        <v>853</v>
      </c>
    </row>
    <row r="122" spans="1:6">
      <c r="A122" t="s">
        <v>781</v>
      </c>
      <c r="B122" t="s">
        <v>285</v>
      </c>
      <c r="C122" t="s">
        <v>792</v>
      </c>
      <c r="D122" t="s">
        <v>822</v>
      </c>
      <c r="E122" t="s">
        <v>825</v>
      </c>
      <c r="F122" t="s">
        <v>854</v>
      </c>
    </row>
    <row r="123" spans="1:6">
      <c r="A123" t="s">
        <v>783</v>
      </c>
      <c r="B123" t="s">
        <v>789</v>
      </c>
      <c r="C123" t="s">
        <v>793</v>
      </c>
      <c r="D123" t="s">
        <v>822</v>
      </c>
      <c r="E123" t="s">
        <v>825</v>
      </c>
      <c r="F123" t="s">
        <v>854</v>
      </c>
    </row>
    <row r="124" spans="1:6">
      <c r="A124" t="s">
        <v>785</v>
      </c>
      <c r="B124" t="s">
        <v>285</v>
      </c>
      <c r="C124" t="s">
        <v>792</v>
      </c>
      <c r="D124" t="s">
        <v>823</v>
      </c>
      <c r="E124" t="s">
        <v>825</v>
      </c>
      <c r="F124" t="s">
        <v>855</v>
      </c>
    </row>
    <row r="125" spans="1:6">
      <c r="A125" t="s">
        <v>787</v>
      </c>
      <c r="B125" t="s">
        <v>789</v>
      </c>
      <c r="C125" t="s">
        <v>793</v>
      </c>
      <c r="D125" t="s">
        <v>823</v>
      </c>
      <c r="E125" t="s">
        <v>825</v>
      </c>
      <c r="F125" t="s">
        <v>855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ComputerInternet</vt:lpstr>
      <vt:lpstr>QuickFacts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</dc:creator>
  <cp:lastModifiedBy>Elle</cp:lastModifiedBy>
  <dcterms:created xsi:type="dcterms:W3CDTF">2020-07-22T04:08:22Z</dcterms:created>
  <dcterms:modified xsi:type="dcterms:W3CDTF">2020-07-23T05:46:41Z</dcterms:modified>
</cp:coreProperties>
</file>