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9200" yWindow="0" windowWidth="19200" windowHeight="21140" tabRatio="500" firstSheet="1" activeTab="2"/>
  </bookViews>
  <sheets>
    <sheet name="FIPS_Codes" sheetId="1" r:id="rId1"/>
    <sheet name="FIPS_Information" sheetId="2" r:id="rId2"/>
    <sheet name="Census_Metadata" sheetId="3" r:id="rId3"/>
    <sheet name="COLUMN_DATA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4" i="3"/>
  <c r="D13" i="3"/>
  <c r="D12" i="3"/>
  <c r="D11" i="3"/>
  <c r="D10" i="3"/>
  <c r="D9" i="3"/>
  <c r="D8" i="3"/>
  <c r="D7" i="3"/>
  <c r="D6" i="3"/>
  <c r="D5" i="3"/>
  <c r="D4" i="3"/>
  <c r="D15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2" i="4"/>
</calcChain>
</file>

<file path=xl/sharedStrings.xml><?xml version="1.0" encoding="utf-8"?>
<sst xmlns="http://schemas.openxmlformats.org/spreadsheetml/2006/main" count="6828" uniqueCount="2737">
  <si>
    <t>GEO_ID</t>
  </si>
  <si>
    <t>1400000US41001950100</t>
  </si>
  <si>
    <t>1400000US41001950200</t>
  </si>
  <si>
    <t>1400000US41001950300</t>
  </si>
  <si>
    <t>1400000US41001950400</t>
  </si>
  <si>
    <t>1400000US41001950500</t>
  </si>
  <si>
    <t>1400000US41001950600</t>
  </si>
  <si>
    <t>1400000US41003000100</t>
  </si>
  <si>
    <t>1400000US41003000202</t>
  </si>
  <si>
    <t>1400000US41003000400</t>
  </si>
  <si>
    <t>1400000US41003000500</t>
  </si>
  <si>
    <t>1400000US41003000600</t>
  </si>
  <si>
    <t>1400000US41003000900</t>
  </si>
  <si>
    <t>1400000US41003001001</t>
  </si>
  <si>
    <t>1400000US41003001002</t>
  </si>
  <si>
    <t>1400000US41003001101</t>
  </si>
  <si>
    <t>1400000US41003001102</t>
  </si>
  <si>
    <t>1400000US41003010100</t>
  </si>
  <si>
    <t>1400000US41003010200</t>
  </si>
  <si>
    <t>1400000US41003010300</t>
  </si>
  <si>
    <t>1400000US41003010400</t>
  </si>
  <si>
    <t>1400000US41003010600</t>
  </si>
  <si>
    <t>1400000US41003010702</t>
  </si>
  <si>
    <t>1400000US41003010800</t>
  </si>
  <si>
    <t>1400000US41003010900</t>
  </si>
  <si>
    <t>1400000US41005020100</t>
  </si>
  <si>
    <t>1400000US41005020200</t>
  </si>
  <si>
    <t>1400000US41005020302</t>
  </si>
  <si>
    <t>1400000US41005020303</t>
  </si>
  <si>
    <t>1400000US41005020304</t>
  </si>
  <si>
    <t>1400000US41005020401</t>
  </si>
  <si>
    <t>1400000US41005020403</t>
  </si>
  <si>
    <t>1400000US41005020404</t>
  </si>
  <si>
    <t>1400000US41005020501</t>
  </si>
  <si>
    <t>1400000US41005020503</t>
  </si>
  <si>
    <t>1400000US41005020504</t>
  </si>
  <si>
    <t>1400000US41005020505</t>
  </si>
  <si>
    <t>1400000US41005020600</t>
  </si>
  <si>
    <t>1400000US41005020700</t>
  </si>
  <si>
    <t>1400000US41005020800</t>
  </si>
  <si>
    <t>1400000US41005020900</t>
  </si>
  <si>
    <t>1400000US41005021000</t>
  </si>
  <si>
    <t>1400000US41005021100</t>
  </si>
  <si>
    <t>1400000US41005021200</t>
  </si>
  <si>
    <t>1400000US41005021300</t>
  </si>
  <si>
    <t>1400000US41005021400</t>
  </si>
  <si>
    <t>1400000US41005021500</t>
  </si>
  <si>
    <t>1400000US41005021601</t>
  </si>
  <si>
    <t>1400000US41005021602</t>
  </si>
  <si>
    <t>1400000US41005021700</t>
  </si>
  <si>
    <t>1400000US41005021801</t>
  </si>
  <si>
    <t>1400000US41005021802</t>
  </si>
  <si>
    <t>1400000US41005021900</t>
  </si>
  <si>
    <t>1400000US41005022000</t>
  </si>
  <si>
    <t>1400000US41005022101</t>
  </si>
  <si>
    <t>1400000US41005022103</t>
  </si>
  <si>
    <t>1400000US41005022105</t>
  </si>
  <si>
    <t>1400000US41005022107</t>
  </si>
  <si>
    <t>1400000US41005022108</t>
  </si>
  <si>
    <t>1400000US41005022201</t>
  </si>
  <si>
    <t>1400000US41005022205</t>
  </si>
  <si>
    <t>1400000US41005022206</t>
  </si>
  <si>
    <t>1400000US41005022207</t>
  </si>
  <si>
    <t>1400000US41005022208</t>
  </si>
  <si>
    <t>1400000US41005022301</t>
  </si>
  <si>
    <t>1400000US41005022302</t>
  </si>
  <si>
    <t>1400000US41005022400</t>
  </si>
  <si>
    <t>1400000US41005022500</t>
  </si>
  <si>
    <t>1400000US41005022602</t>
  </si>
  <si>
    <t>1400000US41005022603</t>
  </si>
  <si>
    <t>1400000US41005022605</t>
  </si>
  <si>
    <t>1400000US41005022606</t>
  </si>
  <si>
    <t>1400000US41005022702</t>
  </si>
  <si>
    <t>1400000US41005022707</t>
  </si>
  <si>
    <t>1400000US41005022708</t>
  </si>
  <si>
    <t>1400000US41005022710</t>
  </si>
  <si>
    <t>1400000US41005022800</t>
  </si>
  <si>
    <t>1400000US41005022901</t>
  </si>
  <si>
    <t>1400000US41005022904</t>
  </si>
  <si>
    <t>1400000US41005022905</t>
  </si>
  <si>
    <t>1400000US41005022906</t>
  </si>
  <si>
    <t>1400000US41005022907</t>
  </si>
  <si>
    <t>1400000US41005023001</t>
  </si>
  <si>
    <t>1400000US41005023002</t>
  </si>
  <si>
    <t>1400000US41005023100</t>
  </si>
  <si>
    <t>1400000US41005023201</t>
  </si>
  <si>
    <t>1400000US41005023202</t>
  </si>
  <si>
    <t>1400000US41005023300</t>
  </si>
  <si>
    <t>1400000US41005023401</t>
  </si>
  <si>
    <t>1400000US41005023403</t>
  </si>
  <si>
    <t>1400000US41005023404</t>
  </si>
  <si>
    <t>1400000US41005023500</t>
  </si>
  <si>
    <t>1400000US41005023600</t>
  </si>
  <si>
    <t>1400000US41005023700</t>
  </si>
  <si>
    <t>1400000US41005023800</t>
  </si>
  <si>
    <t>1400000US41005023901</t>
  </si>
  <si>
    <t>1400000US41005023902</t>
  </si>
  <si>
    <t>1400000US41005024000</t>
  </si>
  <si>
    <t>1400000US41005024100</t>
  </si>
  <si>
    <t>1400000US41005024200</t>
  </si>
  <si>
    <t>1400000US41005024302</t>
  </si>
  <si>
    <t>1400000US41005024303</t>
  </si>
  <si>
    <t>1400000US41005024304</t>
  </si>
  <si>
    <t>1400000US41005024400</t>
  </si>
  <si>
    <t>1400000US41005980000</t>
  </si>
  <si>
    <t>1400000US41007950100</t>
  </si>
  <si>
    <t>1400000US41007950200</t>
  </si>
  <si>
    <t>1400000US41007950300</t>
  </si>
  <si>
    <t>1400000US41007950400</t>
  </si>
  <si>
    <t>1400000US41007950500</t>
  </si>
  <si>
    <t>1400000US41007950600</t>
  </si>
  <si>
    <t>1400000US41007950700</t>
  </si>
  <si>
    <t>1400000US41007950900</t>
  </si>
  <si>
    <t>1400000US41007951100</t>
  </si>
  <si>
    <t>1400000US41007951200</t>
  </si>
  <si>
    <t>1400000US41007951300</t>
  </si>
  <si>
    <t>1400000US41007990000</t>
  </si>
  <si>
    <t>1400000US41009970200</t>
  </si>
  <si>
    <t>1400000US41009970300</t>
  </si>
  <si>
    <t>1400000US41009970400</t>
  </si>
  <si>
    <t>1400000US41009970500</t>
  </si>
  <si>
    <t>1400000US41009970600</t>
  </si>
  <si>
    <t>1400000US41009970700</t>
  </si>
  <si>
    <t>1400000US41009970800</t>
  </si>
  <si>
    <t>1400000US41009970900</t>
  </si>
  <si>
    <t>1400000US41009971000</t>
  </si>
  <si>
    <t>1400000US41009971100</t>
  </si>
  <si>
    <t>1400000US41011000100</t>
  </si>
  <si>
    <t>1400000US41011000200</t>
  </si>
  <si>
    <t>1400000US41011000300</t>
  </si>
  <si>
    <t>1400000US41011000400</t>
  </si>
  <si>
    <t>1400000US41011000502</t>
  </si>
  <si>
    <t>1400000US41011000503</t>
  </si>
  <si>
    <t>1400000US41011000504</t>
  </si>
  <si>
    <t>1400000US41011000600</t>
  </si>
  <si>
    <t>1400000US41011000700</t>
  </si>
  <si>
    <t>1400000US41011000800</t>
  </si>
  <si>
    <t>1400000US41011000900</t>
  </si>
  <si>
    <t>1400000US41011001000</t>
  </si>
  <si>
    <t>1400000US41011001100</t>
  </si>
  <si>
    <t>1400000US41011990101</t>
  </si>
  <si>
    <t>1400000US41013950100</t>
  </si>
  <si>
    <t>1400000US41013950200</t>
  </si>
  <si>
    <t>1400000US41013950300</t>
  </si>
  <si>
    <t>1400000US41013950400</t>
  </si>
  <si>
    <t>1400000US41015950100</t>
  </si>
  <si>
    <t>1400000US41015950200</t>
  </si>
  <si>
    <t>1400000US41015950301</t>
  </si>
  <si>
    <t>1400000US41015950302</t>
  </si>
  <si>
    <t>1400000US41015950400</t>
  </si>
  <si>
    <t>1400000US41015990101</t>
  </si>
  <si>
    <t>1400000US41017000100</t>
  </si>
  <si>
    <t>1400000US41017000200</t>
  </si>
  <si>
    <t>1400000US41017000300</t>
  </si>
  <si>
    <t>1400000US41017000401</t>
  </si>
  <si>
    <t>1400000US41017000402</t>
  </si>
  <si>
    <t>1400000US41017000500</t>
  </si>
  <si>
    <t>1400000US41017000600</t>
  </si>
  <si>
    <t>1400000US41017000700</t>
  </si>
  <si>
    <t>1400000US41017000800</t>
  </si>
  <si>
    <t>1400000US41017000900</t>
  </si>
  <si>
    <t>1400000US41017001001</t>
  </si>
  <si>
    <t>1400000US41017001002</t>
  </si>
  <si>
    <t>1400000US41017001100</t>
  </si>
  <si>
    <t>1400000US41017001200</t>
  </si>
  <si>
    <t>1400000US41017001300</t>
  </si>
  <si>
    <t>1400000US41017001400</t>
  </si>
  <si>
    <t>1400000US41017001500</t>
  </si>
  <si>
    <t>1400000US41017001600</t>
  </si>
  <si>
    <t>1400000US41017001700</t>
  </si>
  <si>
    <t>1400000US41017001800</t>
  </si>
  <si>
    <t>1400000US41017001901</t>
  </si>
  <si>
    <t>1400000US41017001902</t>
  </si>
  <si>
    <t>1400000US41017002000</t>
  </si>
  <si>
    <t>1400000US41017002100</t>
  </si>
  <si>
    <t>1400000US41019010000</t>
  </si>
  <si>
    <t>1400000US41019020000</t>
  </si>
  <si>
    <t>1400000US41019030000</t>
  </si>
  <si>
    <t>1400000US41019040000</t>
  </si>
  <si>
    <t>1400000US41019050001</t>
  </si>
  <si>
    <t>1400000US41019050002</t>
  </si>
  <si>
    <t>1400000US41019060000</t>
  </si>
  <si>
    <t>1400000US41019070000</t>
  </si>
  <si>
    <t>1400000US41019080000</t>
  </si>
  <si>
    <t>1400000US41019090000</t>
  </si>
  <si>
    <t>1400000US41019100000</t>
  </si>
  <si>
    <t>1400000US41019110000</t>
  </si>
  <si>
    <t>1400000US41019120000</t>
  </si>
  <si>
    <t>1400000US41019130000</t>
  </si>
  <si>
    <t>1400000US41019140000</t>
  </si>
  <si>
    <t>1400000US41019150000</t>
  </si>
  <si>
    <t>1400000US41019160000</t>
  </si>
  <si>
    <t>1400000US41019170000</t>
  </si>
  <si>
    <t>1400000US41019180000</t>
  </si>
  <si>
    <t>1400000US41019190000</t>
  </si>
  <si>
    <t>1400000US41019200000</t>
  </si>
  <si>
    <t>1400000US41019210000</t>
  </si>
  <si>
    <t>1400000US41019990000</t>
  </si>
  <si>
    <t>1400000US41021960100</t>
  </si>
  <si>
    <t>1400000US41023960100</t>
  </si>
  <si>
    <t>1400000US41023960200</t>
  </si>
  <si>
    <t>1400000US41025960100</t>
  </si>
  <si>
    <t>1400000US41025960200</t>
  </si>
  <si>
    <t>1400000US41027950100</t>
  </si>
  <si>
    <t>1400000US41027950200</t>
  </si>
  <si>
    <t>1400000US41027950300</t>
  </si>
  <si>
    <t>1400000US41027950400</t>
  </si>
  <si>
    <t>1400000US41029000100</t>
  </si>
  <si>
    <t>1400000US41029000201</t>
  </si>
  <si>
    <t>1400000US41029000202</t>
  </si>
  <si>
    <t>1400000US41029000203</t>
  </si>
  <si>
    <t>1400000US41029000300</t>
  </si>
  <si>
    <t>1400000US41029000403</t>
  </si>
  <si>
    <t>1400000US41029000404</t>
  </si>
  <si>
    <t>1400000US41029000405</t>
  </si>
  <si>
    <t>1400000US41029000406</t>
  </si>
  <si>
    <t>1400000US41029000501</t>
  </si>
  <si>
    <t>1400000US41029000502</t>
  </si>
  <si>
    <t>1400000US41029000601</t>
  </si>
  <si>
    <t>1400000US41029000602</t>
  </si>
  <si>
    <t>1400000US41029000700</t>
  </si>
  <si>
    <t>1400000US41029000800</t>
  </si>
  <si>
    <t>1400000US41029000900</t>
  </si>
  <si>
    <t>1400000US41029001001</t>
  </si>
  <si>
    <t>1400000US41029001002</t>
  </si>
  <si>
    <t>1400000US41029001100</t>
  </si>
  <si>
    <t>1400000US41029001200</t>
  </si>
  <si>
    <t>1400000US41029001301</t>
  </si>
  <si>
    <t>1400000US41029001302</t>
  </si>
  <si>
    <t>1400000US41029001400</t>
  </si>
  <si>
    <t>1400000US41029001500</t>
  </si>
  <si>
    <t>1400000US41029001601</t>
  </si>
  <si>
    <t>1400000US41029001602</t>
  </si>
  <si>
    <t>1400000US41029001700</t>
  </si>
  <si>
    <t>1400000US41029001800</t>
  </si>
  <si>
    <t>1400000US41029001900</t>
  </si>
  <si>
    <t>1400000US41029002000</t>
  </si>
  <si>
    <t>1400000US41029002100</t>
  </si>
  <si>
    <t>1400000US41029002200</t>
  </si>
  <si>
    <t>1400000US41029002300</t>
  </si>
  <si>
    <t>1400000US41029002400</t>
  </si>
  <si>
    <t>1400000US41029002500</t>
  </si>
  <si>
    <t>1400000US41029002600</t>
  </si>
  <si>
    <t>1400000US41029002700</t>
  </si>
  <si>
    <t>1400000US41029002800</t>
  </si>
  <si>
    <t>1400000US41029002900</t>
  </si>
  <si>
    <t>1400000US41029003001</t>
  </si>
  <si>
    <t>1400000US41029003002</t>
  </si>
  <si>
    <t>1400000US41031940000</t>
  </si>
  <si>
    <t>1400000US41031960100</t>
  </si>
  <si>
    <t>1400000US41031960201</t>
  </si>
  <si>
    <t>1400000US41031960202</t>
  </si>
  <si>
    <t>1400000US41031960301</t>
  </si>
  <si>
    <t>1400000US41031960302</t>
  </si>
  <si>
    <t>1400000US41033360100</t>
  </si>
  <si>
    <t>1400000US41033360300</t>
  </si>
  <si>
    <t>1400000US41033360400</t>
  </si>
  <si>
    <t>1400000US41033360500</t>
  </si>
  <si>
    <t>1400000US41033360600</t>
  </si>
  <si>
    <t>1400000US41033360701</t>
  </si>
  <si>
    <t>1400000US41033360702</t>
  </si>
  <si>
    <t>1400000US41033360800</t>
  </si>
  <si>
    <t>1400000US41033360900</t>
  </si>
  <si>
    <t>1400000US41033361000</t>
  </si>
  <si>
    <t>1400000US41033361100</t>
  </si>
  <si>
    <t>1400000US41033361200</t>
  </si>
  <si>
    <t>1400000US41033361300</t>
  </si>
  <si>
    <t>1400000US41033361400</t>
  </si>
  <si>
    <t>1400000US41033361500</t>
  </si>
  <si>
    <t>1400000US41033361600</t>
  </si>
  <si>
    <t>1400000US41035970100</t>
  </si>
  <si>
    <t>1400000US41035970200</t>
  </si>
  <si>
    <t>1400000US41035970300</t>
  </si>
  <si>
    <t>1400000US41035970400</t>
  </si>
  <si>
    <t>1400000US41035970500</t>
  </si>
  <si>
    <t>1400000US41035970600</t>
  </si>
  <si>
    <t>1400000US41035970700</t>
  </si>
  <si>
    <t>1400000US41035970800</t>
  </si>
  <si>
    <t>1400000US41035970900</t>
  </si>
  <si>
    <t>1400000US41035971000</t>
  </si>
  <si>
    <t>1400000US41035971100</t>
  </si>
  <si>
    <t>1400000US41035971200</t>
  </si>
  <si>
    <t>1400000US41035971300</t>
  </si>
  <si>
    <t>1400000US41035971400</t>
  </si>
  <si>
    <t>1400000US41035971500</t>
  </si>
  <si>
    <t>1400000US41035971600</t>
  </si>
  <si>
    <t>1400000US41035971700</t>
  </si>
  <si>
    <t>1400000US41035971800</t>
  </si>
  <si>
    <t>1400000US41035971900</t>
  </si>
  <si>
    <t>1400000US41035972000</t>
  </si>
  <si>
    <t>1400000US41037960100</t>
  </si>
  <si>
    <t>1400000US41037960200</t>
  </si>
  <si>
    <t>1400000US41039000100</t>
  </si>
  <si>
    <t>1400000US41039000200</t>
  </si>
  <si>
    <t>1400000US41039000300</t>
  </si>
  <si>
    <t>1400000US41039000402</t>
  </si>
  <si>
    <t>1400000US41039000403</t>
  </si>
  <si>
    <t>1400000US41039000404</t>
  </si>
  <si>
    <t>1400000US41039000500</t>
  </si>
  <si>
    <t>1400000US41039000702</t>
  </si>
  <si>
    <t>1400000US41039000705</t>
  </si>
  <si>
    <t>1400000US41039000706</t>
  </si>
  <si>
    <t>1400000US41039000707</t>
  </si>
  <si>
    <t>1400000US41039000708</t>
  </si>
  <si>
    <t>1400000US41039000800</t>
  </si>
  <si>
    <t>1400000US41039000902</t>
  </si>
  <si>
    <t>1400000US41039000903</t>
  </si>
  <si>
    <t>1400000US41039000904</t>
  </si>
  <si>
    <t>1400000US41039001001</t>
  </si>
  <si>
    <t>1400000US41039001002</t>
  </si>
  <si>
    <t>1400000US41039001101</t>
  </si>
  <si>
    <t>1400000US41039001102</t>
  </si>
  <si>
    <t>1400000US41039001201</t>
  </si>
  <si>
    <t>1400000US41039001202</t>
  </si>
  <si>
    <t>1400000US41039001301</t>
  </si>
  <si>
    <t>1400000US41039001302</t>
  </si>
  <si>
    <t>1400000US41039001400</t>
  </si>
  <si>
    <t>1400000US41039001500</t>
  </si>
  <si>
    <t>1400000US41039001600</t>
  </si>
  <si>
    <t>1400000US41039001700</t>
  </si>
  <si>
    <t>1400000US41039001801</t>
  </si>
  <si>
    <t>1400000US41039001803</t>
  </si>
  <si>
    <t>1400000US41039001804</t>
  </si>
  <si>
    <t>1400000US41039001902</t>
  </si>
  <si>
    <t>1400000US41039001903</t>
  </si>
  <si>
    <t>1400000US41039001904</t>
  </si>
  <si>
    <t>1400000US41039002001</t>
  </si>
  <si>
    <t>1400000US41039002002</t>
  </si>
  <si>
    <t>1400000US41039002101</t>
  </si>
  <si>
    <t>1400000US41039002102</t>
  </si>
  <si>
    <t>1400000US41039002201</t>
  </si>
  <si>
    <t>1400000US41039002202</t>
  </si>
  <si>
    <t>1400000US41039002301</t>
  </si>
  <si>
    <t>1400000US41039002302</t>
  </si>
  <si>
    <t>1400000US41039002401</t>
  </si>
  <si>
    <t>1400000US41039002403</t>
  </si>
  <si>
    <t>1400000US41039002404</t>
  </si>
  <si>
    <t>1400000US41039002501</t>
  </si>
  <si>
    <t>1400000US41039002503</t>
  </si>
  <si>
    <t>1400000US41039002504</t>
  </si>
  <si>
    <t>1400000US41039002600</t>
  </si>
  <si>
    <t>1400000US41039002700</t>
  </si>
  <si>
    <t>1400000US41039002800</t>
  </si>
  <si>
    <t>1400000US41039002902</t>
  </si>
  <si>
    <t>1400000US41039002903</t>
  </si>
  <si>
    <t>1400000US41039002904</t>
  </si>
  <si>
    <t>1400000US41039003000</t>
  </si>
  <si>
    <t>1400000US41039003101</t>
  </si>
  <si>
    <t>1400000US41039003102</t>
  </si>
  <si>
    <t>1400000US41039003201</t>
  </si>
  <si>
    <t>1400000US41039003202</t>
  </si>
  <si>
    <t>1400000US41039003301</t>
  </si>
  <si>
    <t>1400000US41039003302</t>
  </si>
  <si>
    <t>1400000US41039003400</t>
  </si>
  <si>
    <t>1400000US41039003500</t>
  </si>
  <si>
    <t>1400000US41039003600</t>
  </si>
  <si>
    <t>1400000US41039003700</t>
  </si>
  <si>
    <t>1400000US41039003800</t>
  </si>
  <si>
    <t>1400000US41039003900</t>
  </si>
  <si>
    <t>1400000US41039004000</t>
  </si>
  <si>
    <t>1400000US41039004100</t>
  </si>
  <si>
    <t>1400000US41039004200</t>
  </si>
  <si>
    <t>1400000US41039004300</t>
  </si>
  <si>
    <t>1400000US41039004401</t>
  </si>
  <si>
    <t>1400000US41039004403</t>
  </si>
  <si>
    <t>1400000US41039004404</t>
  </si>
  <si>
    <t>1400000US41039004405</t>
  </si>
  <si>
    <t>1400000US41039004501</t>
  </si>
  <si>
    <t>1400000US41039004502</t>
  </si>
  <si>
    <t>1400000US41039004600</t>
  </si>
  <si>
    <t>1400000US41039004700</t>
  </si>
  <si>
    <t>1400000US41039004800</t>
  </si>
  <si>
    <t>1400000US41039004900</t>
  </si>
  <si>
    <t>1400000US41039005000</t>
  </si>
  <si>
    <t>1400000US41039005100</t>
  </si>
  <si>
    <t>1400000US41039005200</t>
  </si>
  <si>
    <t>1400000US41039005300</t>
  </si>
  <si>
    <t>1400000US41039005400</t>
  </si>
  <si>
    <t>1400000US41039990000</t>
  </si>
  <si>
    <t>1400000US41041950100</t>
  </si>
  <si>
    <t>1400000US41041950303</t>
  </si>
  <si>
    <t>1400000US41041950304</t>
  </si>
  <si>
    <t>1400000US41041950400</t>
  </si>
  <si>
    <t>1400000US41041950601</t>
  </si>
  <si>
    <t>1400000US41041950602</t>
  </si>
  <si>
    <t>1400000US41041950800</t>
  </si>
  <si>
    <t>1400000US41041950900</t>
  </si>
  <si>
    <t>1400000US41041951000</t>
  </si>
  <si>
    <t>1400000US41041951100</t>
  </si>
  <si>
    <t>1400000US41041951200</t>
  </si>
  <si>
    <t>1400000US41041951300</t>
  </si>
  <si>
    <t>1400000US41041951400</t>
  </si>
  <si>
    <t>1400000US41041951500</t>
  </si>
  <si>
    <t>1400000US41041951600</t>
  </si>
  <si>
    <t>1400000US41041951700</t>
  </si>
  <si>
    <t>1400000US41041951800</t>
  </si>
  <si>
    <t>1400000US41041990100</t>
  </si>
  <si>
    <t>1400000US41043020100</t>
  </si>
  <si>
    <t>1400000US41043020200</t>
  </si>
  <si>
    <t>1400000US41043020300</t>
  </si>
  <si>
    <t>1400000US41043020400</t>
  </si>
  <si>
    <t>1400000US41043020500</t>
  </si>
  <si>
    <t>1400000US41043020600</t>
  </si>
  <si>
    <t>1400000US41043020700</t>
  </si>
  <si>
    <t>1400000US41043020801</t>
  </si>
  <si>
    <t>1400000US41043020802</t>
  </si>
  <si>
    <t>1400000US41043030100</t>
  </si>
  <si>
    <t>1400000US41043030200</t>
  </si>
  <si>
    <t>1400000US41043030300</t>
  </si>
  <si>
    <t>1400000US41043030401</t>
  </si>
  <si>
    <t>1400000US41043030402</t>
  </si>
  <si>
    <t>1400000US41043030500</t>
  </si>
  <si>
    <t>1400000US41043030600</t>
  </si>
  <si>
    <t>1400000US41043030700</t>
  </si>
  <si>
    <t>1400000US41043030800</t>
  </si>
  <si>
    <t>1400000US41043030902</t>
  </si>
  <si>
    <t>1400000US41043030903</t>
  </si>
  <si>
    <t>1400000US41043030904</t>
  </si>
  <si>
    <t>1400000US41045940000</t>
  </si>
  <si>
    <t>1400000US41045970200</t>
  </si>
  <si>
    <t>1400000US41045970300</t>
  </si>
  <si>
    <t>1400000US41045970400</t>
  </si>
  <si>
    <t>1400000US41045970500</t>
  </si>
  <si>
    <t>1400000US41045970600</t>
  </si>
  <si>
    <t>1400000US41045970700</t>
  </si>
  <si>
    <t>1400000US41045970900</t>
  </si>
  <si>
    <t>1400000US41047000200</t>
  </si>
  <si>
    <t>1400000US41047000300</t>
  </si>
  <si>
    <t>1400000US41047000400</t>
  </si>
  <si>
    <t>1400000US41047000501</t>
  </si>
  <si>
    <t>1400000US41047000502</t>
  </si>
  <si>
    <t>1400000US41047000600</t>
  </si>
  <si>
    <t>1400000US41047000701</t>
  </si>
  <si>
    <t>1400000US41047000900</t>
  </si>
  <si>
    <t>1400000US41047001000</t>
  </si>
  <si>
    <t>1400000US41047001100</t>
  </si>
  <si>
    <t>1400000US41047001200</t>
  </si>
  <si>
    <t>1400000US41047001300</t>
  </si>
  <si>
    <t>1400000US41047001401</t>
  </si>
  <si>
    <t>1400000US41047001402</t>
  </si>
  <si>
    <t>1400000US41047001501</t>
  </si>
  <si>
    <t>1400000US41047001502</t>
  </si>
  <si>
    <t>1400000US41047001503</t>
  </si>
  <si>
    <t>1400000US41047001601</t>
  </si>
  <si>
    <t>1400000US41047001602</t>
  </si>
  <si>
    <t>1400000US41047001603</t>
  </si>
  <si>
    <t>1400000US41047001604</t>
  </si>
  <si>
    <t>1400000US41047001701</t>
  </si>
  <si>
    <t>1400000US41047001702</t>
  </si>
  <si>
    <t>1400000US41047001703</t>
  </si>
  <si>
    <t>1400000US41047001801</t>
  </si>
  <si>
    <t>1400000US41047001802</t>
  </si>
  <si>
    <t>1400000US41047001803</t>
  </si>
  <si>
    <t>1400000US41047002000</t>
  </si>
  <si>
    <t>1400000US41047002101</t>
  </si>
  <si>
    <t>1400000US41047002102</t>
  </si>
  <si>
    <t>1400000US41047002201</t>
  </si>
  <si>
    <t>1400000US41047002202</t>
  </si>
  <si>
    <t>1400000US41047002301</t>
  </si>
  <si>
    <t>1400000US41047002303</t>
  </si>
  <si>
    <t>1400000US41047002304</t>
  </si>
  <si>
    <t>1400000US41047002400</t>
  </si>
  <si>
    <t>1400000US41047002501</t>
  </si>
  <si>
    <t>1400000US41047002502</t>
  </si>
  <si>
    <t>1400000US41047002600</t>
  </si>
  <si>
    <t>1400000US41047002700</t>
  </si>
  <si>
    <t>1400000US41047002800</t>
  </si>
  <si>
    <t>1400000US41047010100</t>
  </si>
  <si>
    <t>1400000US41047010201</t>
  </si>
  <si>
    <t>1400000US41047010202</t>
  </si>
  <si>
    <t>1400000US41047010303</t>
  </si>
  <si>
    <t>1400000US41047010304</t>
  </si>
  <si>
    <t>1400000US41047010305</t>
  </si>
  <si>
    <t>1400000US41047010306</t>
  </si>
  <si>
    <t>1400000US41047010307</t>
  </si>
  <si>
    <t>1400000US41047010400</t>
  </si>
  <si>
    <t>1400000US41047010501</t>
  </si>
  <si>
    <t>1400000US41047010502</t>
  </si>
  <si>
    <t>1400000US41047010503</t>
  </si>
  <si>
    <t>1400000US41047010600</t>
  </si>
  <si>
    <t>1400000US41047010701</t>
  </si>
  <si>
    <t>1400000US41047010702</t>
  </si>
  <si>
    <t>1400000US41047010801</t>
  </si>
  <si>
    <t>1400000US41047010802</t>
  </si>
  <si>
    <t>1400000US41049970100</t>
  </si>
  <si>
    <t>1400000US41049970200</t>
  </si>
  <si>
    <t>1400000US41051000100</t>
  </si>
  <si>
    <t>1400000US41051000200</t>
  </si>
  <si>
    <t>1400000US41051000301</t>
  </si>
  <si>
    <t>1400000US41051000302</t>
  </si>
  <si>
    <t>1400000US41051000401</t>
  </si>
  <si>
    <t>1400000US41051000402</t>
  </si>
  <si>
    <t>1400000US41051000501</t>
  </si>
  <si>
    <t>1400000US41051000502</t>
  </si>
  <si>
    <t>1400000US41051000601</t>
  </si>
  <si>
    <t>1400000US41051000602</t>
  </si>
  <si>
    <t>1400000US41051000701</t>
  </si>
  <si>
    <t>1400000US41051000702</t>
  </si>
  <si>
    <t>1400000US41051000801</t>
  </si>
  <si>
    <t>1400000US41051000802</t>
  </si>
  <si>
    <t>1400000US41051000901</t>
  </si>
  <si>
    <t>1400000US41051000902</t>
  </si>
  <si>
    <t>1400000US41051001000</t>
  </si>
  <si>
    <t>1400000US41051001101</t>
  </si>
  <si>
    <t>1400000US41051001102</t>
  </si>
  <si>
    <t>1400000US41051001201</t>
  </si>
  <si>
    <t>1400000US41051001202</t>
  </si>
  <si>
    <t>1400000US41051001301</t>
  </si>
  <si>
    <t>1400000US41051001302</t>
  </si>
  <si>
    <t>1400000US41051001400</t>
  </si>
  <si>
    <t>1400000US41051001500</t>
  </si>
  <si>
    <t>1400000US41051001601</t>
  </si>
  <si>
    <t>1400000US41051001602</t>
  </si>
  <si>
    <t>1400000US41051001701</t>
  </si>
  <si>
    <t>1400000US41051001702</t>
  </si>
  <si>
    <t>1400000US41051001801</t>
  </si>
  <si>
    <t>1400000US41051001802</t>
  </si>
  <si>
    <t>1400000US41051001900</t>
  </si>
  <si>
    <t>1400000US41051002000</t>
  </si>
  <si>
    <t>1400000US41051002100</t>
  </si>
  <si>
    <t>1400000US41051002203</t>
  </si>
  <si>
    <t>1400000US41051002303</t>
  </si>
  <si>
    <t>1400000US41051002401</t>
  </si>
  <si>
    <t>1400000US41051002402</t>
  </si>
  <si>
    <t>1400000US41051002501</t>
  </si>
  <si>
    <t>1400000US41051002502</t>
  </si>
  <si>
    <t>1400000US41051002600</t>
  </si>
  <si>
    <t>1400000US41051002701</t>
  </si>
  <si>
    <t>1400000US41051002702</t>
  </si>
  <si>
    <t>1400000US41051002801</t>
  </si>
  <si>
    <t>1400000US41051002802</t>
  </si>
  <si>
    <t>1400000US41051002901</t>
  </si>
  <si>
    <t>1400000US41051002902</t>
  </si>
  <si>
    <t>1400000US41051002903</t>
  </si>
  <si>
    <t>1400000US41051003000</t>
  </si>
  <si>
    <t>1400000US41051003100</t>
  </si>
  <si>
    <t>1400000US41051003200</t>
  </si>
  <si>
    <t>1400000US41051003301</t>
  </si>
  <si>
    <t>1400000US41051003302</t>
  </si>
  <si>
    <t>1400000US41051003401</t>
  </si>
  <si>
    <t>1400000US41051003402</t>
  </si>
  <si>
    <t>1400000US41051003501</t>
  </si>
  <si>
    <t>1400000US41051003502</t>
  </si>
  <si>
    <t>1400000US41051003601</t>
  </si>
  <si>
    <t>1400000US41051003602</t>
  </si>
  <si>
    <t>1400000US41051003603</t>
  </si>
  <si>
    <t>1400000US41051003701</t>
  </si>
  <si>
    <t>1400000US41051003702</t>
  </si>
  <si>
    <t>1400000US41051003801</t>
  </si>
  <si>
    <t>1400000US41051003802</t>
  </si>
  <si>
    <t>1400000US41051003803</t>
  </si>
  <si>
    <t>1400000US41051003901</t>
  </si>
  <si>
    <t>1400000US41051003902</t>
  </si>
  <si>
    <t>1400000US41051004001</t>
  </si>
  <si>
    <t>1400000US41051004002</t>
  </si>
  <si>
    <t>1400000US41051004101</t>
  </si>
  <si>
    <t>1400000US41051004102</t>
  </si>
  <si>
    <t>1400000US41051004200</t>
  </si>
  <si>
    <t>1400000US41051004300</t>
  </si>
  <si>
    <t>1400000US41051004500</t>
  </si>
  <si>
    <t>1400000US41051004601</t>
  </si>
  <si>
    <t>1400000US41051004602</t>
  </si>
  <si>
    <t>1400000US41051004700</t>
  </si>
  <si>
    <t>1400000US41051004800</t>
  </si>
  <si>
    <t>1400000US41051004900</t>
  </si>
  <si>
    <t>1400000US41051005000</t>
  </si>
  <si>
    <t>1400000US41051005100</t>
  </si>
  <si>
    <t>1400000US41051005200</t>
  </si>
  <si>
    <t>1400000US41051005500</t>
  </si>
  <si>
    <t>1400000US41051005600</t>
  </si>
  <si>
    <t>1400000US41051005700</t>
  </si>
  <si>
    <t>1400000US41051005800</t>
  </si>
  <si>
    <t>1400000US41051005900</t>
  </si>
  <si>
    <t>1400000US41051006001</t>
  </si>
  <si>
    <t>1400000US41051006002</t>
  </si>
  <si>
    <t>1400000US41051006100</t>
  </si>
  <si>
    <t>1400000US41051006200</t>
  </si>
  <si>
    <t>1400000US41051006300</t>
  </si>
  <si>
    <t>1400000US41051006402</t>
  </si>
  <si>
    <t>1400000US41051006403</t>
  </si>
  <si>
    <t>1400000US41051006404</t>
  </si>
  <si>
    <t>1400000US41051006501</t>
  </si>
  <si>
    <t>1400000US41051006502</t>
  </si>
  <si>
    <t>1400000US41051006601</t>
  </si>
  <si>
    <t>1400000US41051006602</t>
  </si>
  <si>
    <t>1400000US41051006701</t>
  </si>
  <si>
    <t>1400000US41051006702</t>
  </si>
  <si>
    <t>1400000US41051006801</t>
  </si>
  <si>
    <t>1400000US41051006802</t>
  </si>
  <si>
    <t>1400000US41051006900</t>
  </si>
  <si>
    <t>1400000US41051007000</t>
  </si>
  <si>
    <t>1400000US41051007100</t>
  </si>
  <si>
    <t>1400000US41051007201</t>
  </si>
  <si>
    <t>1400000US41051007202</t>
  </si>
  <si>
    <t>1400000US41051007300</t>
  </si>
  <si>
    <t>1400000US41051007400</t>
  </si>
  <si>
    <t>1400000US41051007500</t>
  </si>
  <si>
    <t>1400000US41051007600</t>
  </si>
  <si>
    <t>1400000US41051007700</t>
  </si>
  <si>
    <t>1400000US41051007800</t>
  </si>
  <si>
    <t>1400000US41051007900</t>
  </si>
  <si>
    <t>1400000US41051008001</t>
  </si>
  <si>
    <t>1400000US41051008002</t>
  </si>
  <si>
    <t>1400000US41051008100</t>
  </si>
  <si>
    <t>1400000US41051008201</t>
  </si>
  <si>
    <t>1400000US41051008202</t>
  </si>
  <si>
    <t>1400000US41051008301</t>
  </si>
  <si>
    <t>1400000US41051008302</t>
  </si>
  <si>
    <t>1400000US41051008400</t>
  </si>
  <si>
    <t>1400000US41051008500</t>
  </si>
  <si>
    <t>1400000US41051008600</t>
  </si>
  <si>
    <t>1400000US41051008700</t>
  </si>
  <si>
    <t>1400000US41051008800</t>
  </si>
  <si>
    <t>1400000US41051008901</t>
  </si>
  <si>
    <t>1400000US41051008902</t>
  </si>
  <si>
    <t>1400000US41051009000</t>
  </si>
  <si>
    <t>1400000US41051009101</t>
  </si>
  <si>
    <t>1400000US41051009102</t>
  </si>
  <si>
    <t>1400000US41051009201</t>
  </si>
  <si>
    <t>1400000US41051009202</t>
  </si>
  <si>
    <t>1400000US41051009301</t>
  </si>
  <si>
    <t>1400000US41051009302</t>
  </si>
  <si>
    <t>1400000US41051009400</t>
  </si>
  <si>
    <t>1400000US41051009501</t>
  </si>
  <si>
    <t>1400000US41051009502</t>
  </si>
  <si>
    <t>1400000US41051009603</t>
  </si>
  <si>
    <t>1400000US41051009604</t>
  </si>
  <si>
    <t>1400000US41051009605</t>
  </si>
  <si>
    <t>1400000US41051009606</t>
  </si>
  <si>
    <t>1400000US41051009701</t>
  </si>
  <si>
    <t>1400000US41051009702</t>
  </si>
  <si>
    <t>1400000US41051009801</t>
  </si>
  <si>
    <t>1400000US41051009803</t>
  </si>
  <si>
    <t>1400000US41051009804</t>
  </si>
  <si>
    <t>1400000US41051009903</t>
  </si>
  <si>
    <t>1400000US41051009904</t>
  </si>
  <si>
    <t>1400000US41051009905</t>
  </si>
  <si>
    <t>1400000US41051009906</t>
  </si>
  <si>
    <t>1400000US41051009907</t>
  </si>
  <si>
    <t>1400000US41051010001</t>
  </si>
  <si>
    <t>1400000US41051010002</t>
  </si>
  <si>
    <t>1400000US41051010100</t>
  </si>
  <si>
    <t>1400000US41051010200</t>
  </si>
  <si>
    <t>1400000US41051010303</t>
  </si>
  <si>
    <t>1400000US41051010304</t>
  </si>
  <si>
    <t>1400000US41051010305</t>
  </si>
  <si>
    <t>1400000US41051010306</t>
  </si>
  <si>
    <t>1400000US41051010402</t>
  </si>
  <si>
    <t>1400000US41051010405</t>
  </si>
  <si>
    <t>1400000US41051010407</t>
  </si>
  <si>
    <t>1400000US41051010408</t>
  </si>
  <si>
    <t>1400000US41051010409</t>
  </si>
  <si>
    <t>1400000US41051010410</t>
  </si>
  <si>
    <t>1400000US41051010411</t>
  </si>
  <si>
    <t>1400000US41051010500</t>
  </si>
  <si>
    <t>1400000US41051010600</t>
  </si>
  <si>
    <t>1400000US41051980000</t>
  </si>
  <si>
    <t>1400000US41053005100</t>
  </si>
  <si>
    <t>1400000US41053005201</t>
  </si>
  <si>
    <t>1400000US41053005202</t>
  </si>
  <si>
    <t>1400000US41053005300</t>
  </si>
  <si>
    <t>1400000US41053020202</t>
  </si>
  <si>
    <t>1400000US41053020203</t>
  </si>
  <si>
    <t>1400000US41053020204</t>
  </si>
  <si>
    <t>1400000US41053020302</t>
  </si>
  <si>
    <t>1400000US41053020303</t>
  </si>
  <si>
    <t>1400000US41053020304</t>
  </si>
  <si>
    <t>1400000US41053020400</t>
  </si>
  <si>
    <t>1400000US41053020500</t>
  </si>
  <si>
    <t>1400000US41055950100</t>
  </si>
  <si>
    <t>1400000US41057960100</t>
  </si>
  <si>
    <t>1400000US41057960200</t>
  </si>
  <si>
    <t>1400000US41057960300</t>
  </si>
  <si>
    <t>1400000US41057960400</t>
  </si>
  <si>
    <t>1400000US41057960500</t>
  </si>
  <si>
    <t>1400000US41057960600</t>
  </si>
  <si>
    <t>1400000US41057960700</t>
  </si>
  <si>
    <t>1400000US41057960800</t>
  </si>
  <si>
    <t>1400000US41057990100</t>
  </si>
  <si>
    <t>1400000US41059940000</t>
  </si>
  <si>
    <t>1400000US41059950100</t>
  </si>
  <si>
    <t>1400000US41059950200</t>
  </si>
  <si>
    <t>1400000US41059950300</t>
  </si>
  <si>
    <t>1400000US41059950400</t>
  </si>
  <si>
    <t>1400000US41059950500</t>
  </si>
  <si>
    <t>1400000US41059950600</t>
  </si>
  <si>
    <t>1400000US41059950700</t>
  </si>
  <si>
    <t>1400000US41059950800</t>
  </si>
  <si>
    <t>1400000US41059950900</t>
  </si>
  <si>
    <t>1400000US41059951000</t>
  </si>
  <si>
    <t>1400000US41059951100</t>
  </si>
  <si>
    <t>1400000US41059951200</t>
  </si>
  <si>
    <t>1400000US41059951300</t>
  </si>
  <si>
    <t>1400000US41059951400</t>
  </si>
  <si>
    <t>1400000US41061970100</t>
  </si>
  <si>
    <t>1400000US41061970200</t>
  </si>
  <si>
    <t>1400000US41061970300</t>
  </si>
  <si>
    <t>1400000US41061970400</t>
  </si>
  <si>
    <t>1400000US41061970500</t>
  </si>
  <si>
    <t>1400000US41061970600</t>
  </si>
  <si>
    <t>1400000US41061970700</t>
  </si>
  <si>
    <t>1400000US41061970800</t>
  </si>
  <si>
    <t>1400000US41063960100</t>
  </si>
  <si>
    <t>1400000US41063960200</t>
  </si>
  <si>
    <t>1400000US41063960300</t>
  </si>
  <si>
    <t>1400000US41065970100</t>
  </si>
  <si>
    <t>1400000US41065970200</t>
  </si>
  <si>
    <t>1400000US41065970300</t>
  </si>
  <si>
    <t>1400000US41065970400</t>
  </si>
  <si>
    <t>1400000US41065970500</t>
  </si>
  <si>
    <t>1400000US41065970600</t>
  </si>
  <si>
    <t>1400000US41065970700</t>
  </si>
  <si>
    <t>1400000US41065970800</t>
  </si>
  <si>
    <t>1400000US41067030101</t>
  </si>
  <si>
    <t>1400000US41067030102</t>
  </si>
  <si>
    <t>1400000US41067030200</t>
  </si>
  <si>
    <t>1400000US41067030300</t>
  </si>
  <si>
    <t>1400000US41067030401</t>
  </si>
  <si>
    <t>1400000US41067030402</t>
  </si>
  <si>
    <t>1400000US41067030501</t>
  </si>
  <si>
    <t>1400000US41067030502</t>
  </si>
  <si>
    <t>1400000US41067030600</t>
  </si>
  <si>
    <t>1400000US41067030700</t>
  </si>
  <si>
    <t>1400000US41067030801</t>
  </si>
  <si>
    <t>1400000US41067030803</t>
  </si>
  <si>
    <t>1400000US41067030805</t>
  </si>
  <si>
    <t>1400000US41067030806</t>
  </si>
  <si>
    <t>1400000US41067030900</t>
  </si>
  <si>
    <t>1400000US41067031003</t>
  </si>
  <si>
    <t>1400000US41067031004</t>
  </si>
  <si>
    <t>1400000US41067031005</t>
  </si>
  <si>
    <t>1400000US41067031006</t>
  </si>
  <si>
    <t>1400000US41067031100</t>
  </si>
  <si>
    <t>1400000US41067031200</t>
  </si>
  <si>
    <t>1400000US41067031300</t>
  </si>
  <si>
    <t>1400000US41067031402</t>
  </si>
  <si>
    <t>1400000US41067031403</t>
  </si>
  <si>
    <t>1400000US41067031404</t>
  </si>
  <si>
    <t>1400000US41067031504</t>
  </si>
  <si>
    <t>1400000US41067031506</t>
  </si>
  <si>
    <t>1400000US41067031507</t>
  </si>
  <si>
    <t>1400000US41067031508</t>
  </si>
  <si>
    <t>1400000US41067031509</t>
  </si>
  <si>
    <t>1400000US41067031511</t>
  </si>
  <si>
    <t>1400000US41067031512</t>
  </si>
  <si>
    <t>1400000US41067031513</t>
  </si>
  <si>
    <t>1400000US41067031514</t>
  </si>
  <si>
    <t>1400000US41067031606</t>
  </si>
  <si>
    <t>1400000US41067031609</t>
  </si>
  <si>
    <t>1400000US41067031610</t>
  </si>
  <si>
    <t>1400000US41067031611</t>
  </si>
  <si>
    <t>1400000US41067031612</t>
  </si>
  <si>
    <t>1400000US41067031613</t>
  </si>
  <si>
    <t>1400000US41067031614</t>
  </si>
  <si>
    <t>1400000US41067031615</t>
  </si>
  <si>
    <t>1400000US41067031616</t>
  </si>
  <si>
    <t>1400000US41067031617</t>
  </si>
  <si>
    <t>1400000US41067031703</t>
  </si>
  <si>
    <t>1400000US41067031704</t>
  </si>
  <si>
    <t>1400000US41067031705</t>
  </si>
  <si>
    <t>1400000US41067031706</t>
  </si>
  <si>
    <t>1400000US41067031804</t>
  </si>
  <si>
    <t>1400000US41067031805</t>
  </si>
  <si>
    <t>1400000US41067031806</t>
  </si>
  <si>
    <t>1400000US41067031807</t>
  </si>
  <si>
    <t>1400000US41067031812</t>
  </si>
  <si>
    <t>1400000US41067031813</t>
  </si>
  <si>
    <t>1400000US41067031814</t>
  </si>
  <si>
    <t>1400000US41067031815</t>
  </si>
  <si>
    <t>1400000US41067031904</t>
  </si>
  <si>
    <t>1400000US41067031907</t>
  </si>
  <si>
    <t>1400000US41067031908</t>
  </si>
  <si>
    <t>1400000US41067031909</t>
  </si>
  <si>
    <t>1400000US41067031910</t>
  </si>
  <si>
    <t>1400000US41067031911</t>
  </si>
  <si>
    <t>1400000US41067031912</t>
  </si>
  <si>
    <t>1400000US41067032001</t>
  </si>
  <si>
    <t>1400000US41067032003</t>
  </si>
  <si>
    <t>1400000US41067032004</t>
  </si>
  <si>
    <t>1400000US41067032005</t>
  </si>
  <si>
    <t>1400000US41067032103</t>
  </si>
  <si>
    <t>1400000US41067032104</t>
  </si>
  <si>
    <t>1400000US41067032107</t>
  </si>
  <si>
    <t>1400000US41067032108</t>
  </si>
  <si>
    <t>1400000US41067032109</t>
  </si>
  <si>
    <t>1400000US41067032110</t>
  </si>
  <si>
    <t>1400000US41067032200</t>
  </si>
  <si>
    <t>1400000US41067032300</t>
  </si>
  <si>
    <t>1400000US41067032404</t>
  </si>
  <si>
    <t>1400000US41067032406</t>
  </si>
  <si>
    <t>1400000US41067032407</t>
  </si>
  <si>
    <t>1400000US41067032408</t>
  </si>
  <si>
    <t>1400000US41067032409</t>
  </si>
  <si>
    <t>1400000US41067032410</t>
  </si>
  <si>
    <t>1400000US41067032501</t>
  </si>
  <si>
    <t>1400000US41067032502</t>
  </si>
  <si>
    <t>1400000US41067032503</t>
  </si>
  <si>
    <t>1400000US41067032603</t>
  </si>
  <si>
    <t>1400000US41067032604</t>
  </si>
  <si>
    <t>1400000US41067032606</t>
  </si>
  <si>
    <t>1400000US41067032607</t>
  </si>
  <si>
    <t>1400000US41067032608</t>
  </si>
  <si>
    <t>1400000US41067032609</t>
  </si>
  <si>
    <t>1400000US41067032610</t>
  </si>
  <si>
    <t>1400000US41067032700</t>
  </si>
  <si>
    <t>1400000US41067032800</t>
  </si>
  <si>
    <t>1400000US41067032901</t>
  </si>
  <si>
    <t>1400000US41067032902</t>
  </si>
  <si>
    <t>1400000US41067033000</t>
  </si>
  <si>
    <t>1400000US41067033101</t>
  </si>
  <si>
    <t>1400000US41067033102</t>
  </si>
  <si>
    <t>1400000US41067033200</t>
  </si>
  <si>
    <t>1400000US41067033301</t>
  </si>
  <si>
    <t>1400000US41067033302</t>
  </si>
  <si>
    <t>1400000US41067033400</t>
  </si>
  <si>
    <t>1400000US41067033500</t>
  </si>
  <si>
    <t>1400000US41067033600</t>
  </si>
  <si>
    <t>1400000US41069960100</t>
  </si>
  <si>
    <t>1400000US41071030101</t>
  </si>
  <si>
    <t>1400000US41071030102</t>
  </si>
  <si>
    <t>1400000US41071030201</t>
  </si>
  <si>
    <t>1400000US41071030202</t>
  </si>
  <si>
    <t>1400000US41071030301</t>
  </si>
  <si>
    <t>1400000US41071030302</t>
  </si>
  <si>
    <t>1400000US41071030400</t>
  </si>
  <si>
    <t>1400000US41071030501</t>
  </si>
  <si>
    <t>1400000US41071030502</t>
  </si>
  <si>
    <t>1400000US41071030601</t>
  </si>
  <si>
    <t>1400000US41071030602</t>
  </si>
  <si>
    <t>1400000US41071030701</t>
  </si>
  <si>
    <t>1400000US41071030702</t>
  </si>
  <si>
    <t>1400000US41071030801</t>
  </si>
  <si>
    <t>1400000US41071030802</t>
  </si>
  <si>
    <t>1400000US41071030900</t>
  </si>
  <si>
    <t>1400000US41071031000</t>
  </si>
  <si>
    <t>State</t>
  </si>
  <si>
    <t>41</t>
  </si>
  <si>
    <t>County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</si>
  <si>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</si>
  <si>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</si>
  <si>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</si>
  <si>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</si>
  <si>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</si>
  <si>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</si>
  <si>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</si>
  <si>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</si>
  <si>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</si>
  <si>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</si>
  <si>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</si>
  <si>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</si>
  <si>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</si>
  <si>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</si>
  <si>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</si>
  <si>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</si>
  <si>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</si>
  <si>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</si>
  <si>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</si>
  <si>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</si>
  <si>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</si>
  <si>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043</t>
  </si>
  <si>
    <t>045</t>
  </si>
  <si>
    <t>047</t>
  </si>
  <si>
    <t>049</t>
  </si>
  <si>
    <t>051</t>
  </si>
  <si>
    <t>053</t>
  </si>
  <si>
    <t>055</t>
  </si>
  <si>
    <t>057</t>
  </si>
  <si>
    <t>059</t>
  </si>
  <si>
    <t>061</t>
  </si>
  <si>
    <t>063</t>
  </si>
  <si>
    <t>065</t>
  </si>
  <si>
    <t>067</t>
  </si>
  <si>
    <t>069</t>
  </si>
  <si>
    <t>071</t>
  </si>
  <si>
    <t>State_FIPS</t>
  </si>
  <si>
    <t>County_FIPS</t>
  </si>
  <si>
    <t>OR</t>
  </si>
  <si>
    <t>Tract</t>
  </si>
  <si>
    <t>950100</t>
  </si>
  <si>
    <t>950200</t>
  </si>
  <si>
    <t>950300</t>
  </si>
  <si>
    <t>950400</t>
  </si>
  <si>
    <t>950500</t>
  </si>
  <si>
    <t>950600</t>
  </si>
  <si>
    <t>000100</t>
  </si>
  <si>
    <t>000202</t>
  </si>
  <si>
    <t>000400</t>
  </si>
  <si>
    <t>000500</t>
  </si>
  <si>
    <t>000600</t>
  </si>
  <si>
    <t>000900</t>
  </si>
  <si>
    <t>001001</t>
  </si>
  <si>
    <t>001002</t>
  </si>
  <si>
    <t>001101</t>
  </si>
  <si>
    <t>001102</t>
  </si>
  <si>
    <t>010100</t>
  </si>
  <si>
    <t>010200</t>
  </si>
  <si>
    <t>010300</t>
  </si>
  <si>
    <t>010400</t>
  </si>
  <si>
    <t>010600</t>
  </si>
  <si>
    <t>010702</t>
  </si>
  <si>
    <t>010800</t>
  </si>
  <si>
    <t>010900</t>
  </si>
  <si>
    <t>020100</t>
  </si>
  <si>
    <t>020200</t>
  </si>
  <si>
    <t>020302</t>
  </si>
  <si>
    <t>020303</t>
  </si>
  <si>
    <t>020304</t>
  </si>
  <si>
    <t>020401</t>
  </si>
  <si>
    <t>020403</t>
  </si>
  <si>
    <t>020404</t>
  </si>
  <si>
    <t>020501</t>
  </si>
  <si>
    <t>020503</t>
  </si>
  <si>
    <t>020504</t>
  </si>
  <si>
    <t>020505</t>
  </si>
  <si>
    <t>020600</t>
  </si>
  <si>
    <t>020700</t>
  </si>
  <si>
    <t>020800</t>
  </si>
  <si>
    <t>020900</t>
  </si>
  <si>
    <t>021000</t>
  </si>
  <si>
    <t>021100</t>
  </si>
  <si>
    <t>021200</t>
  </si>
  <si>
    <t>021300</t>
  </si>
  <si>
    <t>021400</t>
  </si>
  <si>
    <t>021500</t>
  </si>
  <si>
    <t>021601</t>
  </si>
  <si>
    <t>021602</t>
  </si>
  <si>
    <t>021700</t>
  </si>
  <si>
    <t>021801</t>
  </si>
  <si>
    <t>021802</t>
  </si>
  <si>
    <t>021900</t>
  </si>
  <si>
    <t>022000</t>
  </si>
  <si>
    <t>022101</t>
  </si>
  <si>
    <t>022103</t>
  </si>
  <si>
    <t>022105</t>
  </si>
  <si>
    <t>022107</t>
  </si>
  <si>
    <t>022108</t>
  </si>
  <si>
    <t>022201</t>
  </si>
  <si>
    <t>022205</t>
  </si>
  <si>
    <t>022206</t>
  </si>
  <si>
    <t>022207</t>
  </si>
  <si>
    <t>022208</t>
  </si>
  <si>
    <t>022301</t>
  </si>
  <si>
    <t>022302</t>
  </si>
  <si>
    <t>022400</t>
  </si>
  <si>
    <t>022500</t>
  </si>
  <si>
    <t>022602</t>
  </si>
  <si>
    <t>022603</t>
  </si>
  <si>
    <t>022605</t>
  </si>
  <si>
    <t>022606</t>
  </si>
  <si>
    <t>022702</t>
  </si>
  <si>
    <t>022707</t>
  </si>
  <si>
    <t>022708</t>
  </si>
  <si>
    <t>022710</t>
  </si>
  <si>
    <t>022800</t>
  </si>
  <si>
    <t>022901</t>
  </si>
  <si>
    <t>022904</t>
  </si>
  <si>
    <t>022905</t>
  </si>
  <si>
    <t>022906</t>
  </si>
  <si>
    <t>022907</t>
  </si>
  <si>
    <t>023001</t>
  </si>
  <si>
    <t>023002</t>
  </si>
  <si>
    <t>023100</t>
  </si>
  <si>
    <t>023201</t>
  </si>
  <si>
    <t>023202</t>
  </si>
  <si>
    <t>023300</t>
  </si>
  <si>
    <t>023401</t>
  </si>
  <si>
    <t>023403</t>
  </si>
  <si>
    <t>023404</t>
  </si>
  <si>
    <t>023500</t>
  </si>
  <si>
    <t>023600</t>
  </si>
  <si>
    <t>023700</t>
  </si>
  <si>
    <t>023800</t>
  </si>
  <si>
    <t>023901</t>
  </si>
  <si>
    <t>023902</t>
  </si>
  <si>
    <t>024000</t>
  </si>
  <si>
    <t>024100</t>
  </si>
  <si>
    <t>024200</t>
  </si>
  <si>
    <t>024302</t>
  </si>
  <si>
    <t>024303</t>
  </si>
  <si>
    <t>024304</t>
  </si>
  <si>
    <t>024400</t>
  </si>
  <si>
    <t>980000</t>
  </si>
  <si>
    <t>950700</t>
  </si>
  <si>
    <t>950900</t>
  </si>
  <si>
    <t>951100</t>
  </si>
  <si>
    <t>951200</t>
  </si>
  <si>
    <t>951300</t>
  </si>
  <si>
    <t>990000</t>
  </si>
  <si>
    <t>970200</t>
  </si>
  <si>
    <t>970300</t>
  </si>
  <si>
    <t>970400</t>
  </si>
  <si>
    <t>970500</t>
  </si>
  <si>
    <t>970600</t>
  </si>
  <si>
    <t>970700</t>
  </si>
  <si>
    <t>970800</t>
  </si>
  <si>
    <t>970900</t>
  </si>
  <si>
    <t>971000</t>
  </si>
  <si>
    <t>971100</t>
  </si>
  <si>
    <t>000200</t>
  </si>
  <si>
    <t>000300</t>
  </si>
  <si>
    <t>000502</t>
  </si>
  <si>
    <t>000503</t>
  </si>
  <si>
    <t>000504</t>
  </si>
  <si>
    <t>000700</t>
  </si>
  <si>
    <t>000800</t>
  </si>
  <si>
    <t>001000</t>
  </si>
  <si>
    <t>001100</t>
  </si>
  <si>
    <t>990101</t>
  </si>
  <si>
    <t>950301</t>
  </si>
  <si>
    <t>950302</t>
  </si>
  <si>
    <t>000401</t>
  </si>
  <si>
    <t>000402</t>
  </si>
  <si>
    <t>001200</t>
  </si>
  <si>
    <t>001300</t>
  </si>
  <si>
    <t>001400</t>
  </si>
  <si>
    <t>001500</t>
  </si>
  <si>
    <t>001600</t>
  </si>
  <si>
    <t>001700</t>
  </si>
  <si>
    <t>001800</t>
  </si>
  <si>
    <t>001901</t>
  </si>
  <si>
    <t>001902</t>
  </si>
  <si>
    <t>002000</t>
  </si>
  <si>
    <t>002100</t>
  </si>
  <si>
    <t>010000</t>
  </si>
  <si>
    <t>020000</t>
  </si>
  <si>
    <t>030000</t>
  </si>
  <si>
    <t>040000</t>
  </si>
  <si>
    <t>050001</t>
  </si>
  <si>
    <t>050002</t>
  </si>
  <si>
    <t>060000</t>
  </si>
  <si>
    <t>070000</t>
  </si>
  <si>
    <t>080000</t>
  </si>
  <si>
    <t>090000</t>
  </si>
  <si>
    <t>100000</t>
  </si>
  <si>
    <t>110000</t>
  </si>
  <si>
    <t>120000</t>
  </si>
  <si>
    <t>130000</t>
  </si>
  <si>
    <t>140000</t>
  </si>
  <si>
    <t>150000</t>
  </si>
  <si>
    <t>160000</t>
  </si>
  <si>
    <t>170000</t>
  </si>
  <si>
    <t>180000</t>
  </si>
  <si>
    <t>190000</t>
  </si>
  <si>
    <t>200000</t>
  </si>
  <si>
    <t>210000</t>
  </si>
  <si>
    <t>960100</t>
  </si>
  <si>
    <t>960200</t>
  </si>
  <si>
    <t>000201</t>
  </si>
  <si>
    <t>000203</t>
  </si>
  <si>
    <t>000403</t>
  </si>
  <si>
    <t>000404</t>
  </si>
  <si>
    <t>000405</t>
  </si>
  <si>
    <t>000406</t>
  </si>
  <si>
    <t>000501</t>
  </si>
  <si>
    <t>000601</t>
  </si>
  <si>
    <t>000602</t>
  </si>
  <si>
    <t>001301</t>
  </si>
  <si>
    <t>001302</t>
  </si>
  <si>
    <t>001601</t>
  </si>
  <si>
    <t>001602</t>
  </si>
  <si>
    <t>001900</t>
  </si>
  <si>
    <t>002200</t>
  </si>
  <si>
    <t>002300</t>
  </si>
  <si>
    <t>002400</t>
  </si>
  <si>
    <t>002500</t>
  </si>
  <si>
    <t>002600</t>
  </si>
  <si>
    <t>002700</t>
  </si>
  <si>
    <t>002800</t>
  </si>
  <si>
    <t>002900</t>
  </si>
  <si>
    <t>003001</t>
  </si>
  <si>
    <t>003002</t>
  </si>
  <si>
    <t>940000</t>
  </si>
  <si>
    <t>960201</t>
  </si>
  <si>
    <t>960202</t>
  </si>
  <si>
    <t>960301</t>
  </si>
  <si>
    <t>960302</t>
  </si>
  <si>
    <t>360100</t>
  </si>
  <si>
    <t>360300</t>
  </si>
  <si>
    <t>360400</t>
  </si>
  <si>
    <t>360500</t>
  </si>
  <si>
    <t>360600</t>
  </si>
  <si>
    <t>360701</t>
  </si>
  <si>
    <t>360702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</si>
  <si>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</si>
  <si>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</si>
  <si>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</si>
  <si>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</si>
  <si>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</si>
  <si>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</si>
  <si>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</si>
  <si>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</si>
  <si>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</si>
  <si>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970100</t>
  </si>
  <si>
    <t>971200</t>
  </si>
  <si>
    <t>971300</t>
  </si>
  <si>
    <t>971400</t>
  </si>
  <si>
    <t>971500</t>
  </si>
  <si>
    <t>971600</t>
  </si>
  <si>
    <t>971700</t>
  </si>
  <si>
    <t>971800</t>
  </si>
  <si>
    <t>971900</t>
  </si>
  <si>
    <t>972000</t>
  </si>
  <si>
    <t>000702</t>
  </si>
  <si>
    <t>000705</t>
  </si>
  <si>
    <t>000706</t>
  </si>
  <si>
    <t>000707</t>
  </si>
  <si>
    <t>000708</t>
  </si>
  <si>
    <t>000902</t>
  </si>
  <si>
    <t>000903</t>
  </si>
  <si>
    <t>000904</t>
  </si>
  <si>
    <t>001201</t>
  </si>
  <si>
    <t>001202</t>
  </si>
  <si>
    <t>001801</t>
  </si>
  <si>
    <t>001803</t>
  </si>
  <si>
    <t>001804</t>
  </si>
  <si>
    <t>001903</t>
  </si>
  <si>
    <t>001904</t>
  </si>
  <si>
    <t>002001</t>
  </si>
  <si>
    <t>002002</t>
  </si>
  <si>
    <t>002101</t>
  </si>
  <si>
    <t>002102</t>
  </si>
  <si>
    <t>002201</t>
  </si>
  <si>
    <t>002202</t>
  </si>
  <si>
    <t>002301</t>
  </si>
  <si>
    <t>002302</t>
  </si>
  <si>
    <t>002401</t>
  </si>
  <si>
    <t>002403</t>
  </si>
  <si>
    <t>002404</t>
  </si>
  <si>
    <t>002501</t>
  </si>
  <si>
    <t>002503</t>
  </si>
  <si>
    <t>002504</t>
  </si>
  <si>
    <t>002902</t>
  </si>
  <si>
    <t>002903</t>
  </si>
  <si>
    <t>002904</t>
  </si>
  <si>
    <t>003000</t>
  </si>
  <si>
    <t>003101</t>
  </si>
  <si>
    <t>003102</t>
  </si>
  <si>
    <t>003201</t>
  </si>
  <si>
    <t>003202</t>
  </si>
  <si>
    <t>003301</t>
  </si>
  <si>
    <t>003302</t>
  </si>
  <si>
    <t>003400</t>
  </si>
  <si>
    <t>003500</t>
  </si>
  <si>
    <t>003600</t>
  </si>
  <si>
    <t>003700</t>
  </si>
  <si>
    <t>003800</t>
  </si>
  <si>
    <t>003900</t>
  </si>
  <si>
    <t>004000</t>
  </si>
  <si>
    <t>004100</t>
  </si>
  <si>
    <t>004200</t>
  </si>
  <si>
    <t>004300</t>
  </si>
  <si>
    <t>004401</t>
  </si>
  <si>
    <t>004403</t>
  </si>
  <si>
    <t>004404</t>
  </si>
  <si>
    <t>004405</t>
  </si>
  <si>
    <t>004501</t>
  </si>
  <si>
    <t>004502</t>
  </si>
  <si>
    <t>004600</t>
  </si>
  <si>
    <t>004700</t>
  </si>
  <si>
    <t>004800</t>
  </si>
  <si>
    <t>004900</t>
  </si>
  <si>
    <t>005000</t>
  </si>
  <si>
    <t>005100</t>
  </si>
  <si>
    <t>005200</t>
  </si>
  <si>
    <t>005300</t>
  </si>
  <si>
    <t>005400</t>
  </si>
  <si>
    <t>950303</t>
  </si>
  <si>
    <t>950304</t>
  </si>
  <si>
    <t>950601</t>
  </si>
  <si>
    <t>950602</t>
  </si>
  <si>
    <t>950800</t>
  </si>
  <si>
    <t>951000</t>
  </si>
  <si>
    <t>951400</t>
  </si>
  <si>
    <t>951500</t>
  </si>
  <si>
    <t>951600</t>
  </si>
  <si>
    <t>951700</t>
  </si>
  <si>
    <t>951800</t>
  </si>
  <si>
    <t>990100</t>
  </si>
  <si>
    <t>020300</t>
  </si>
  <si>
    <t>020400</t>
  </si>
  <si>
    <t>020500</t>
  </si>
  <si>
    <t>020801</t>
  </si>
  <si>
    <t>020802</t>
  </si>
  <si>
    <t>030100</t>
  </si>
  <si>
    <t>030200</t>
  </si>
  <si>
    <t>030300</t>
  </si>
  <si>
    <t>030401</t>
  </si>
  <si>
    <t>030402</t>
  </si>
  <si>
    <t>030500</t>
  </si>
  <si>
    <t>030600</t>
  </si>
  <si>
    <t>030700</t>
  </si>
  <si>
    <t>030800</t>
  </si>
  <si>
    <t>030902</t>
  </si>
  <si>
    <t>030903</t>
  </si>
  <si>
    <t>030904</t>
  </si>
  <si>
    <t>000701</t>
  </si>
  <si>
    <t>001401</t>
  </si>
  <si>
    <t>001402</t>
  </si>
  <si>
    <t>001501</t>
  </si>
  <si>
    <t>001502</t>
  </si>
  <si>
    <t>001503</t>
  </si>
  <si>
    <t>001603</t>
  </si>
  <si>
    <t>001604</t>
  </si>
  <si>
    <t>001701</t>
  </si>
  <si>
    <t>001702</t>
  </si>
  <si>
    <t>001703</t>
  </si>
  <si>
    <t>001802</t>
  </si>
  <si>
    <t>002303</t>
  </si>
  <si>
    <t>002304</t>
  </si>
  <si>
    <t>002502</t>
  </si>
  <si>
    <t>010201</t>
  </si>
  <si>
    <t>010202</t>
  </si>
  <si>
    <t>010303</t>
  </si>
  <si>
    <t>010304</t>
  </si>
  <si>
    <t>010305</t>
  </si>
  <si>
    <t>010306</t>
  </si>
  <si>
    <t>010307</t>
  </si>
  <si>
    <t>010501</t>
  </si>
  <si>
    <t>010502</t>
  </si>
  <si>
    <t>010503</t>
  </si>
  <si>
    <t>010701</t>
  </si>
  <si>
    <t>010801</t>
  </si>
  <si>
    <t>010802</t>
  </si>
  <si>
    <t>000301</t>
  </si>
  <si>
    <t>000302</t>
  </si>
  <si>
    <t>000801</t>
  </si>
  <si>
    <t>000802</t>
  </si>
  <si>
    <t>000901</t>
  </si>
  <si>
    <t>002203</t>
  </si>
  <si>
    <t>002402</t>
  </si>
  <si>
    <t>002701</t>
  </si>
  <si>
    <t>002702</t>
  </si>
  <si>
    <t>002801</t>
  </si>
  <si>
    <t>002802</t>
  </si>
  <si>
    <t>002901</t>
  </si>
  <si>
    <t>003100</t>
  </si>
  <si>
    <t>003200</t>
  </si>
  <si>
    <t>003401</t>
  </si>
  <si>
    <t>003402</t>
  </si>
  <si>
    <t>003501</t>
  </si>
  <si>
    <t>003502</t>
  </si>
  <si>
    <t>003601</t>
  </si>
  <si>
    <t>003602</t>
  </si>
  <si>
    <t>003603</t>
  </si>
  <si>
    <t>003701</t>
  </si>
  <si>
    <t>003702</t>
  </si>
  <si>
    <t>003801</t>
  </si>
  <si>
    <t>003802</t>
  </si>
  <si>
    <t>003803</t>
  </si>
  <si>
    <t>003901</t>
  </si>
  <si>
    <t>003902</t>
  </si>
  <si>
    <t>004001</t>
  </si>
  <si>
    <t>004002</t>
  </si>
  <si>
    <t>004101</t>
  </si>
  <si>
    <t>004102</t>
  </si>
  <si>
    <t>004500</t>
  </si>
  <si>
    <t>004601</t>
  </si>
  <si>
    <t>004602</t>
  </si>
  <si>
    <t>005500</t>
  </si>
  <si>
    <t>005600</t>
  </si>
  <si>
    <t>005700</t>
  </si>
  <si>
    <t>005800</t>
  </si>
  <si>
    <t>005900</t>
  </si>
  <si>
    <t>006001</t>
  </si>
  <si>
    <t>006002</t>
  </si>
  <si>
    <t>006100</t>
  </si>
  <si>
    <t>006200</t>
  </si>
  <si>
    <t>006300</t>
  </si>
  <si>
    <t>006402</t>
  </si>
  <si>
    <t>006403</t>
  </si>
  <si>
    <t>006404</t>
  </si>
  <si>
    <t>006501</t>
  </si>
  <si>
    <t>006502</t>
  </si>
  <si>
    <t>006601</t>
  </si>
  <si>
    <t>006602</t>
  </si>
  <si>
    <t>006701</t>
  </si>
  <si>
    <t>006702</t>
  </si>
  <si>
    <t>006801</t>
  </si>
  <si>
    <t>006802</t>
  </si>
  <si>
    <t>006900</t>
  </si>
  <si>
    <t>007000</t>
  </si>
  <si>
    <t>007100</t>
  </si>
  <si>
    <t>007201</t>
  </si>
  <si>
    <t>007202</t>
  </si>
  <si>
    <t>007300</t>
  </si>
  <si>
    <t>007400</t>
  </si>
  <si>
    <t>007500</t>
  </si>
  <si>
    <t>007600</t>
  </si>
  <si>
    <t>007700</t>
  </si>
  <si>
    <t>007800</t>
  </si>
  <si>
    <t>007900</t>
  </si>
  <si>
    <t>008001</t>
  </si>
  <si>
    <t>008002</t>
  </si>
  <si>
    <t>008100</t>
  </si>
  <si>
    <t>008201</t>
  </si>
  <si>
    <t>008202</t>
  </si>
  <si>
    <t>008301</t>
  </si>
  <si>
    <t>008302</t>
  </si>
  <si>
    <t>008400</t>
  </si>
  <si>
    <t>008500</t>
  </si>
  <si>
    <t>008600</t>
  </si>
  <si>
    <t>008700</t>
  </si>
  <si>
    <t>008800</t>
  </si>
  <si>
    <t>008901</t>
  </si>
  <si>
    <t>008902</t>
  </si>
  <si>
    <t>009000</t>
  </si>
  <si>
    <t>009101</t>
  </si>
  <si>
    <t>009102</t>
  </si>
  <si>
    <t>009201</t>
  </si>
  <si>
    <t>009202</t>
  </si>
  <si>
    <t>009301</t>
  </si>
  <si>
    <t>009302</t>
  </si>
  <si>
    <t>009400</t>
  </si>
  <si>
    <t>009501</t>
  </si>
  <si>
    <t>009502</t>
  </si>
  <si>
    <t>009603</t>
  </si>
  <si>
    <t>009604</t>
  </si>
  <si>
    <t>009605</t>
  </si>
  <si>
    <t>009606</t>
  </si>
  <si>
    <t>009701</t>
  </si>
  <si>
    <t>009702</t>
  </si>
  <si>
    <t>009801</t>
  </si>
  <si>
    <t>009803</t>
  </si>
  <si>
    <t>009804</t>
  </si>
  <si>
    <t>009903</t>
  </si>
  <si>
    <t>009904</t>
  </si>
  <si>
    <t>009905</t>
  </si>
  <si>
    <t>009906</t>
  </si>
  <si>
    <t>009907</t>
  </si>
  <si>
    <t>010001</t>
  </si>
  <si>
    <t>010002</t>
  </si>
  <si>
    <t>010402</t>
  </si>
  <si>
    <t>010405</t>
  </si>
  <si>
    <t>010407</t>
  </si>
  <si>
    <t>010408</t>
  </si>
  <si>
    <t>010409</t>
  </si>
  <si>
    <t>010410</t>
  </si>
  <si>
    <t>010411</t>
  </si>
  <si>
    <t>010500</t>
  </si>
  <si>
    <t>005201</t>
  </si>
  <si>
    <t>005202</t>
  </si>
  <si>
    <t>020202</t>
  </si>
  <si>
    <t>020203</t>
  </si>
  <si>
    <t>020204</t>
  </si>
  <si>
    <t>960300</t>
  </si>
  <si>
    <t>960400</t>
  </si>
  <si>
    <t>960500</t>
  </si>
  <si>
    <t>960600</t>
  </si>
  <si>
    <t>960700</t>
  </si>
  <si>
    <t>960800</t>
  </si>
  <si>
    <t>030101</t>
  </si>
  <si>
    <t>030102</t>
  </si>
  <si>
    <t>030501</t>
  </si>
  <si>
    <t>030502</t>
  </si>
  <si>
    <t>030801</t>
  </si>
  <si>
    <t>030803</t>
  </si>
  <si>
    <t>030805</t>
  </si>
  <si>
    <t>030806</t>
  </si>
  <si>
    <t>030900</t>
  </si>
  <si>
    <t>031003</t>
  </si>
  <si>
    <t>031004</t>
  </si>
  <si>
    <t>031005</t>
  </si>
  <si>
    <t>031006</t>
  </si>
  <si>
    <t>031100</t>
  </si>
  <si>
    <t>031200</t>
  </si>
  <si>
    <t>031300</t>
  </si>
  <si>
    <t>031402</t>
  </si>
  <si>
    <t>031403</t>
  </si>
  <si>
    <t>031404</t>
  </si>
  <si>
    <t>031504</t>
  </si>
  <si>
    <t>031506</t>
  </si>
  <si>
    <t>031507</t>
  </si>
  <si>
    <t>031508</t>
  </si>
  <si>
    <t>031509</t>
  </si>
  <si>
    <t>031511</t>
  </si>
  <si>
    <t>031512</t>
  </si>
  <si>
    <t>031513</t>
  </si>
  <si>
    <t>031514</t>
  </si>
  <si>
    <t>031606</t>
  </si>
  <si>
    <t>031609</t>
  </si>
  <si>
    <t>031610</t>
  </si>
  <si>
    <t>031611</t>
  </si>
  <si>
    <t>031612</t>
  </si>
  <si>
    <t>031613</t>
  </si>
  <si>
    <t>031614</t>
  </si>
  <si>
    <t>031615</t>
  </si>
  <si>
    <t>031616</t>
  </si>
  <si>
    <t>031617</t>
  </si>
  <si>
    <t>031703</t>
  </si>
  <si>
    <t>031704</t>
  </si>
  <si>
    <t>031705</t>
  </si>
  <si>
    <t>031706</t>
  </si>
  <si>
    <t>031804</t>
  </si>
  <si>
    <t>031805</t>
  </si>
  <si>
    <t>031806</t>
  </si>
  <si>
    <t>031807</t>
  </si>
  <si>
    <t>031812</t>
  </si>
  <si>
    <t>031813</t>
  </si>
  <si>
    <t>031814</t>
  </si>
  <si>
    <t>031815</t>
  </si>
  <si>
    <t>031904</t>
  </si>
  <si>
    <t>031907</t>
  </si>
  <si>
    <t>031908</t>
  </si>
  <si>
    <t>031909</t>
  </si>
  <si>
    <t>031910</t>
  </si>
  <si>
    <t>031911</t>
  </si>
  <si>
    <t>031912</t>
  </si>
  <si>
    <t>032001</t>
  </si>
  <si>
    <t>032003</t>
  </si>
  <si>
    <t>032004</t>
  </si>
  <si>
    <t>032005</t>
  </si>
  <si>
    <t>032103</t>
  </si>
  <si>
    <t>032104</t>
  </si>
  <si>
    <t>032107</t>
  </si>
  <si>
    <t>032108</t>
  </si>
  <si>
    <t>032109</t>
  </si>
  <si>
    <t>032110</t>
  </si>
  <si>
    <t>032200</t>
  </si>
  <si>
    <t>032300</t>
  </si>
  <si>
    <t>032404</t>
  </si>
  <si>
    <t>032406</t>
  </si>
  <si>
    <t>032407</t>
  </si>
  <si>
    <t>032408</t>
  </si>
  <si>
    <t>032409</t>
  </si>
  <si>
    <t>032410</t>
  </si>
  <si>
    <t>032501</t>
  </si>
  <si>
    <t>032502</t>
  </si>
  <si>
    <t>032503</t>
  </si>
  <si>
    <t>032603</t>
  </si>
  <si>
    <t>032604</t>
  </si>
  <si>
    <t>032606</t>
  </si>
  <si>
    <t>032607</t>
  </si>
  <si>
    <t>032608</t>
  </si>
  <si>
    <t>032609</t>
  </si>
  <si>
    <t>032610</t>
  </si>
  <si>
    <t>032700</t>
  </si>
  <si>
    <t>032800</t>
  </si>
  <si>
    <t>032901</t>
  </si>
  <si>
    <t>032902</t>
  </si>
  <si>
    <t>033000</t>
  </si>
  <si>
    <t>033101</t>
  </si>
  <si>
    <t>033102</t>
  </si>
  <si>
    <t>033200</t>
  </si>
  <si>
    <t>033301</t>
  </si>
  <si>
    <t>033302</t>
  </si>
  <si>
    <t>033400</t>
  </si>
  <si>
    <t>033500</t>
  </si>
  <si>
    <t>033600</t>
  </si>
  <si>
    <t>030201</t>
  </si>
  <si>
    <t>030202</t>
  </si>
  <si>
    <t>030301</t>
  </si>
  <si>
    <t>030302</t>
  </si>
  <si>
    <t>030400</t>
  </si>
  <si>
    <t>030601</t>
  </si>
  <si>
    <t>030602</t>
  </si>
  <si>
    <t>030701</t>
  </si>
  <si>
    <t>030702</t>
  </si>
  <si>
    <t>030802</t>
  </si>
  <si>
    <t>031000</t>
  </si>
  <si>
    <t>Tract_FIPS_6Digit</t>
  </si>
  <si>
    <t>9501</t>
  </si>
  <si>
    <t>9502</t>
  </si>
  <si>
    <t>9503</t>
  </si>
  <si>
    <t>9504</t>
  </si>
  <si>
    <t>9505</t>
  </si>
  <si>
    <t>9506</t>
  </si>
  <si>
    <t>1</t>
  </si>
  <si>
    <t>2.02</t>
  </si>
  <si>
    <t>4</t>
  </si>
  <si>
    <t>5</t>
  </si>
  <si>
    <t>6</t>
  </si>
  <si>
    <t>9</t>
  </si>
  <si>
    <t>10.01</t>
  </si>
  <si>
    <t>10.02</t>
  </si>
  <si>
    <t>11.01</t>
  </si>
  <si>
    <t>11.02</t>
  </si>
  <si>
    <t>101</t>
  </si>
  <si>
    <t>102</t>
  </si>
  <si>
    <t>103</t>
  </si>
  <si>
    <t>104</t>
  </si>
  <si>
    <t>106</t>
  </si>
  <si>
    <t>107.02</t>
  </si>
  <si>
    <t>108</t>
  </si>
  <si>
    <t>109</t>
  </si>
  <si>
    <t>201</t>
  </si>
  <si>
    <t>202</t>
  </si>
  <si>
    <t>203.02</t>
  </si>
  <si>
    <t>203.03</t>
  </si>
  <si>
    <t>203.04</t>
  </si>
  <si>
    <t>204.01</t>
  </si>
  <si>
    <t>204.03</t>
  </si>
  <si>
    <t>204.04</t>
  </si>
  <si>
    <t>205.01</t>
  </si>
  <si>
    <t>205.03</t>
  </si>
  <si>
    <t>205.04</t>
  </si>
  <si>
    <t>205.05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</si>
  <si>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</si>
  <si>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</si>
  <si>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</si>
  <si>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</si>
  <si>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</si>
  <si>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</si>
  <si>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</si>
  <si>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</si>
  <si>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</si>
  <si>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</si>
  <si>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216.01</t>
  </si>
  <si>
    <t>216.02</t>
  </si>
  <si>
    <t>217</t>
  </si>
  <si>
    <t>218.01</t>
  </si>
  <si>
    <t>218.02</t>
  </si>
  <si>
    <t>219</t>
  </si>
  <si>
    <t>220</t>
  </si>
  <si>
    <t>221.01</t>
  </si>
  <si>
    <t>221.03</t>
  </si>
  <si>
    <t>221.05</t>
  </si>
  <si>
    <t>221.07</t>
  </si>
  <si>
    <t>221.08</t>
  </si>
  <si>
    <t>222.01</t>
  </si>
  <si>
    <t>222.05</t>
  </si>
  <si>
    <t>222.06</t>
  </si>
  <si>
    <t>222.07</t>
  </si>
  <si>
    <t>222.08</t>
  </si>
  <si>
    <t>223.01</t>
  </si>
  <si>
    <t>223.02</t>
  </si>
  <si>
    <t>224</t>
  </si>
  <si>
    <t>225</t>
  </si>
  <si>
    <t>226.02</t>
  </si>
  <si>
    <t>226.03</t>
  </si>
  <si>
    <t>226.05</t>
  </si>
  <si>
    <t>226.06</t>
  </si>
  <si>
    <t>227.02</t>
  </si>
  <si>
    <t>227.07</t>
  </si>
  <si>
    <t>227.08</t>
  </si>
  <si>
    <t>227.10</t>
  </si>
  <si>
    <t>228</t>
  </si>
  <si>
    <t>229.01</t>
  </si>
  <si>
    <t>229.04</t>
  </si>
  <si>
    <t>229.05</t>
  </si>
  <si>
    <t>229.06</t>
  </si>
  <si>
    <t>229.07</t>
  </si>
  <si>
    <t>230.01</t>
  </si>
  <si>
    <t>230.02</t>
  </si>
  <si>
    <t>231</t>
  </si>
  <si>
    <t>232.01</t>
  </si>
  <si>
    <t>232.02</t>
  </si>
  <si>
    <t>233</t>
  </si>
  <si>
    <t>234.01</t>
  </si>
  <si>
    <t>234.03</t>
  </si>
  <si>
    <t>234.04</t>
  </si>
  <si>
    <t>235</t>
  </si>
  <si>
    <t>236</t>
  </si>
  <si>
    <t>237</t>
  </si>
  <si>
    <t>238</t>
  </si>
  <si>
    <t>239.01</t>
  </si>
  <si>
    <t>239.02</t>
  </si>
  <si>
    <t>240</t>
  </si>
  <si>
    <t>241</t>
  </si>
  <si>
    <t>242</t>
  </si>
  <si>
    <t>243.02</t>
  </si>
  <si>
    <t>243.03</t>
  </si>
  <si>
    <t>243.04</t>
  </si>
  <si>
    <t>244</t>
  </si>
  <si>
    <t>9800</t>
  </si>
  <si>
    <t>9507</t>
  </si>
  <si>
    <t>9509</t>
  </si>
  <si>
    <t>9511</t>
  </si>
  <si>
    <t>9512</t>
  </si>
  <si>
    <t>9513</t>
  </si>
  <si>
    <t>9900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</si>
  <si>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</si>
  <si>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</si>
  <si>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</si>
  <si>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</si>
  <si>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</si>
  <si>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</si>
  <si>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</si>
  <si>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</si>
  <si>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</si>
  <si>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</si>
  <si>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2</t>
  </si>
  <si>
    <t>3</t>
  </si>
  <si>
    <t>5.02</t>
  </si>
  <si>
    <t>5.03</t>
  </si>
  <si>
    <t>5.04</t>
  </si>
  <si>
    <t>7</t>
  </si>
  <si>
    <t>8</t>
  </si>
  <si>
    <t>10</t>
  </si>
  <si>
    <t>11</t>
  </si>
  <si>
    <t>9901.01</t>
  </si>
  <si>
    <t>9503.01</t>
  </si>
  <si>
    <t>9503.02</t>
  </si>
  <si>
    <t>4.01</t>
  </si>
  <si>
    <t>4.02</t>
  </si>
  <si>
    <t>12</t>
  </si>
  <si>
    <t>13</t>
  </si>
  <si>
    <t>14</t>
  </si>
  <si>
    <t>15</t>
  </si>
  <si>
    <t>16</t>
  </si>
  <si>
    <t>17</t>
  </si>
  <si>
    <t>18</t>
  </si>
  <si>
    <t>19.01</t>
  </si>
  <si>
    <t>19.02</t>
  </si>
  <si>
    <t>20</t>
  </si>
  <si>
    <t>21</t>
  </si>
  <si>
    <t>100</t>
  </si>
  <si>
    <t>200</t>
  </si>
  <si>
    <t>300</t>
  </si>
  <si>
    <t>400</t>
  </si>
  <si>
    <t>500.01</t>
  </si>
  <si>
    <t>500.02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</si>
  <si>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</si>
  <si>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</si>
  <si>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</si>
  <si>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</si>
  <si>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</si>
  <si>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</si>
  <si>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</si>
  <si>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</si>
  <si>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</si>
  <si>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</si>
  <si>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</si>
  <si>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</si>
  <si>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</si>
  <si>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</si>
  <si>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</si>
  <si>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</si>
  <si>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9601</t>
  </si>
  <si>
    <t>9602</t>
  </si>
  <si>
    <t>2.01</t>
  </si>
  <si>
    <t>2.03</t>
  </si>
  <si>
    <t>4.03</t>
  </si>
  <si>
    <t>4.04</t>
  </si>
  <si>
    <t>4.05</t>
  </si>
  <si>
    <t>4.06</t>
  </si>
  <si>
    <t>5.01</t>
  </si>
  <si>
    <t>6.01</t>
  </si>
  <si>
    <t>6.02</t>
  </si>
  <si>
    <t>13.01</t>
  </si>
  <si>
    <t>13.02</t>
  </si>
  <si>
    <t>16.01</t>
  </si>
  <si>
    <t>16.02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</si>
  <si>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</si>
  <si>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</si>
  <si>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</si>
  <si>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</si>
  <si>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</si>
  <si>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</si>
  <si>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</si>
  <si>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</si>
  <si>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</si>
  <si>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30.01</t>
  </si>
  <si>
    <t>30.02</t>
  </si>
  <si>
    <t>9400</t>
  </si>
  <si>
    <t>9602.01</t>
  </si>
  <si>
    <t>9602.02</t>
  </si>
  <si>
    <t>9603.01</t>
  </si>
  <si>
    <t>9603.02</t>
  </si>
  <si>
    <t>3601</t>
  </si>
  <si>
    <t>3603</t>
  </si>
  <si>
    <t>3604</t>
  </si>
  <si>
    <t>3605</t>
  </si>
  <si>
    <t>3606</t>
  </si>
  <si>
    <t>3607.01</t>
  </si>
  <si>
    <t>3607.02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</si>
  <si>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</si>
  <si>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</si>
  <si>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</si>
  <si>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</si>
  <si>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</si>
  <si>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</si>
  <si>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</si>
  <si>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</si>
  <si>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</si>
  <si>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9701</t>
  </si>
  <si>
    <t>9712</t>
  </si>
  <si>
    <t>9713</t>
  </si>
  <si>
    <t>9714</t>
  </si>
  <si>
    <t>9715</t>
  </si>
  <si>
    <t>9716</t>
  </si>
  <si>
    <t>9717</t>
  </si>
  <si>
    <t>9718</t>
  </si>
  <si>
    <t>9719</t>
  </si>
  <si>
    <t>9720</t>
  </si>
  <si>
    <t>7.02</t>
  </si>
  <si>
    <t>7.05</t>
  </si>
  <si>
    <t>7.06</t>
  </si>
  <si>
    <t>7.07</t>
  </si>
  <si>
    <t>7.08</t>
  </si>
  <si>
    <t>9.02</t>
  </si>
  <si>
    <t>9.03</t>
  </si>
  <si>
    <t>9.04</t>
  </si>
  <si>
    <t>12.01</t>
  </si>
  <si>
    <t>12.02</t>
  </si>
  <si>
    <t>18.01</t>
  </si>
  <si>
    <t>18.03</t>
  </si>
  <si>
    <t>18.04</t>
  </si>
  <si>
    <t>19.03</t>
  </si>
  <si>
    <t>19.04</t>
  </si>
  <si>
    <t>20.01</t>
  </si>
  <si>
    <t>20.02</t>
  </si>
  <si>
    <t>21.01</t>
  </si>
  <si>
    <t>21.02</t>
  </si>
  <si>
    <t>22.01</t>
  </si>
  <si>
    <t>22.02</t>
  </si>
  <si>
    <t>23.01</t>
  </si>
  <si>
    <t>23.02</t>
  </si>
  <si>
    <t>24.01</t>
  </si>
  <si>
    <t>24.03</t>
  </si>
  <si>
    <t>24.04</t>
  </si>
  <si>
    <t>25.01</t>
  </si>
  <si>
    <t>25.03</t>
  </si>
  <si>
    <t>25.04</t>
  </si>
  <si>
    <t>29.02</t>
  </si>
  <si>
    <t>29.03</t>
  </si>
  <si>
    <t>29.04</t>
  </si>
  <si>
    <t>30</t>
  </si>
  <si>
    <t>31.01</t>
  </si>
  <si>
    <t>31.02</t>
  </si>
  <si>
    <t>32.01</t>
  </si>
  <si>
    <t>32.02</t>
  </si>
  <si>
    <t>33.01</t>
  </si>
  <si>
    <t>33.02</t>
  </si>
  <si>
    <t>34</t>
  </si>
  <si>
    <t>35</t>
  </si>
  <si>
    <t>36</t>
  </si>
  <si>
    <t>37</t>
  </si>
  <si>
    <t>38</t>
  </si>
  <si>
    <t>39</t>
  </si>
  <si>
    <t>40</t>
  </si>
  <si>
    <t>42</t>
  </si>
  <si>
    <t>43</t>
  </si>
  <si>
    <t>44.01</t>
  </si>
  <si>
    <t>44.03</t>
  </si>
  <si>
    <t>44.04</t>
  </si>
  <si>
    <t>44.05</t>
  </si>
  <si>
    <t>45.01</t>
  </si>
  <si>
    <t>45.02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</si>
  <si>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</si>
  <si>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</si>
  <si>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</si>
  <si>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</si>
  <si>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</si>
  <si>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</si>
  <si>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</si>
  <si>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</si>
  <si>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</si>
  <si>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9503.03</t>
  </si>
  <si>
    <t>9503.04</t>
  </si>
  <si>
    <t>9506.01</t>
  </si>
  <si>
    <t>9506.02</t>
  </si>
  <si>
    <t>9508</t>
  </si>
  <si>
    <t>9510</t>
  </si>
  <si>
    <t>9514</t>
  </si>
  <si>
    <t>9515</t>
  </si>
  <si>
    <t>9516</t>
  </si>
  <si>
    <t>9517</t>
  </si>
  <si>
    <t>9518</t>
  </si>
  <si>
    <t>9901</t>
  </si>
  <si>
    <t>203</t>
  </si>
  <si>
    <t>204</t>
  </si>
  <si>
    <t>205</t>
  </si>
  <si>
    <t>208.01</t>
  </si>
  <si>
    <t>208.02</t>
  </si>
  <si>
    <t>301</t>
  </si>
  <si>
    <t>302</t>
  </si>
  <si>
    <t>303</t>
  </si>
  <si>
    <t>304.01</t>
  </si>
  <si>
    <t>304.02</t>
  </si>
  <si>
    <t>305</t>
  </si>
  <si>
    <t>306</t>
  </si>
  <si>
    <t>307</t>
  </si>
  <si>
    <t>308</t>
  </si>
  <si>
    <t>309.02</t>
  </si>
  <si>
    <t>309.03</t>
  </si>
  <si>
    <t>309.04</t>
  </si>
  <si>
    <t>7.01</t>
  </si>
  <si>
    <t>14.01</t>
  </si>
  <si>
    <t>14.02</t>
  </si>
  <si>
    <t>15.01</t>
  </si>
  <si>
    <t>15.02</t>
  </si>
  <si>
    <t>15.03</t>
  </si>
  <si>
    <t>16.03</t>
  </si>
  <si>
    <t>16.04</t>
  </si>
  <si>
    <t>17.01</t>
  </si>
  <si>
    <t>17.02</t>
  </si>
  <si>
    <t>17.03</t>
  </si>
  <si>
    <t>18.02</t>
  </si>
  <si>
    <t>23.03</t>
  </si>
  <si>
    <t>23.04</t>
  </si>
  <si>
    <t>25.02</t>
  </si>
  <si>
    <t>102.01</t>
  </si>
  <si>
    <t>102.02</t>
  </si>
  <si>
    <t>103.03</t>
  </si>
  <si>
    <t>103.04</t>
  </si>
  <si>
    <t>103.05</t>
  </si>
  <si>
    <t>103.06</t>
  </si>
  <si>
    <t>103.07</t>
  </si>
  <si>
    <t>105.01</t>
  </si>
  <si>
    <t>105.02</t>
  </si>
  <si>
    <t>105.03</t>
  </si>
  <si>
    <t>107.01</t>
  </si>
  <si>
    <t>108.01</t>
  </si>
  <si>
    <t>108.02</t>
  </si>
  <si>
    <t>3.01</t>
  </si>
  <si>
    <t>3.02</t>
  </si>
  <si>
    <t>8.01</t>
  </si>
  <si>
    <t>8.02</t>
  </si>
  <si>
    <t>9.01</t>
  </si>
  <si>
    <t>22.03</t>
  </si>
  <si>
    <t>24.02</t>
  </si>
  <si>
    <t>27.01</t>
  </si>
  <si>
    <t>27.02</t>
  </si>
  <si>
    <t>28.01</t>
  </si>
  <si>
    <t>28.02</t>
  </si>
  <si>
    <t>29.01</t>
  </si>
  <si>
    <t>31</t>
  </si>
  <si>
    <t>32</t>
  </si>
  <si>
    <t>34.01</t>
  </si>
  <si>
    <t>34.02</t>
  </si>
  <si>
    <t>35.01</t>
  </si>
  <si>
    <t>35.02</t>
  </si>
  <si>
    <t>36.01</t>
  </si>
  <si>
    <t>36.02</t>
  </si>
  <si>
    <t>36.03</t>
  </si>
  <si>
    <t>37.01</t>
  </si>
  <si>
    <t>37.02</t>
  </si>
  <si>
    <t>38.01</t>
  </si>
  <si>
    <t>38.02</t>
  </si>
  <si>
    <t>38.03</t>
  </si>
  <si>
    <t>39.01</t>
  </si>
  <si>
    <t>39.02</t>
  </si>
  <si>
    <t>40.01</t>
  </si>
  <si>
    <t>40.02</t>
  </si>
  <si>
    <t>41.01</t>
  </si>
  <si>
    <t>41.02</t>
  </si>
  <si>
    <t>45</t>
  </si>
  <si>
    <t>46.01</t>
  </si>
  <si>
    <t>46.02</t>
  </si>
  <si>
    <t>55</t>
  </si>
  <si>
    <t>56</t>
  </si>
  <si>
    <t>57</t>
  </si>
  <si>
    <t>58</t>
  </si>
  <si>
    <t>59</t>
  </si>
  <si>
    <t>60.01</t>
  </si>
  <si>
    <t>60.02</t>
  </si>
  <si>
    <t>61</t>
  </si>
  <si>
    <t>62</t>
  </si>
  <si>
    <t>63</t>
  </si>
  <si>
    <t>64.02</t>
  </si>
  <si>
    <t>64.03</t>
  </si>
  <si>
    <t>64.04</t>
  </si>
  <si>
    <t>65.01</t>
  </si>
  <si>
    <t>65.02</t>
  </si>
  <si>
    <t>66.01</t>
  </si>
  <si>
    <t>66.02</t>
  </si>
  <si>
    <t>67.01</t>
  </si>
  <si>
    <t>67.02</t>
  </si>
  <si>
    <t>68.01</t>
  </si>
  <si>
    <t>68.02</t>
  </si>
  <si>
    <t>69</t>
  </si>
  <si>
    <t>70</t>
  </si>
  <si>
    <t>71</t>
  </si>
  <si>
    <t>72.01</t>
  </si>
  <si>
    <t>72.02</t>
  </si>
  <si>
    <t>73</t>
  </si>
  <si>
    <t>74</t>
  </si>
  <si>
    <t>75</t>
  </si>
  <si>
    <t>76</t>
  </si>
  <si>
    <t>77</t>
  </si>
  <si>
    <t>78</t>
  </si>
  <si>
    <t>79</t>
  </si>
  <si>
    <t>80.01</t>
  </si>
  <si>
    <t>80.02</t>
  </si>
  <si>
    <t>81</t>
  </si>
  <si>
    <t>82.01</t>
  </si>
  <si>
    <t>82.02</t>
  </si>
  <si>
    <t>83.01</t>
  </si>
  <si>
    <t>83.02</t>
  </si>
  <si>
    <t>84</t>
  </si>
  <si>
    <t>85</t>
  </si>
  <si>
    <t>86</t>
  </si>
  <si>
    <t>87</t>
  </si>
  <si>
    <t>88</t>
  </si>
  <si>
    <t>89.01</t>
  </si>
  <si>
    <t>89.02</t>
  </si>
  <si>
    <t>90</t>
  </si>
  <si>
    <t>91.01</t>
  </si>
  <si>
    <t>91.02</t>
  </si>
  <si>
    <t>92.01</t>
  </si>
  <si>
    <t>92.02</t>
  </si>
  <si>
    <t>93.01</t>
  </si>
  <si>
    <t>93.02</t>
  </si>
  <si>
    <t>94</t>
  </si>
  <si>
    <t>95.01</t>
  </si>
  <si>
    <t>95.02</t>
  </si>
  <si>
    <t>96.03</t>
  </si>
  <si>
    <t>96.04</t>
  </si>
  <si>
    <t>96.05</t>
  </si>
  <si>
    <t>96.06</t>
  </si>
  <si>
    <t>97.01</t>
  </si>
  <si>
    <t>97.02</t>
  </si>
  <si>
    <t>98.01</t>
  </si>
  <si>
    <t>98.03</t>
  </si>
  <si>
    <t>98.04</t>
  </si>
  <si>
    <t>99.03</t>
  </si>
  <si>
    <t>99.04</t>
  </si>
  <si>
    <t>99.05</t>
  </si>
  <si>
    <t>99.06</t>
  </si>
  <si>
    <t>99.07</t>
  </si>
  <si>
    <t>100.01</t>
  </si>
  <si>
    <t>100.02</t>
  </si>
  <si>
    <t>104.02</t>
  </si>
  <si>
    <t>104.05</t>
  </si>
  <si>
    <t>104.07</t>
  </si>
  <si>
    <t>104.08</t>
  </si>
  <si>
    <t>104.09</t>
  </si>
  <si>
    <t>104.10</t>
  </si>
  <si>
    <t>104.11</t>
  </si>
  <si>
    <t>105</t>
  </si>
  <si>
    <t>52.01</t>
  </si>
  <si>
    <t>52.02</t>
  </si>
  <si>
    <t>202.02</t>
  </si>
  <si>
    <t>202.03</t>
  </si>
  <si>
    <t>202.04</t>
  </si>
  <si>
    <t>9603</t>
  </si>
  <si>
    <t>9604</t>
  </si>
  <si>
    <t>9605</t>
  </si>
  <si>
    <t>9606</t>
  </si>
  <si>
    <t>9607</t>
  </si>
  <si>
    <t>9608</t>
  </si>
  <si>
    <t>301.01</t>
  </si>
  <si>
    <t>301.02</t>
  </si>
  <si>
    <t>305.01</t>
  </si>
  <si>
    <t>305.02</t>
  </si>
  <si>
    <t>308.01</t>
  </si>
  <si>
    <t>308.03</t>
  </si>
  <si>
    <t>308.05</t>
  </si>
  <si>
    <t>308.06</t>
  </si>
  <si>
    <t>309</t>
  </si>
  <si>
    <t>310.03</t>
  </si>
  <si>
    <t>310.04</t>
  </si>
  <si>
    <t>310.05</t>
  </si>
  <si>
    <t>310.06</t>
  </si>
  <si>
    <t>311</t>
  </si>
  <si>
    <t>312</t>
  </si>
  <si>
    <t>313</t>
  </si>
  <si>
    <t>314.02</t>
  </si>
  <si>
    <t>314.03</t>
  </si>
  <si>
    <t>314.04</t>
  </si>
  <si>
    <t>315.04</t>
  </si>
  <si>
    <t>315.06</t>
  </si>
  <si>
    <t>315.07</t>
  </si>
  <si>
    <t>315.08</t>
  </si>
  <si>
    <t>315.09</t>
  </si>
  <si>
    <t>315.11</t>
  </si>
  <si>
    <t>315.12</t>
  </si>
  <si>
    <t>315.13</t>
  </si>
  <si>
    <t>315.14</t>
  </si>
  <si>
    <t>316.06</t>
  </si>
  <si>
    <t>316.09</t>
  </si>
  <si>
    <t>316.10</t>
  </si>
  <si>
    <t>316.11</t>
  </si>
  <si>
    <t>316.12</t>
  </si>
  <si>
    <t>316.13</t>
  </si>
  <si>
    <t>316.14</t>
  </si>
  <si>
    <t>316.15</t>
  </si>
  <si>
    <t>316.16</t>
  </si>
  <si>
    <t>316.17</t>
  </si>
  <si>
    <t>317.03</t>
  </si>
  <si>
    <t>317.04</t>
  </si>
  <si>
    <t>317.05</t>
  </si>
  <si>
    <t>317.06</t>
  </si>
  <si>
    <t>318.04</t>
  </si>
  <si>
    <t>318.05</t>
  </si>
  <si>
    <t>318.06</t>
  </si>
  <si>
    <t>318.07</t>
  </si>
  <si>
    <t>318.12</t>
  </si>
  <si>
    <t>318.13</t>
  </si>
  <si>
    <t>318.14</t>
  </si>
  <si>
    <t>318.15</t>
  </si>
  <si>
    <t>319.04</t>
  </si>
  <si>
    <t>319.07</t>
  </si>
  <si>
    <t>319.08</t>
  </si>
  <si>
    <t>319.09</t>
  </si>
  <si>
    <t>319.10</t>
  </si>
  <si>
    <t>319.11</t>
  </si>
  <si>
    <t>319.12</t>
  </si>
  <si>
    <t>320.01</t>
  </si>
  <si>
    <t>320.03</t>
  </si>
  <si>
    <t>320.04</t>
  </si>
  <si>
    <t>320.05</t>
  </si>
  <si>
    <t>321.03</t>
  </si>
  <si>
    <t>321.04</t>
  </si>
  <si>
    <t>321.07</t>
  </si>
  <si>
    <t>321.08</t>
  </si>
  <si>
    <t>321.09</t>
  </si>
  <si>
    <t>321.10</t>
  </si>
  <si>
    <t>322</t>
  </si>
  <si>
    <t>323</t>
  </si>
  <si>
    <t>324.04</t>
  </si>
  <si>
    <t>324.06</t>
  </si>
  <si>
    <t>324.07</t>
  </si>
  <si>
    <t>324.08</t>
  </si>
  <si>
    <t>324.09</t>
  </si>
  <si>
    <t>324.10</t>
  </si>
  <si>
    <t>325.01</t>
  </si>
  <si>
    <t>325.02</t>
  </si>
  <si>
    <t>325.03</t>
  </si>
  <si>
    <t>326.03</t>
  </si>
  <si>
    <t>326.04</t>
  </si>
  <si>
    <t>326.06</t>
  </si>
  <si>
    <t>326.07</t>
  </si>
  <si>
    <t>326.08</t>
  </si>
  <si>
    <t>326.09</t>
  </si>
  <si>
    <t>326.10</t>
  </si>
  <si>
    <t>327</t>
  </si>
  <si>
    <t>328</t>
  </si>
  <si>
    <t>329.01</t>
  </si>
  <si>
    <t>329.02</t>
  </si>
  <si>
    <t>330</t>
  </si>
  <si>
    <t>331.01</t>
  </si>
  <si>
    <t>331.02</t>
  </si>
  <si>
    <t>332</t>
  </si>
  <si>
    <t>333.01</t>
  </si>
  <si>
    <t>333.02</t>
  </si>
  <si>
    <t>334</t>
  </si>
  <si>
    <t>335</t>
  </si>
  <si>
    <t>336</t>
  </si>
  <si>
    <t>302.01</t>
  </si>
  <si>
    <t>302.02</t>
  </si>
  <si>
    <t>303.01</t>
  </si>
  <si>
    <t>303.02</t>
  </si>
  <si>
    <t>304</t>
  </si>
  <si>
    <t>306.01</t>
  </si>
  <si>
    <t>306.02</t>
  </si>
  <si>
    <t>307.01</t>
  </si>
  <si>
    <t>307.02</t>
  </si>
  <si>
    <t>308.02</t>
  </si>
  <si>
    <t>310</t>
  </si>
  <si>
    <t>Tract_FIPS_Name</t>
  </si>
  <si>
    <t xml:space="preserve">Baker </t>
  </si>
  <si>
    <t xml:space="preserve">Benton </t>
  </si>
  <si>
    <t xml:space="preserve">Clackamas </t>
  </si>
  <si>
    <t xml:space="preserve">Clatsop </t>
  </si>
  <si>
    <t xml:space="preserve">Columbia </t>
  </si>
  <si>
    <t xml:space="preserve">Coos </t>
  </si>
  <si>
    <t xml:space="preserve">Crook </t>
  </si>
  <si>
    <t xml:space="preserve">Curry </t>
  </si>
  <si>
    <t xml:space="preserve">Deschutes </t>
  </si>
  <si>
    <t xml:space="preserve">Douglas </t>
  </si>
  <si>
    <t xml:space="preserve">Gilliam </t>
  </si>
  <si>
    <t xml:space="preserve">Grant </t>
  </si>
  <si>
    <t xml:space="preserve">Harney </t>
  </si>
  <si>
    <t xml:space="preserve">Hood River </t>
  </si>
  <si>
    <t xml:space="preserve">Jackson </t>
  </si>
  <si>
    <t xml:space="preserve">Jefferson </t>
  </si>
  <si>
    <t xml:space="preserve">Josephine </t>
  </si>
  <si>
    <t xml:space="preserve">Klamath </t>
  </si>
  <si>
    <t xml:space="preserve">Lake </t>
  </si>
  <si>
    <t xml:space="preserve">Lane </t>
  </si>
  <si>
    <t xml:space="preserve">Lincoln </t>
  </si>
  <si>
    <t xml:space="preserve">Linn </t>
  </si>
  <si>
    <t xml:space="preserve">Malheur </t>
  </si>
  <si>
    <t xml:space="preserve">Marion </t>
  </si>
  <si>
    <t xml:space="preserve">Morrow </t>
  </si>
  <si>
    <t xml:space="preserve">Multnomah </t>
  </si>
  <si>
    <t xml:space="preserve">Polk </t>
  </si>
  <si>
    <t xml:space="preserve">Sherman </t>
  </si>
  <si>
    <t xml:space="preserve">Tillamook </t>
  </si>
  <si>
    <t xml:space="preserve">Umatilla </t>
  </si>
  <si>
    <t xml:space="preserve">Union </t>
  </si>
  <si>
    <t xml:space="preserve">Wallowa </t>
  </si>
  <si>
    <t xml:space="preserve">Wasco </t>
  </si>
  <si>
    <t xml:space="preserve">Washington </t>
  </si>
  <si>
    <t xml:space="preserve">Wheeler </t>
  </si>
  <si>
    <t xml:space="preserve">Yamhill </t>
  </si>
  <si>
    <t>Category</t>
  </si>
  <si>
    <t>NumberDigits</t>
  </si>
  <si>
    <t>Position</t>
  </si>
  <si>
    <t>Left</t>
  </si>
  <si>
    <t>Middle</t>
  </si>
  <si>
    <t>Right</t>
  </si>
  <si>
    <t>ColumnAbbreviation</t>
  </si>
  <si>
    <t>Estimate</t>
  </si>
  <si>
    <t>Meaning</t>
  </si>
  <si>
    <t>Percent Estimate</t>
  </si>
  <si>
    <t>DP02_0001E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</si>
  <si>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</si>
  <si>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</si>
  <si>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</si>
  <si>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</si>
  <si>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</si>
  <si>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</si>
  <si>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</si>
  <si>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</si>
  <si>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</si>
  <si>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</si>
  <si>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</si>
  <si>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</si>
  <si>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</si>
  <si>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</si>
  <si>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</si>
  <si>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</si>
  <si>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</si>
  <si>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</si>
  <si>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</si>
  <si>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</si>
  <si>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</si>
  <si>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</si>
  <si>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</si>
  <si>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</si>
  <si>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</si>
  <si>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</si>
  <si>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</si>
  <si>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</si>
  <si>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</si>
  <si>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</si>
  <si>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</si>
  <si>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</si>
  <si>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</si>
  <si>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</si>
  <si>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</si>
  <si>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</si>
  <si>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</si>
  <si>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</si>
  <si>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</si>
  <si>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</si>
  <si>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</si>
  <si>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</si>
  <si>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</si>
  <si>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</si>
  <si>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</si>
  <si>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</si>
  <si>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</si>
  <si>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</si>
  <si>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</si>
  <si>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</si>
  <si>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</si>
  <si>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</si>
  <si>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</si>
  <si>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</si>
  <si>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</si>
  <si>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</si>
  <si>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</si>
  <si>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</si>
  <si>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</si>
  <si>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</si>
  <si>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</si>
  <si>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</si>
  <si>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</si>
  <si>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</si>
  <si>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</si>
  <si>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</si>
  <si>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</si>
  <si>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</si>
  <si>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</si>
  <si>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</si>
  <si>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</si>
  <si>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</si>
  <si>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</si>
  <si>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</si>
  <si>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</si>
  <si>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</si>
  <si>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</si>
  <si>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</si>
  <si>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</si>
  <si>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</si>
  <si>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</si>
  <si>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</si>
  <si>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</si>
  <si>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</si>
  <si>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</si>
  <si>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</si>
  <si>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</si>
  <si>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</si>
  <si>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</si>
  <si>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</si>
  <si>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</si>
  <si>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</si>
  <si>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</si>
  <si>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</si>
  <si>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</si>
  <si>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</si>
  <si>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</si>
  <si>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</si>
  <si>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</si>
  <si>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</si>
  <si>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</si>
  <si>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</si>
  <si>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</si>
  <si>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</si>
  <si>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</si>
  <si>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</si>
  <si>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</si>
  <si>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</si>
  <si>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</si>
  <si>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</si>
  <si>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</si>
  <si>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</si>
  <si>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</si>
  <si>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</si>
  <si>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</si>
  <si>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</si>
  <si>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</si>
  <si>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</si>
  <si>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</si>
  <si>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</si>
  <si>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</si>
  <si>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</si>
  <si>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</si>
  <si>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</si>
  <si>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</si>
  <si>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</si>
  <si>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</si>
  <si>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</si>
  <si>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</si>
  <si>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</si>
  <si>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</si>
  <si>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</si>
  <si>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</si>
  <si>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</si>
  <si>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</si>
  <si>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</si>
  <si>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</si>
  <si>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</si>
  <si>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</si>
  <si>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</si>
  <si>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</si>
  <si>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</si>
  <si>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</si>
  <si>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</si>
  <si>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</si>
  <si>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</si>
  <si>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</si>
  <si>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</si>
  <si>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</si>
  <si>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</si>
  <si>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</si>
  <si>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</si>
  <si>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</si>
  <si>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</si>
  <si>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</si>
  <si>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</si>
  <si>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</si>
  <si>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</si>
  <si>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</si>
  <si>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</si>
  <si>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</si>
  <si>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</si>
  <si>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</si>
  <si>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</si>
  <si>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</si>
  <si>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</si>
  <si>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</si>
  <si>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</si>
  <si>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</si>
  <si>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</si>
  <si>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</si>
  <si>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</si>
  <si>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</si>
  <si>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</si>
  <si>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</si>
  <si>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</si>
  <si>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</si>
  <si>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</si>
  <si>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</si>
  <si>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</si>
  <si>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</si>
  <si>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</si>
  <si>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</si>
  <si>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</si>
  <si>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</si>
  <si>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</si>
  <si>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</si>
  <si>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</si>
  <si>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</si>
  <si>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</si>
  <si>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</si>
  <si>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</si>
  <si>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</si>
  <si>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</si>
  <si>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</si>
  <si>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</si>
  <si>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</si>
  <si>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</si>
  <si>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</si>
  <si>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</si>
  <si>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</si>
  <si>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</si>
  <si>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</si>
  <si>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</si>
  <si>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</si>
  <si>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</si>
  <si>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</si>
  <si>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</si>
  <si>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</si>
  <si>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</si>
  <si>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</si>
  <si>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</si>
  <si>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</si>
  <si>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</si>
  <si>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</si>
  <si>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</si>
  <si>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</si>
  <si>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</si>
  <si>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</si>
  <si>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</si>
  <si>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</si>
  <si>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</si>
  <si>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</si>
  <si>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</si>
  <si>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</si>
  <si>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</si>
  <si>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</si>
  <si>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</si>
  <si>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</si>
  <si>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</si>
  <si>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</si>
  <si>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</si>
  <si>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</si>
  <si>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</si>
  <si>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</si>
  <si>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</si>
  <si>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</si>
  <si>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</si>
  <si>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</si>
  <si>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</si>
  <si>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</si>
  <si>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</si>
  <si>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</si>
  <si>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</si>
  <si>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</si>
  <si>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</si>
  <si>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</si>
  <si>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</si>
  <si>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</si>
  <si>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</si>
  <si>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</si>
  <si>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</si>
  <si>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</si>
  <si>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</si>
  <si>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</si>
  <si>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</si>
  <si>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</si>
  <si>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</si>
  <si>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</si>
  <si>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</si>
  <si>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</si>
  <si>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</si>
  <si>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</si>
  <si>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</si>
  <si>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</si>
  <si>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</si>
  <si>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</si>
  <si>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</si>
  <si>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</si>
  <si>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</si>
  <si>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</si>
  <si>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</si>
  <si>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</si>
  <si>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</si>
  <si>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</si>
  <si>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</si>
  <si>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</si>
  <si>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</si>
  <si>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</si>
  <si>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</si>
  <si>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</si>
  <si>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</si>
  <si>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</si>
  <si>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</si>
  <si>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</si>
  <si>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</si>
  <si>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</si>
  <si>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</si>
  <si>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</si>
  <si>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</si>
  <si>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</si>
  <si>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</si>
  <si>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</si>
  <si>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</si>
  <si>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</si>
  <si>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</si>
  <si>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</si>
  <si>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</si>
  <si>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</si>
  <si>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</si>
  <si>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</si>
  <si>
    <t>HH_TYPE</t>
  </si>
  <si>
    <t>HOUSEHOLDS BY TYPE</t>
  </si>
  <si>
    <t>PE</t>
  </si>
  <si>
    <t>E</t>
  </si>
  <si>
    <t>TableName</t>
  </si>
  <si>
    <t>DP02</t>
  </si>
  <si>
    <t>ColumnCode</t>
  </si>
  <si>
    <t>TableCode</t>
  </si>
  <si>
    <t>ColumnNumber</t>
  </si>
  <si>
    <t>Code</t>
  </si>
  <si>
    <t>ColumnNumeric</t>
  </si>
  <si>
    <t>ColumnLetter</t>
  </si>
  <si>
    <t>E-HH_TYPE-Total households</t>
  </si>
  <si>
    <t>PE-HH_TYPE-Total households</t>
  </si>
  <si>
    <t>E-HH_TYPE-Total households-Family households (families)</t>
  </si>
  <si>
    <t>PE-HH_TYPE-Total households-Family households (families)</t>
  </si>
  <si>
    <t>E-HH_TYPE-Total households-Family households (families)-With own children of the householder under 18 years</t>
  </si>
  <si>
    <t>PE-HH_TYPE-Total households-Family households (families)-With own children of the householder under 18 years</t>
  </si>
  <si>
    <t>E-HH_TYPE-Total households-Family households (families)-Married-couple family</t>
  </si>
  <si>
    <t>PE-HH_TYPE-Total households-Family households (families)-Married-couple family</t>
  </si>
  <si>
    <t>E-HH_TYPE-Total households-Family households (families)-Married-couple family-With own children of the householder under 18 years</t>
  </si>
  <si>
    <t>PE-HH_TYPE-Total households-Family households (families)-Married-couple family-With own children of the householder under 18 years</t>
  </si>
  <si>
    <t>E-HH_TYPE-Total households-Family households (families)-Male householder, no wife present, family</t>
  </si>
  <si>
    <t>PE-HH_TYPE-Total households-Family households (families)-Male householder, no wife present, family</t>
  </si>
  <si>
    <t>E-HH_TYPE-Total households-Family households (families)-Male householder, no wife present, family-With own children of the householder under 18 years</t>
  </si>
  <si>
    <t>PE-HH_TYPE-Total households-Family households (families)-Male householder, no wife present, family-With own children of the householder under 18 years</t>
  </si>
  <si>
    <t>E-HH_TYPE-Total households-Family households (families)-Female householder, no husband present, family</t>
  </si>
  <si>
    <t>PE-HH_TYPE-Total households-Family households (families)-Female householder, no husband present, family</t>
  </si>
  <si>
    <t>E-HH_TYPE-Total households-Family households (families)-Female householder, no husband present, family-With own children of the householder under 18 years</t>
  </si>
  <si>
    <t>PE-HH_TYPE-Total households-Family households (families)-Female householder, no husband present, family-With own children of the householder under 18 years</t>
  </si>
  <si>
    <t>E-HH_TYPE-Total households-Nonfamily households</t>
  </si>
  <si>
    <t>PE-HH_TYPE-Total households-Nonfamily households</t>
  </si>
  <si>
    <t>E-HH_TYPE-Total households-Nonfamily households-Householder living alone</t>
  </si>
  <si>
    <t>PE-HH_TYPE-Total households-Nonfamily households-Householder living alone</t>
  </si>
  <si>
    <t>E-HH_TYPE-Total households-Nonfamily households-Householder living alone-65 years and over</t>
  </si>
  <si>
    <t>PE-HH_TYPE-Total households-Nonfamily households-Householder living alone-65 years and over</t>
  </si>
  <si>
    <t>E-HH_TYPE-Total households-Households with one or more people under 18 years</t>
  </si>
  <si>
    <t>PE-HH_TYPE-Total households-Households with one or more people under 18 years</t>
  </si>
  <si>
    <t>E-HH_TYPE-Total households-Households with one or more people 65 years and over</t>
  </si>
  <si>
    <t>PE-HH_TYPE-Total households-Households with one or more people 65 years and over</t>
  </si>
  <si>
    <t>E-HH_TYPE-Total households-Average household size</t>
  </si>
  <si>
    <t>PE-HH_TYPE-Total households-Average household size</t>
  </si>
  <si>
    <t>E-HH_TYPE-Total households-Average family size</t>
  </si>
  <si>
    <t>PE-HH_TYPE-Total households-Average family size</t>
  </si>
  <si>
    <t>ColumnTitle</t>
  </si>
  <si>
    <t>E-REL-Population in households</t>
  </si>
  <si>
    <t>REL</t>
  </si>
  <si>
    <t>RELATIONSHIP</t>
  </si>
  <si>
    <t>PE-REL-Population in households</t>
  </si>
  <si>
    <t>E-REL-Population in households-Householder</t>
  </si>
  <si>
    <t>PE-REL-Population in households-Householder</t>
  </si>
  <si>
    <t>E-REL-Population in households-Spouse</t>
  </si>
  <si>
    <t>PE-REL-Population in households-Spouse</t>
  </si>
  <si>
    <t>E-REL-Population in households-Child</t>
  </si>
  <si>
    <t>PE-REL-Population in households-Child</t>
  </si>
  <si>
    <t>E-REL-Population in households-Other relatives</t>
  </si>
  <si>
    <t>PE-REL-Population in households-Other relatives</t>
  </si>
  <si>
    <t>E-REL-Population in households-Nonrelatives</t>
  </si>
  <si>
    <t>PE-REL-Population in households-Nonrelatives</t>
  </si>
  <si>
    <t>E-REL-Population in households-Nonrelatives-Unmarried partner</t>
  </si>
  <si>
    <t>PE-REL-Population in households-Nonrelatives-Unmarried partner</t>
  </si>
  <si>
    <t>E-MARITAL-Males 15 years and over</t>
  </si>
  <si>
    <t>PE-MARITAL-Males 15 years and over</t>
  </si>
  <si>
    <t>E-MARITAL-Males 15 years and over-Never married</t>
  </si>
  <si>
    <t>PE-MARITAL-Males 15 years and over-Never married</t>
  </si>
  <si>
    <t>E-MARITAL-Males 15 years and over-Now married, except separated</t>
  </si>
  <si>
    <t>PE-MARITAL-Males 15 years and over-Now married, except separated</t>
  </si>
  <si>
    <t>E-MARITAL-Males 15 years and over-Separated</t>
  </si>
  <si>
    <t>PE-MARITAL-Males 15 years and over-Separated</t>
  </si>
  <si>
    <t>E-MARITAL-Males 15 years and over-Widowed</t>
  </si>
  <si>
    <t>PE-MARITAL-Males 15 years and over-Widowed</t>
  </si>
  <si>
    <t>E-MARITAL-Males 15 years and over-Divorced</t>
  </si>
  <si>
    <t>PE-MARITAL-Males 15 years and over-Divorced</t>
  </si>
  <si>
    <t>E-MARITAL-Females 15 years and over</t>
  </si>
  <si>
    <t>PE-MARITAL-Females 15 years and over</t>
  </si>
  <si>
    <t>E-MARITAL-Females 15 years and over-Never married</t>
  </si>
  <si>
    <t>PE-MARITAL-Females 15 years and over-Never married</t>
  </si>
  <si>
    <t>E-MARITAL-Females 15 years and over-Now married, except separated</t>
  </si>
  <si>
    <t>PE-MARITAL-Females 15 years and over-Now married, except separated</t>
  </si>
  <si>
    <t>E-MARITAL-Females 15 years and over-Separated</t>
  </si>
  <si>
    <t>PE-MARITAL-Females 15 years and over-Separated</t>
  </si>
  <si>
    <t>E-MARITAL-Females 15 years and over-Widowed</t>
  </si>
  <si>
    <t>PE-MARITAL-Females 15 years and over-Widowed</t>
  </si>
  <si>
    <t>E-MARITAL-Females 15 years and over-Divorced</t>
  </si>
  <si>
    <t>PE-MARITAL-Females 15 years and over-Divorced</t>
  </si>
  <si>
    <t>MARITAL</t>
  </si>
  <si>
    <t>MARITAL STATUS</t>
  </si>
  <si>
    <t>FERTILITY</t>
  </si>
  <si>
    <t>E-FERTIL-Number of women 15 to 50 years old who had a birth in the past 12 months</t>
  </si>
  <si>
    <t>PE-FERTIL-Number of women 15 to 50 years old who had a birth in the past 12 months</t>
  </si>
  <si>
    <t>E-FERTIL-Number of women 15 to 50 years old who had a birth in the past 12 months-Unmarried women (widowed, divorced, and never married)</t>
  </si>
  <si>
    <t>PE-FERTIL-Number of women 15 to 50 years old who had a birth in the past 12 months-Unmarried women (widowed, divorced, and never married)</t>
  </si>
  <si>
    <t>FERTIL</t>
  </si>
  <si>
    <t>E-FERTIL-Number of women 15 to 50 years old who had a birth in the past 12 months-Unmarried women (widowed, divorced, and never married)-Per 1,000 unmarried women</t>
  </si>
  <si>
    <t>PE-FERTIL-Number of women 15 to 50 years old who had a birth in the past 12 months-Unmarried women (widowed, divorced, and never married)-Per 1,000 unmarried women</t>
  </si>
  <si>
    <t>E-FERTIL-Number of women 15 to 50 years old who had a birth in the past 12 months-Per 1,000 women 15 to 50 years old</t>
  </si>
  <si>
    <t>PE-FERTIL-Number of women 15 to 50 years old who had a birth in the past 12 months-Per 1,000 women 15 to 50 years old</t>
  </si>
  <si>
    <t>E-FERTIL-Number of women 15 to 50 years old who had a birth in the past 12 months-Per 1,000 women 15 to 19 years old</t>
  </si>
  <si>
    <t>PE-FERTIL-Number of women 15 to 50 years old who had a birth in the past 12 months-Per 1,000 women 15 to 19 years old</t>
  </si>
  <si>
    <t>E-FERTIL-Number of women 15 to 50 years old who had a birth in the past 12 months-Per 1,000 women 20 to 34 years old</t>
  </si>
  <si>
    <t>PE-FERTIL-Number of women 15 to 50 years old who had a birth in the past 12 months-Per 1,000 women 20 to 34 years old</t>
  </si>
  <si>
    <t>E-FERTIL-Number of women 15 to 50 years old who had a birth in the past 12 months-Per 1,000 women 35 to 50 years old</t>
  </si>
  <si>
    <t>PE-FERTIL-Number of women 15 to 50 years old who had a birth in the past 12 months-Per 1,000 women 35 to 50 years old</t>
  </si>
  <si>
    <t>GNDPAR</t>
  </si>
  <si>
    <t>E-GNDPAR-Number of grandparents living with own grandchildren under 18 years</t>
  </si>
  <si>
    <t>PE-GNDPAR-Number of grandparents living with own grandchildren under 18 years</t>
  </si>
  <si>
    <t>E-GNDPAR-Number of grandparents living with own grandchildren under 18 years-Grandparents responsible for grandchildren</t>
  </si>
  <si>
    <t>PE-GNDPAR-Number of grandparents living with own grandchildren under 18 years-Grandparents responsible for grandchildren</t>
  </si>
  <si>
    <t>E-GNDPAR-Number of grandparents living with own grandchildren under 18 years-Years responsible for grandchildren-Less than 1 year</t>
  </si>
  <si>
    <t>PE-GNDPAR-Number of grandparents living with own grandchildren under 18 years-Years responsible for grandchildren-Less than 1 year</t>
  </si>
  <si>
    <t>E-GNDPAR-Number of grandparents living with own grandchildren under 18 years-Years responsible for grandchildren-1 or 2 years</t>
  </si>
  <si>
    <t>PE-GNDPAR-Number of grandparents living with own grandchildren under 18 years-Years responsible for grandchildren-1 or 2 years</t>
  </si>
  <si>
    <t>E-GNDPAR-Number of grandparents living with own grandchildren under 18 years-Years responsible for grandchildren-3 or 4 years</t>
  </si>
  <si>
    <t>PE-GNDPAR-Number of grandparents living with own grandchildren under 18 years-Years responsible for grandchildren-3 or 4 years</t>
  </si>
  <si>
    <t>E-GNDPAR-Number of grandparents living with own grandchildren under 18 years-Years responsible for grandchildren-5 or more years</t>
  </si>
  <si>
    <t>PE-GNDPAR-Number of grandparents living with own grandchildren under 18 years-Years responsible for grandchildren-5 or more years</t>
  </si>
  <si>
    <t>E-GNDPAR-Number of grandparents responsible for own grandchildren under 18 years</t>
  </si>
  <si>
    <t>PE-GNDPAR-Number of grandparents responsible for own grandchildren under 18 years</t>
  </si>
  <si>
    <t>E-GNDPAR-Number of grandparents responsible for own grandchildren under 18 years-Who are female</t>
  </si>
  <si>
    <t>PE-GNDPAR-Number of grandparents responsible for own grandchildren under 18 years-Who are female</t>
  </si>
  <si>
    <t>E-GNDPAR-Number of grandparents responsible for own grandchildren under 18 years-Who are married</t>
  </si>
  <si>
    <t>PE-GNDPAR-Number of grandparents responsible for own grandchildren under 18 years-Who are married</t>
  </si>
  <si>
    <t>GRANDPARENTS</t>
  </si>
  <si>
    <t>SCHOOLKIDS</t>
  </si>
  <si>
    <t>E-SCHOOLKIDS-Population 3 years and over enrolled in school</t>
  </si>
  <si>
    <t>PE-SCHOOLKIDS-Population 3 years and over enrolled in school</t>
  </si>
  <si>
    <t>E-SCHOOLKIDS-Population 3 years and over enrolled in school-Nursery school, preschool</t>
  </si>
  <si>
    <t>PE-SCHOOLKIDS-Population 3 years and over enrolled in school-Nursery school, preschool</t>
  </si>
  <si>
    <t>E-SCHOOLKIDS-Population 3 years and over enrolled in school-Kindergarten</t>
  </si>
  <si>
    <t>PE-SCHOOLKIDS-Population 3 years and over enrolled in school-Kindergarten</t>
  </si>
  <si>
    <t>E-SCHOOLKIDS-Population 3 years and over enrolled in school-Elementary school (grades 1-8)</t>
  </si>
  <si>
    <t>PE-SCHOOLKIDS-Population 3 years and over enrolled in school-Elementary school (grades 1-8)</t>
  </si>
  <si>
    <t>E-SCHOOLKIDS-Population 3 years and over enrolled in school-High school (grades 9-12)</t>
  </si>
  <si>
    <t>PE-SCHOOLKIDS-Population 3 years and over enrolled in school-High school (grades 9-12)</t>
  </si>
  <si>
    <t>E-SCHOOLKIDS-Population 3 years and over enrolled in school-College or graduate school</t>
  </si>
  <si>
    <t>PE-SCHOOLKIDS-Population 3 years and over enrolled in school-College or graduate school</t>
  </si>
  <si>
    <t>SCHOOL ENROLLMENT</t>
  </si>
  <si>
    <t>E-ED-Population 25 years and over</t>
  </si>
  <si>
    <t>PE-ED-Population 25 years and over</t>
  </si>
  <si>
    <t>E-ED-Population 25 years and over-Less than 9th grade</t>
  </si>
  <si>
    <t>PE-ED-Population 25 years and over-Less than 9th grade</t>
  </si>
  <si>
    <t>E-ED-Population 25 years and over-9th to 12th grade, no diploma</t>
  </si>
  <si>
    <t>PE-ED-Population 25 years and over-9th to 12th grade, no diploma</t>
  </si>
  <si>
    <t>E-ED-Population 25 years and over-High school graduate (includes equivalency)</t>
  </si>
  <si>
    <t>PE-ED-Population 25 years and over-High school graduate (includes equivalency)</t>
  </si>
  <si>
    <t>E-ED-Population 25 years and over-Some college, no degree</t>
  </si>
  <si>
    <t>PE-ED-Population 25 years and over-Some college, no degree</t>
  </si>
  <si>
    <t>E-ED-Population 25 years and over-Associate's degree</t>
  </si>
  <si>
    <t>PE-ED-Population 25 years and over-Associate's degree</t>
  </si>
  <si>
    <t>E-ED-Population 25 years and over-Bachelor's degree</t>
  </si>
  <si>
    <t>PE-ED-Population 25 years and over-Bachelor's degree</t>
  </si>
  <si>
    <t>E-ED-Population 25 years and over-Graduate or professional degree</t>
  </si>
  <si>
    <t>PE-ED-Population 25 years and over-Graduate or professional degree</t>
  </si>
  <si>
    <t>E-ED-Population 25 years and over-High school graduate or higher</t>
  </si>
  <si>
    <t>PE-ED-Population 25 years and over-High school graduate or higher</t>
  </si>
  <si>
    <t>E-ED-Population 25 years and over-Bachelor's degree or higher</t>
  </si>
  <si>
    <t>PE-ED-Population 25 years and over-Bachelor's degree or higher</t>
  </si>
  <si>
    <t>EDUCATIONAL ATTAINMENT</t>
  </si>
  <si>
    <t>E-COMP_INT-Total households</t>
  </si>
  <si>
    <t>PE-COMP_INT-Total households</t>
  </si>
  <si>
    <t>E-COMP_INT-Total households-With a computer</t>
  </si>
  <si>
    <t>PE-COMP_INT-Total households-With a computer</t>
  </si>
  <si>
    <t>E-COMP_INT-Total households-With a broadband Internet subscription</t>
  </si>
  <si>
    <t>PE-COMP_INT-Total households-With a broadband Internet subscription</t>
  </si>
  <si>
    <t>COMPUTERS AND INTERNET USE</t>
  </si>
  <si>
    <t>ANCESTRY</t>
  </si>
  <si>
    <t>E-ANC-Total population</t>
  </si>
  <si>
    <t>PE-ANC-Total population</t>
  </si>
  <si>
    <t>E-ANC-Total population-American</t>
  </si>
  <si>
    <t>PE-ANC-Total population-American</t>
  </si>
  <si>
    <t>E-ANC-Total population-Arab</t>
  </si>
  <si>
    <t>PE-ANC-Total population-Arab</t>
  </si>
  <si>
    <t>E-ANC-Total population-Czech</t>
  </si>
  <si>
    <t>PE-ANC-Total population-Czech</t>
  </si>
  <si>
    <t>E-ANC-Total population-Danish</t>
  </si>
  <si>
    <t>PE-ANC-Total population-Danish</t>
  </si>
  <si>
    <t>E-ANC-Total population-Dutch</t>
  </si>
  <si>
    <t>PE-ANC-Total population-Dutch</t>
  </si>
  <si>
    <t>E-ANC-Total population-English</t>
  </si>
  <si>
    <t>PE-ANC-Total population-English</t>
  </si>
  <si>
    <t>E-ANC-Total population-French (except Basque)</t>
  </si>
  <si>
    <t>PE-ANC-Total population-French (except Basque)</t>
  </si>
  <si>
    <t>E-ANC-Total population-French Canadian</t>
  </si>
  <si>
    <t>PE-ANC-Total population-French Canadian</t>
  </si>
  <si>
    <t>PE-ANC-Total population-German</t>
  </si>
  <si>
    <t>E-ANC-Total population-Greek</t>
  </si>
  <si>
    <t>PE-ANC-Total population-Greek</t>
  </si>
  <si>
    <t>E-ANC-Total population-Hungarian</t>
  </si>
  <si>
    <t>PE-ANC-Total population-Hungarian</t>
  </si>
  <si>
    <t>E-ANC-Total population-Irish</t>
  </si>
  <si>
    <t>PE-ANC-Total population-Irish</t>
  </si>
  <si>
    <t>E-ANC-Total population-Italian</t>
  </si>
  <si>
    <t>PE-ANC-Total population-Italian</t>
  </si>
  <si>
    <t>E-ANC-Total population-Lithuanian</t>
  </si>
  <si>
    <t>PE-ANC-Total population-Lithuanian</t>
  </si>
  <si>
    <t>E-ANC-Total population-Norwegian</t>
  </si>
  <si>
    <t>PE-ANC-Total population-Norwegian</t>
  </si>
  <si>
    <t>E-ANC-Total population-Polish</t>
  </si>
  <si>
    <t>PE-ANC-Total population-Polish</t>
  </si>
  <si>
    <t>E-ANC-Total population-Portuguese</t>
  </si>
  <si>
    <t>PE-ANC-Total population-Portuguese</t>
  </si>
  <si>
    <t>E-ANC-Total population-Russian</t>
  </si>
  <si>
    <t>PE-ANC-Total population-Russian</t>
  </si>
  <si>
    <t>E-ANC-Total population-Scotch-Irish</t>
  </si>
  <si>
    <t>PE-ANC-Total population-Scotch-Irish</t>
  </si>
  <si>
    <t>E-ANC-Total population-Scottish</t>
  </si>
  <si>
    <t>PE-ANC-Total population-Scottish</t>
  </si>
  <si>
    <t>E-ANC-Total population-Slovak</t>
  </si>
  <si>
    <t>PE-ANC-Total population-Slovak</t>
  </si>
  <si>
    <t>E-ANC-Total population-Subsaharan African</t>
  </si>
  <si>
    <t>PE-ANC-Total population-Subsaharan African</t>
  </si>
  <si>
    <t>E-ANC-Total population-Swedish</t>
  </si>
  <si>
    <t>PE-ANC-Total population-Swedish</t>
  </si>
  <si>
    <t>E-ANC-Total population-Swiss</t>
  </si>
  <si>
    <t>PE-ANC-Total population-Swiss</t>
  </si>
  <si>
    <t>E-ANC-Total population-Ukrainian</t>
  </si>
  <si>
    <t>PE-ANC-Total population-Ukrainian</t>
  </si>
  <si>
    <t>E-ANC-Total population-Welsh</t>
  </si>
  <si>
    <t>PE-ANC-Total population-Welsh</t>
  </si>
  <si>
    <t>E-ANC-Total population-West Indian (excluding Hispanic origin groups)</t>
  </si>
  <si>
    <t>ANC</t>
  </si>
  <si>
    <t>PE-ANC-Total population-West Indian (excluding Hispanic origin groups)</t>
  </si>
  <si>
    <t>E-HOMELANG-Population 5 years and over</t>
  </si>
  <si>
    <t>PE-HOMELANG-Population 5 years and over</t>
  </si>
  <si>
    <t>E-HOMELANG-Population 5 years and over-English only</t>
  </si>
  <si>
    <t>PE-HOMELANG-Population 5 years and over-English only</t>
  </si>
  <si>
    <t>E-HOMELANG-Population 5 years and over-Language other than English</t>
  </si>
  <si>
    <t>PE-HOMELANG-Population 5 years and over-Language other than English</t>
  </si>
  <si>
    <t>E-HOMELANG-Population 5 years and over-Language other than English-Speak English less than very well""</t>
  </si>
  <si>
    <t>PE-HOMELANG-Population 5 years and over-Language other than English-Speak English less than very well""</t>
  </si>
  <si>
    <t>E-HOMELANG-Population 5 years and over-Spanish</t>
  </si>
  <si>
    <t>PE-HOMELANG-Population 5 years and over-Spanish</t>
  </si>
  <si>
    <t>E-HOMELANG-Population 5 years and over-Spanish-Speak English less than very well""</t>
  </si>
  <si>
    <t>PE-HOMELANG-Population 5 years and over-Spanish-Speak English less than very well""</t>
  </si>
  <si>
    <t>E-HOMELANG-Population 5 years and over-Other Indo-European languages</t>
  </si>
  <si>
    <t>PE-HOMELANG-Population 5 years and over-Other Indo-European languages</t>
  </si>
  <si>
    <t>E-HOMELANG-Population 5 years and over-Other Indo-European languages-Speak English less than very well""</t>
  </si>
  <si>
    <t>PE-HOMELANG-Population 5 years and over-Other Indo-European languages-Speak English less than very well""</t>
  </si>
  <si>
    <t>E-HOMELANG-Population 5 years and over-Asian and Pacific Islander languages</t>
  </si>
  <si>
    <t>PE-HOMELANG-Population 5 years and over-Asian and Pacific Islander languages</t>
  </si>
  <si>
    <t>E-HOMELANG-Population 5 years and over-Asian and Pacific Islander languages-Speak English less than very well""</t>
  </si>
  <si>
    <t>PE-HOMELANG-Population 5 years and over-Asian and Pacific Islander languages-Speak English less than very well""</t>
  </si>
  <si>
    <t>E-HOMELANG-Population 5 years and over-Other languages</t>
  </si>
  <si>
    <t>PE-HOMELANG-Population 5 years and over-Other languages</t>
  </si>
  <si>
    <t>E-HOMELANG-Population 5 years and over-Other languages-Speak English less than very well""</t>
  </si>
  <si>
    <t>PE-HOMELANG-Population 5 years and over-Other languages-Speak English less than very well""</t>
  </si>
  <si>
    <t>LANGUAGE SPOKEN AT HOME</t>
  </si>
  <si>
    <t>WORLD REGION OF BIRTH OF FOREIGN BORN</t>
  </si>
  <si>
    <t>E-REGIONBORN-Foreign-born population, excluding population born at sea</t>
  </si>
  <si>
    <t>PE-REGIONBORN-Foreign-born population, excluding population born at sea</t>
  </si>
  <si>
    <t>PE-REGIONBORN-Foreign-born population, excluding population born at sea-Europe</t>
  </si>
  <si>
    <t>E-REGIONBORN-Foreign-born population, excluding population born at sea-Asia</t>
  </si>
  <si>
    <t>PE-REGIONBORN-Foreign-born population, excluding population born at sea-Asia</t>
  </si>
  <si>
    <t>E-REGIONBORN-Foreign-born population, excluding population born at sea-Africa</t>
  </si>
  <si>
    <t>PE-REGIONBORN-Foreign-born population, excluding population born at sea-Africa</t>
  </si>
  <si>
    <t>E-REGIONBORN-Foreign-born population, excluding population born at sea-Oceania</t>
  </si>
  <si>
    <t>PE-REGIONBORN-Foreign-born population, excluding population born at sea-Oceania</t>
  </si>
  <si>
    <t>E-REGIONBORN-Foreign-born population, excluding population born at sea-Latin America</t>
  </si>
  <si>
    <t>PE-REGIONBORN-Foreign-born population, excluding population born at sea-Latin America</t>
  </si>
  <si>
    <t>E-REGIONBORN-Foreign-born population, excluding population born at sea-Northern America</t>
  </si>
  <si>
    <t>PE-REGIONBORN-Foreign-born population, excluding population born at sea-Northern America</t>
  </si>
  <si>
    <t>E-YEARENTERED-Population born outside the United States-Native</t>
  </si>
  <si>
    <t>PE-YEARENTERED-Population born outside the United States-Native</t>
  </si>
  <si>
    <t>E-YEARENTERED-Population born outside the United States-Native-Entered 2010 or later</t>
  </si>
  <si>
    <t>PE-YEARENTERED-Population born outside the United States-Native-Entered 2010 or later</t>
  </si>
  <si>
    <t>E-YEARENTERED-Population born outside the United States-Native-Entered before 2010</t>
  </si>
  <si>
    <t>PE-YEARENTERED-Population born outside the United States-Native-Entered before 2010</t>
  </si>
  <si>
    <t>E-YEARENTERED-Population born outside the United States-Foreign born</t>
  </si>
  <si>
    <t>PE-YEARENTERED-Population born outside the United States-Foreign born</t>
  </si>
  <si>
    <t>E-YEARENTERED-Population born outside the United States-Foreign born-Entered 2010 or later</t>
  </si>
  <si>
    <t>PE-YEARENTERED-Population born outside the United States-Foreign born-Entered 2010 or later</t>
  </si>
  <si>
    <t>E-YEARENTERED-Population born outside the United States-Foreign born-Entered before 2010</t>
  </si>
  <si>
    <t>PE-YEARENTERED-Population born outside the United States-Foreign born-Entered before 2010</t>
  </si>
  <si>
    <t>E-YEARENTERED-Population born outside the United States</t>
  </si>
  <si>
    <t>PE-YEARENTERED-Population born outside the United States</t>
  </si>
  <si>
    <t>YEAR OF ENTRY</t>
  </si>
  <si>
    <t>E-BIRTHPLACE-Total population-Native</t>
  </si>
  <si>
    <t>PE-BIRTHPLACE-Total population-Native</t>
  </si>
  <si>
    <t>E-BIRTHPLACE-Total population-Native-Born in United States</t>
  </si>
  <si>
    <t>PE-BIRTHPLACE-Total population-Native-Born in United States</t>
  </si>
  <si>
    <t>E-BIRTHPLACE-Total population-Native-Born in United States-State of residence</t>
  </si>
  <si>
    <t>PE-BIRTHPLACE-Total population-Native-Born in United States-State of residence</t>
  </si>
  <si>
    <t>E-BIRTHPLACE-Total population-Native-Born in United States-Different state</t>
  </si>
  <si>
    <t>PE-BIRTHPLACE-Total population-Native-Born in United States-Different state</t>
  </si>
  <si>
    <t>E-BIRTHPLACE-Total population-Native-Born in Puerto Rico, U.S. Island areas, or born abroad to American parent(s)</t>
  </si>
  <si>
    <t>PE-BIRTHPLACE-Total population-Native-Born in Puerto Rico, U.S. Island areas, or born abroad to American parent(s)</t>
  </si>
  <si>
    <t>E-BIRTHPLACE-Total population-Foreign born</t>
  </si>
  <si>
    <t>PE-BIRTHPLACE-Total population-Foreign born</t>
  </si>
  <si>
    <t>E-BIRTHPLACE-Total population</t>
  </si>
  <si>
    <t>PE-BIRTHPLACE-Total population</t>
  </si>
  <si>
    <t>PLACE OF BIRTH</t>
  </si>
  <si>
    <t>PE-RES 1 YEAR AGO-Population 1 year and over</t>
  </si>
  <si>
    <t>E-RES 1 YEAR AGO-Population 1 year and over-Same house</t>
  </si>
  <si>
    <t>PE-RES 1 YEAR AGO-Population 1 year and over-Same house</t>
  </si>
  <si>
    <t>E-RES 1 YEAR AGO-Population 1 year and over-Different house in the U.S.</t>
  </si>
  <si>
    <t>PE-RES 1 YEAR AGO-Population 1 year and over-Different house in the U.S.</t>
  </si>
  <si>
    <t>E-RES 1 YEAR AGO-Population 1 year and over-Different house in the U.S.-Same county</t>
  </si>
  <si>
    <t>PE-RES 1 YEAR AGO-Population 1 year and over-Different house in the U.S.-Same county</t>
  </si>
  <si>
    <t>E-RES 1 YEAR AGO-Population 1 year and over-Different house in the U.S.-Different county</t>
  </si>
  <si>
    <t>PE-RES 1 YEAR AGO-Population 1 year and over-Different house in the U.S.-Different county</t>
  </si>
  <si>
    <t>E-RES 1 YEAR AGO-Population 1 year and over-Different house in the U.S.-Different county-Same state</t>
  </si>
  <si>
    <t>PE-RES 1 YEAR AGO-Population 1 year and over-Different house in the U.S.-Different county-Same state</t>
  </si>
  <si>
    <t>E-RES 1 YEAR AGO-Population 1 year and over-Different house in the U.S.-Different county-Different state</t>
  </si>
  <si>
    <t>PE-RES 1 YEAR AGO-Population 1 year and over-Different house in the U.S.-Different county-Different state</t>
  </si>
  <si>
    <t>E-RES 1 YEAR AGO-Population 1 year and over-Abroad</t>
  </si>
  <si>
    <t>PE-RES 1 YEAR AGO-Population 1 year and over-Abroad</t>
  </si>
  <si>
    <t>E-RES 1 YEAR AGO-Population 1 year and over</t>
  </si>
  <si>
    <t>RESIDENCE</t>
  </si>
  <si>
    <t>DISABILITY STATUS OF THE CIVILIAN NONINSTITUTIONALIZED POPULATION</t>
  </si>
  <si>
    <t>PE-DISABILITY-Total Civilian Noninstitutionalized Population</t>
  </si>
  <si>
    <t>E-DISABILITY-Total Civilian Noninstitutionalized Population-With a disability</t>
  </si>
  <si>
    <t>PE-DISABILITY-Total Civilian Noninstitutionalized Population-With a disability</t>
  </si>
  <si>
    <t>E-DISABILITY-Under 18 years</t>
  </si>
  <si>
    <t>PE-DISABILITY-Under 18 years</t>
  </si>
  <si>
    <t>E-DISABILITY-Under 18 years-With a disability</t>
  </si>
  <si>
    <t>PE-DISABILITY-Under 18 years-With a disability</t>
  </si>
  <si>
    <t>E-DISABILITY-18 to 64 years</t>
  </si>
  <si>
    <t>PE-DISABILITY-18 to 64 years</t>
  </si>
  <si>
    <t>E-DISABILITY-18 to 64 years-With a disability</t>
  </si>
  <si>
    <t>PE-DISABILITY-18 to 64 years-With a disability</t>
  </si>
  <si>
    <t>E-DISABILITY-65 years and over</t>
  </si>
  <si>
    <t>PE-DISABILITY-65 years and over</t>
  </si>
  <si>
    <t>E-DISABILITY-65 years and over-With a disability</t>
  </si>
  <si>
    <t>PE-DISABILITY-65 years and over-With a disability</t>
  </si>
  <si>
    <t>DISABILITY</t>
  </si>
  <si>
    <t>E-DISABILITY-Total Civilian Noninstitutionalized Population</t>
  </si>
  <si>
    <t>E-VETSTAT-Civilian population 18 years and over-Civilian veterans</t>
  </si>
  <si>
    <t>PE-VETSTAT-Civilian population 18 years and over-Civilian veterans</t>
  </si>
  <si>
    <t>E-VETSTAT-Civilian population 18 years and over</t>
  </si>
  <si>
    <t>PE-VETSTAT-Civilian population 18 years and over</t>
  </si>
  <si>
    <t>VETERAN STATUS</t>
  </si>
  <si>
    <t>COMP_INT</t>
  </si>
  <si>
    <t>HOMELANG</t>
  </si>
  <si>
    <t>REGIONBORN</t>
  </si>
  <si>
    <t>YEARENTERED</t>
  </si>
  <si>
    <t>U.S. CITIZENSHIP STATUS</t>
  </si>
  <si>
    <t>PE-CITSTAT-Foreign-born population-Not a U.S. citizen</t>
  </si>
  <si>
    <t>E-CITSTAT-Foreign-born population</t>
  </si>
  <si>
    <t>PE-CITSTAT-Foreign-born population</t>
  </si>
  <si>
    <t>E-CITSTAT-Foreign-born population-Naturalized U.S. citizen</t>
  </si>
  <si>
    <t>PE-CITSTAT-Foreign-born population-Naturalized U.S. citizen</t>
  </si>
  <si>
    <t>E-CITSTAT-Foreign-born population-Not a U.S. citizen</t>
  </si>
  <si>
    <t>CITSTAT</t>
  </si>
  <si>
    <t>BIRTHPLACE</t>
  </si>
  <si>
    <t>ED</t>
  </si>
  <si>
    <t>VETSTAT</t>
  </si>
  <si>
    <t>RES</t>
  </si>
  <si>
    <t>ColumnCount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</si>
</sst>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5"/>
  <sheetViews>
    <sheetView workbookViewId="0">
      <selection activeCell="H1" sqref="H1"/>
    </sheetView>
  </sheetViews>
  <sheetFormatPr baseColWidth="10" defaultRowHeight="15" x14ac:dyDescent="0"/>
  <cols>
    <col min="1" max="1" width="21.6640625" bestFit="1" customWidth="1"/>
    <col min="6" max="6" width="15.5" bestFit="1" customWidth="1"/>
    <col min="7" max="7" width="15.6640625" bestFit="1" customWidth="1"/>
  </cols>
  <sheetData>
    <row r="1" spans="1:7">
      <c r="A1" t="s">
        <v>0</v>
      </c>
      <c r="B1" t="s">
        <v>874</v>
      </c>
      <c r="C1" t="s">
        <v>835</v>
      </c>
      <c r="D1" t="s">
        <v>875</v>
      </c>
      <c r="E1" t="s">
        <v>837</v>
      </c>
      <c r="F1" t="s">
        <v>1459</v>
      </c>
      <c r="G1" t="s">
        <v>2040</v>
      </c>
    </row>
    <row r="2" spans="1:7">
      <c r="A2" t="s">
        <v>1</v>
      </c>
      <c r="B2" t="s">
        <v>836</v>
      </c>
      <c r="C2" t="s">
        <v>876</v>
      </c>
      <c r="D2" t="s">
        <v>838</v>
      </c>
      <c r="E2" t="s">
        <v>2041</v>
      </c>
      <c r="F2" t="s">
        <v>878</v>
      </c>
      <c r="G2" t="s">
        <v>1460</v>
      </c>
    </row>
    <row r="3" spans="1:7">
      <c r="A3" t="s">
        <v>2</v>
      </c>
      <c r="B3" t="s">
        <v>836</v>
      </c>
      <c r="C3" t="s">
        <v>876</v>
      </c>
      <c r="D3" t="s">
        <v>838</v>
      </c>
      <c r="E3" t="s">
        <v>2041</v>
      </c>
      <c r="F3" t="s">
        <v>879</v>
      </c>
      <c r="G3" t="s">
        <v>1461</v>
      </c>
    </row>
    <row r="4" spans="1:7">
      <c r="A4" t="s">
        <v>3</v>
      </c>
      <c r="B4" t="s">
        <v>836</v>
      </c>
      <c r="C4" t="s">
        <v>876</v>
      </c>
      <c r="D4" t="s">
        <v>838</v>
      </c>
      <c r="E4" t="s">
        <v>2041</v>
      </c>
      <c r="F4" t="s">
        <v>880</v>
      </c>
      <c r="G4" t="s">
        <v>1462</v>
      </c>
    </row>
    <row r="5" spans="1:7">
      <c r="A5" t="s">
        <v>4</v>
      </c>
      <c r="B5" t="s">
        <v>836</v>
      </c>
      <c r="C5" t="s">
        <v>876</v>
      </c>
      <c r="D5" t="s">
        <v>838</v>
      </c>
      <c r="E5" t="s">
        <v>2041</v>
      </c>
      <c r="F5" t="s">
        <v>881</v>
      </c>
      <c r="G5" t="s">
        <v>1463</v>
      </c>
    </row>
    <row r="6" spans="1:7">
      <c r="A6" t="s">
        <v>5</v>
      </c>
      <c r="B6" t="s">
        <v>836</v>
      </c>
      <c r="C6" t="s">
        <v>876</v>
      </c>
      <c r="D6" t="s">
        <v>838</v>
      </c>
      <c r="E6" t="s">
        <v>2041</v>
      </c>
      <c r="F6" t="s">
        <v>882</v>
      </c>
      <c r="G6" t="s">
        <v>1464</v>
      </c>
    </row>
    <row r="7" spans="1:7">
      <c r="A7" t="s">
        <v>6</v>
      </c>
      <c r="B7" t="s">
        <v>836</v>
      </c>
      <c r="C7" t="s">
        <v>876</v>
      </c>
      <c r="D7" t="s">
        <v>838</v>
      </c>
      <c r="E7" t="s">
        <v>2041</v>
      </c>
      <c r="F7" t="s">
        <v>883</v>
      </c>
      <c r="G7" t="s">
        <v>1465</v>
      </c>
    </row>
    <row r="8" spans="1:7">
      <c r="A8" t="s">
        <v>7</v>
      </c>
      <c r="B8" t="s">
        <v>836</v>
      </c>
      <c r="C8" t="s">
        <v>876</v>
      </c>
      <c r="D8" t="s">
        <v>839</v>
      </c>
      <c r="E8" t="s">
        <v>2042</v>
      </c>
      <c r="F8" t="s">
        <v>884</v>
      </c>
      <c r="G8" t="s">
        <v>1466</v>
      </c>
    </row>
    <row r="9" spans="1:7">
      <c r="A9" t="s">
        <v>8</v>
      </c>
      <c r="B9" t="s">
        <v>836</v>
      </c>
      <c r="C9" t="s">
        <v>876</v>
      </c>
      <c r="D9" t="s">
        <v>839</v>
      </c>
      <c r="E9" t="s">
        <v>2042</v>
      </c>
      <c r="F9" t="s">
        <v>885</v>
      </c>
      <c r="G9" t="s">
        <v>1467</v>
      </c>
    </row>
    <row r="10" spans="1:7">
      <c r="A10" t="s">
        <v>9</v>
      </c>
      <c r="B10" t="s">
        <v>836</v>
      </c>
      <c r="C10" t="s">
        <v>876</v>
      </c>
      <c r="D10" t="s">
        <v>839</v>
      </c>
      <c r="E10" t="s">
        <v>2042</v>
      </c>
      <c r="F10" t="s">
        <v>886</v>
      </c>
      <c r="G10" t="s">
        <v>1468</v>
      </c>
    </row>
    <row r="11" spans="1:7">
      <c r="A11" t="s">
        <v>10</v>
      </c>
      <c r="B11" t="s">
        <v>836</v>
      </c>
      <c r="C11" t="s">
        <v>876</v>
      </c>
      <c r="D11" t="s">
        <v>839</v>
      </c>
      <c r="E11" t="s">
        <v>2042</v>
      </c>
      <c r="F11" t="s">
        <v>887</v>
      </c>
      <c r="G11" t="s">
        <v>1469</v>
      </c>
    </row>
    <row r="12" spans="1:7">
      <c r="A12" t="s">
        <v>11</v>
      </c>
      <c r="B12" t="s">
        <v>836</v>
      </c>
      <c r="C12" t="s">
        <v>876</v>
      </c>
      <c r="D12" t="s">
        <v>839</v>
      </c>
      <c r="E12" t="s">
        <v>2042</v>
      </c>
      <c r="F12" t="s">
        <v>888</v>
      </c>
      <c r="G12" t="s">
        <v>1470</v>
      </c>
    </row>
    <row r="13" spans="1:7">
      <c r="A13" t="s">
        <v>12</v>
      </c>
      <c r="B13" t="s">
        <v>836</v>
      </c>
      <c r="C13" t="s">
        <v>876</v>
      </c>
      <c r="D13" t="s">
        <v>839</v>
      </c>
      <c r="E13" t="s">
        <v>2042</v>
      </c>
      <c r="F13" t="s">
        <v>889</v>
      </c>
      <c r="G13" t="s">
        <v>1471</v>
      </c>
    </row>
    <row r="14" spans="1:7">
      <c r="A14" t="s">
        <v>13</v>
      </c>
      <c r="B14" t="s">
        <v>836</v>
      </c>
      <c r="C14" t="s">
        <v>876</v>
      </c>
      <c r="D14" t="s">
        <v>839</v>
      </c>
      <c r="E14" t="s">
        <v>2042</v>
      </c>
      <c r="F14" t="s">
        <v>890</v>
      </c>
      <c r="G14" t="s">
        <v>1472</v>
      </c>
    </row>
    <row r="15" spans="1:7">
      <c r="A15" t="s">
        <v>14</v>
      </c>
      <c r="B15" t="s">
        <v>836</v>
      </c>
      <c r="C15" t="s">
        <v>876</v>
      </c>
      <c r="D15" t="s">
        <v>839</v>
      </c>
      <c r="E15" t="s">
        <v>2042</v>
      </c>
      <c r="F15" t="s">
        <v>891</v>
      </c>
      <c r="G15" t="s">
        <v>1473</v>
      </c>
    </row>
    <row r="16" spans="1:7">
      <c r="A16" t="s">
        <v>15</v>
      </c>
      <c r="B16" t="s">
        <v>836</v>
      </c>
      <c r="C16" t="s">
        <v>876</v>
      </c>
      <c r="D16" t="s">
        <v>839</v>
      </c>
      <c r="E16" t="s">
        <v>2042</v>
      </c>
      <c r="F16" t="s">
        <v>892</v>
      </c>
      <c r="G16" t="s">
        <v>1474</v>
      </c>
    </row>
    <row r="17" spans="1:7">
      <c r="A17" t="s">
        <v>16</v>
      </c>
      <c r="B17" t="s">
        <v>836</v>
      </c>
      <c r="C17" t="s">
        <v>876</v>
      </c>
      <c r="D17" t="s">
        <v>839</v>
      </c>
      <c r="E17" t="s">
        <v>2042</v>
      </c>
      <c r="F17" t="s">
        <v>893</v>
      </c>
      <c r="G17" t="s">
        <v>1475</v>
      </c>
    </row>
    <row r="18" spans="1:7">
      <c r="A18" t="s">
        <v>17</v>
      </c>
      <c r="B18" t="s">
        <v>836</v>
      </c>
      <c r="C18" t="s">
        <v>876</v>
      </c>
      <c r="D18" t="s">
        <v>839</v>
      </c>
      <c r="E18" t="s">
        <v>2042</v>
      </c>
      <c r="F18" t="s">
        <v>894</v>
      </c>
      <c r="G18" t="s">
        <v>1476</v>
      </c>
    </row>
    <row r="19" spans="1:7">
      <c r="A19" t="s">
        <v>18</v>
      </c>
      <c r="B19" t="s">
        <v>836</v>
      </c>
      <c r="C19" t="s">
        <v>876</v>
      </c>
      <c r="D19" t="s">
        <v>839</v>
      </c>
      <c r="E19" t="s">
        <v>2042</v>
      </c>
      <c r="F19" t="s">
        <v>895</v>
      </c>
      <c r="G19" t="s">
        <v>1477</v>
      </c>
    </row>
    <row r="20" spans="1:7">
      <c r="A20" t="s">
        <v>19</v>
      </c>
      <c r="B20" t="s">
        <v>836</v>
      </c>
      <c r="C20" t="s">
        <v>876</v>
      </c>
      <c r="D20" t="s">
        <v>839</v>
      </c>
      <c r="E20" t="s">
        <v>2042</v>
      </c>
      <c r="F20" t="s">
        <v>896</v>
      </c>
      <c r="G20" t="s">
        <v>1478</v>
      </c>
    </row>
    <row r="21" spans="1:7">
      <c r="A21" t="s">
        <v>20</v>
      </c>
      <c r="B21" t="s">
        <v>836</v>
      </c>
      <c r="C21" t="s">
        <v>876</v>
      </c>
      <c r="D21" t="s">
        <v>839</v>
      </c>
      <c r="E21" t="s">
        <v>2042</v>
      </c>
      <c r="F21" t="s">
        <v>897</v>
      </c>
      <c r="G21" t="s">
        <v>1479</v>
      </c>
    </row>
    <row r="22" spans="1:7">
      <c r="A22" t="s">
        <v>21</v>
      </c>
      <c r="B22" t="s">
        <v>836</v>
      </c>
      <c r="C22" t="s">
        <v>876</v>
      </c>
      <c r="D22" t="s">
        <v>839</v>
      </c>
      <c r="E22" t="s">
        <v>2042</v>
      </c>
      <c r="F22" t="s">
        <v>898</v>
      </c>
      <c r="G22" t="s">
        <v>1480</v>
      </c>
    </row>
    <row r="23" spans="1:7">
      <c r="A23" t="s">
        <v>22</v>
      </c>
      <c r="B23" t="s">
        <v>836</v>
      </c>
      <c r="C23" t="s">
        <v>876</v>
      </c>
      <c r="D23" t="s">
        <v>839</v>
      </c>
      <c r="E23" t="s">
        <v>2042</v>
      </c>
      <c r="F23" t="s">
        <v>899</v>
      </c>
      <c r="G23" t="s">
        <v>1481</v>
      </c>
    </row>
    <row r="24" spans="1:7">
      <c r="A24" t="s">
        <v>23</v>
      </c>
      <c r="B24" t="s">
        <v>836</v>
      </c>
      <c r="C24" t="s">
        <v>876</v>
      </c>
      <c r="D24" t="s">
        <v>839</v>
      </c>
      <c r="E24" t="s">
        <v>2042</v>
      </c>
      <c r="F24" t="s">
        <v>900</v>
      </c>
      <c r="G24" t="s">
        <v>1482</v>
      </c>
    </row>
    <row r="25" spans="1:7">
      <c r="A25" t="s">
        <v>24</v>
      </c>
      <c r="B25" t="s">
        <v>836</v>
      </c>
      <c r="C25" t="s">
        <v>876</v>
      </c>
      <c r="D25" t="s">
        <v>839</v>
      </c>
      <c r="E25" t="s">
        <v>2042</v>
      </c>
      <c r="F25" t="s">
        <v>901</v>
      </c>
      <c r="G25" t="s">
        <v>1483</v>
      </c>
    </row>
    <row r="26" spans="1:7">
      <c r="A26" t="s">
        <v>25</v>
      </c>
      <c r="B26" t="s">
        <v>836</v>
      </c>
      <c r="C26" t="s">
        <v>876</v>
      </c>
      <c r="D26" t="s">
        <v>840</v>
      </c>
      <c r="E26" t="s">
        <v>2043</v>
      </c>
      <c r="F26" t="s">
        <v>902</v>
      </c>
      <c r="G26" t="s">
        <v>1484</v>
      </c>
    </row>
    <row r="27" spans="1:7">
      <c r="A27" t="s">
        <v>26</v>
      </c>
      <c r="B27" t="s">
        <v>836</v>
      </c>
      <c r="C27" t="s">
        <v>876</v>
      </c>
      <c r="D27" t="s">
        <v>840</v>
      </c>
      <c r="E27" t="s">
        <v>2043</v>
      </c>
      <c r="F27" t="s">
        <v>903</v>
      </c>
      <c r="G27" t="s">
        <v>1485</v>
      </c>
    </row>
    <row r="28" spans="1:7">
      <c r="A28" t="s">
        <v>27</v>
      </c>
      <c r="B28" t="s">
        <v>836</v>
      </c>
      <c r="C28" t="s">
        <v>876</v>
      </c>
      <c r="D28" t="s">
        <v>840</v>
      </c>
      <c r="E28" t="s">
        <v>2043</v>
      </c>
      <c r="F28" t="s">
        <v>904</v>
      </c>
      <c r="G28" t="s">
        <v>1486</v>
      </c>
    </row>
    <row r="29" spans="1:7">
      <c r="A29" t="s">
        <v>28</v>
      </c>
      <c r="B29" t="s">
        <v>836</v>
      </c>
      <c r="C29" t="s">
        <v>876</v>
      </c>
      <c r="D29" t="s">
        <v>840</v>
      </c>
      <c r="E29" t="s">
        <v>2043</v>
      </c>
      <c r="F29" t="s">
        <v>905</v>
      </c>
      <c r="G29" t="s">
        <v>1487</v>
      </c>
    </row>
    <row r="30" spans="1:7">
      <c r="A30" t="s">
        <v>29</v>
      </c>
      <c r="B30" t="s">
        <v>836</v>
      </c>
      <c r="C30" t="s">
        <v>876</v>
      </c>
      <c r="D30" t="s">
        <v>840</v>
      </c>
      <c r="E30" t="s">
        <v>2043</v>
      </c>
      <c r="F30" t="s">
        <v>906</v>
      </c>
      <c r="G30" t="s">
        <v>1488</v>
      </c>
    </row>
    <row r="31" spans="1:7">
      <c r="A31" t="s">
        <v>30</v>
      </c>
      <c r="B31" t="s">
        <v>836</v>
      </c>
      <c r="C31" t="s">
        <v>876</v>
      </c>
      <c r="D31" t="s">
        <v>840</v>
      </c>
      <c r="E31" t="s">
        <v>2043</v>
      </c>
      <c r="F31" t="s">
        <v>907</v>
      </c>
      <c r="G31" t="s">
        <v>1489</v>
      </c>
    </row>
    <row r="32" spans="1:7">
      <c r="A32" t="s">
        <v>31</v>
      </c>
      <c r="B32" t="s">
        <v>836</v>
      </c>
      <c r="C32" t="s">
        <v>876</v>
      </c>
      <c r="D32" t="s">
        <v>840</v>
      </c>
      <c r="E32" t="s">
        <v>2043</v>
      </c>
      <c r="F32" t="s">
        <v>908</v>
      </c>
      <c r="G32" t="s">
        <v>1490</v>
      </c>
    </row>
    <row r="33" spans="1:7">
      <c r="A33" t="s">
        <v>32</v>
      </c>
      <c r="B33" t="s">
        <v>836</v>
      </c>
      <c r="C33" t="s">
        <v>876</v>
      </c>
      <c r="D33" t="s">
        <v>840</v>
      </c>
      <c r="E33" t="s">
        <v>2043</v>
      </c>
      <c r="F33" t="s">
        <v>909</v>
      </c>
      <c r="G33" t="s">
        <v>1491</v>
      </c>
    </row>
    <row r="34" spans="1:7">
      <c r="A34" t="s">
        <v>33</v>
      </c>
      <c r="B34" t="s">
        <v>836</v>
      </c>
      <c r="C34" t="s">
        <v>876</v>
      </c>
      <c r="D34" t="s">
        <v>840</v>
      </c>
      <c r="E34" t="s">
        <v>2043</v>
      </c>
      <c r="F34" t="s">
        <v>910</v>
      </c>
      <c r="G34" t="s">
        <v>1492</v>
      </c>
    </row>
    <row r="35" spans="1:7">
      <c r="A35" t="s">
        <v>34</v>
      </c>
      <c r="B35" t="s">
        <v>836</v>
      </c>
      <c r="C35" t="s">
        <v>876</v>
      </c>
      <c r="D35" t="s">
        <v>840</v>
      </c>
      <c r="E35" t="s">
        <v>2043</v>
      </c>
      <c r="F35" t="s">
        <v>911</v>
      </c>
      <c r="G35" t="s">
        <v>1493</v>
      </c>
    </row>
    <row r="36" spans="1:7">
      <c r="A36" t="s">
        <v>35</v>
      </c>
      <c r="B36" t="s">
        <v>836</v>
      </c>
      <c r="C36" t="s">
        <v>876</v>
      </c>
      <c r="D36" t="s">
        <v>840</v>
      </c>
      <c r="E36" t="s">
        <v>2043</v>
      </c>
      <c r="F36" t="s">
        <v>912</v>
      </c>
      <c r="G36" t="s">
        <v>1494</v>
      </c>
    </row>
    <row r="37" spans="1:7">
      <c r="A37" t="s">
        <v>36</v>
      </c>
      <c r="B37" t="s">
        <v>836</v>
      </c>
      <c r="C37" t="s">
        <v>876</v>
      </c>
      <c r="D37" t="s">
        <v>840</v>
      </c>
      <c r="E37" t="s">
        <v>2043</v>
      </c>
      <c r="F37" t="s">
        <v>913</v>
      </c>
      <c r="G37" t="s">
        <v>1495</v>
      </c>
    </row>
    <row r="38" spans="1:7">
      <c r="A38" t="s">
        <v>37</v>
      </c>
      <c r="B38" t="s">
        <v>836</v>
      </c>
      <c r="C38" t="s">
        <v>876</v>
      </c>
      <c r="D38" t="s">
        <v>840</v>
      </c>
      <c r="E38" t="s">
        <v>2043</v>
      </c>
      <c r="F38" t="s">
        <v>914</v>
      </c>
      <c r="G38" t="s">
        <v>1496</v>
      </c>
    </row>
    <row r="39" spans="1:7">
      <c r="A39" t="s">
        <v>38</v>
      </c>
      <c r="B39" t="s">
        <v>836</v>
      </c>
      <c r="C39" t="s">
        <v>876</v>
      </c>
      <c r="D39" t="s">
        <v>840</v>
      </c>
      <c r="E39" t="s">
        <v>2043</v>
      </c>
      <c r="F39" t="s">
        <v>915</v>
      </c>
      <c r="G39" t="s">
        <v>1497</v>
      </c>
    </row>
    <row r="40" spans="1:7">
      <c r="A40" t="s">
        <v>39</v>
      </c>
      <c r="B40" t="s">
        <v>836</v>
      </c>
      <c r="C40" t="s">
        <v>876</v>
      </c>
      <c r="D40" t="s">
        <v>840</v>
      </c>
      <c r="E40" t="s">
        <v>2043</v>
      </c>
      <c r="F40" t="s">
        <v>916</v>
      </c>
      <c r="G40" t="s">
        <v>1498</v>
      </c>
    </row>
    <row r="41" spans="1:7">
      <c r="A41" t="s">
        <v>40</v>
      </c>
      <c r="B41" t="s">
        <v>836</v>
      </c>
      <c r="C41" t="s">
        <v>876</v>
      </c>
      <c r="D41" t="s">
        <v>840</v>
      </c>
      <c r="E41" t="s">
        <v>2043</v>
      </c>
      <c r="F41" t="s">
        <v>917</v>
      </c>
      <c r="G41" t="s">
        <v>1499</v>
      </c>
    </row>
    <row r="42" spans="1:7">
      <c r="A42" t="s">
        <v>41</v>
      </c>
      <c r="B42" t="s">
        <v>836</v>
      </c>
      <c r="C42" t="s">
        <v>876</v>
      </c>
      <c r="D42" t="s">
        <v>840</v>
      </c>
      <c r="E42" t="s">
        <v>2043</v>
      </c>
      <c r="F42" t="s">
        <v>918</v>
      </c>
      <c r="G42" t="s">
        <v>1500</v>
      </c>
    </row>
    <row r="43" spans="1:7">
      <c r="A43" t="s">
        <v>42</v>
      </c>
      <c r="B43" t="s">
        <v>836</v>
      </c>
      <c r="C43" t="s">
        <v>876</v>
      </c>
      <c r="D43" t="s">
        <v>840</v>
      </c>
      <c r="E43" t="s">
        <v>2043</v>
      </c>
      <c r="F43" t="s">
        <v>919</v>
      </c>
      <c r="G43" t="s">
        <v>1501</v>
      </c>
    </row>
    <row r="44" spans="1:7">
      <c r="A44" t="s">
        <v>43</v>
      </c>
      <c r="B44" t="s">
        <v>836</v>
      </c>
      <c r="C44" t="s">
        <v>876</v>
      </c>
      <c r="D44" t="s">
        <v>840</v>
      </c>
      <c r="E44" t="s">
        <v>2043</v>
      </c>
      <c r="F44" t="s">
        <v>920</v>
      </c>
      <c r="G44" t="s">
        <v>1502</v>
      </c>
    </row>
    <row r="45" spans="1:7">
      <c r="A45" t="s">
        <v>44</v>
      </c>
      <c r="B45" t="s">
        <v>836</v>
      </c>
      <c r="C45" t="s">
        <v>876</v>
      </c>
      <c r="D45" t="s">
        <v>840</v>
      </c>
      <c r="E45" t="s">
        <v>2043</v>
      </c>
      <c r="F45" t="s">
        <v>921</v>
      </c>
      <c r="G45" t="s">
        <v>1503</v>
      </c>
    </row>
    <row r="46" spans="1:7">
      <c r="A46" t="s">
        <v>45</v>
      </c>
      <c r="B46" t="s">
        <v>836</v>
      </c>
      <c r="C46" t="s">
        <v>876</v>
      </c>
      <c r="D46" t="s">
        <v>840</v>
      </c>
      <c r="E46" t="s">
        <v>2043</v>
      </c>
      <c r="F46" t="s">
        <v>922</v>
      </c>
      <c r="G46" t="s">
        <v>1504</v>
      </c>
    </row>
    <row r="47" spans="1:7">
      <c r="A47" t="s">
        <v>46</v>
      </c>
      <c r="B47" t="s">
        <v>836</v>
      </c>
      <c r="C47" t="s">
        <v>876</v>
      </c>
      <c r="D47" t="s">
        <v>840</v>
      </c>
      <c r="E47" t="s">
        <v>2043</v>
      </c>
      <c r="F47" t="s">
        <v>923</v>
      </c>
      <c r="G47" t="s">
        <v>1505</v>
      </c>
    </row>
    <row r="48" spans="1:7">
      <c r="A48" t="s">
        <v>47</v>
      </c>
      <c r="B48" t="s">
        <v>836</v>
      </c>
      <c r="C48" t="s">
        <v>876</v>
      </c>
      <c r="D48" t="s">
        <v>840</v>
      </c>
      <c r="E48" t="s">
        <v>2043</v>
      </c>
      <c r="F48" t="s">
        <v>924</v>
      </c>
      <c r="G48" t="s">
        <v>1506</v>
      </c>
    </row>
    <row r="49" spans="1:7">
      <c r="A49" t="s">
        <v>48</v>
      </c>
      <c r="B49" t="s">
        <v>836</v>
      </c>
      <c r="C49" t="s">
        <v>876</v>
      </c>
      <c r="D49" t="s">
        <v>840</v>
      </c>
      <c r="E49" t="s">
        <v>2043</v>
      </c>
      <c r="F49" t="s">
        <v>925</v>
      </c>
      <c r="G49" t="s">
        <v>1507</v>
      </c>
    </row>
    <row r="50" spans="1:7">
      <c r="A50" t="s">
        <v>49</v>
      </c>
      <c r="B50" t="s">
        <v>836</v>
      </c>
      <c r="C50" t="s">
        <v>876</v>
      </c>
      <c r="D50" t="s">
        <v>840</v>
      </c>
      <c r="E50" t="s">
        <v>2043</v>
      </c>
      <c r="F50" t="s">
        <v>926</v>
      </c>
      <c r="G50" t="s">
        <v>1508</v>
      </c>
    </row>
    <row r="51" spans="1:7">
      <c r="A51" t="s">
        <v>50</v>
      </c>
      <c r="B51" t="s">
        <v>836</v>
      </c>
      <c r="C51" t="s">
        <v>876</v>
      </c>
      <c r="D51" t="s">
        <v>840</v>
      </c>
      <c r="E51" t="s">
        <v>2043</v>
      </c>
      <c r="F51" t="s">
        <v>927</v>
      </c>
      <c r="G51" t="s">
        <v>1509</v>
      </c>
    </row>
    <row r="52" spans="1:7">
      <c r="A52" t="s">
        <v>51</v>
      </c>
      <c r="B52" t="s">
        <v>836</v>
      </c>
      <c r="C52" t="s">
        <v>876</v>
      </c>
      <c r="D52" t="s">
        <v>840</v>
      </c>
      <c r="E52" t="s">
        <v>2043</v>
      </c>
      <c r="F52" t="s">
        <v>928</v>
      </c>
      <c r="G52" t="s">
        <v>1510</v>
      </c>
    </row>
    <row r="53" spans="1:7">
      <c r="A53" t="s">
        <v>52</v>
      </c>
      <c r="B53" t="s">
        <v>836</v>
      </c>
      <c r="C53" t="s">
        <v>876</v>
      </c>
      <c r="D53" t="s">
        <v>840</v>
      </c>
      <c r="E53" t="s">
        <v>2043</v>
      </c>
      <c r="F53" t="s">
        <v>929</v>
      </c>
      <c r="G53" t="s">
        <v>1511</v>
      </c>
    </row>
    <row r="54" spans="1:7">
      <c r="A54" t="s">
        <v>53</v>
      </c>
      <c r="B54" t="s">
        <v>836</v>
      </c>
      <c r="C54" t="s">
        <v>876</v>
      </c>
      <c r="D54" t="s">
        <v>840</v>
      </c>
      <c r="E54" t="s">
        <v>2043</v>
      </c>
      <c r="F54" t="s">
        <v>930</v>
      </c>
      <c r="G54" t="s">
        <v>1512</v>
      </c>
    </row>
    <row r="55" spans="1:7">
      <c r="A55" t="s">
        <v>54</v>
      </c>
      <c r="B55" t="s">
        <v>836</v>
      </c>
      <c r="C55" t="s">
        <v>876</v>
      </c>
      <c r="D55" t="s">
        <v>840</v>
      </c>
      <c r="E55" t="s">
        <v>2043</v>
      </c>
      <c r="F55" t="s">
        <v>931</v>
      </c>
      <c r="G55" t="s">
        <v>1513</v>
      </c>
    </row>
    <row r="56" spans="1:7">
      <c r="A56" t="s">
        <v>55</v>
      </c>
      <c r="B56" t="s">
        <v>836</v>
      </c>
      <c r="C56" t="s">
        <v>876</v>
      </c>
      <c r="D56" t="s">
        <v>840</v>
      </c>
      <c r="E56" t="s">
        <v>2043</v>
      </c>
      <c r="F56" t="s">
        <v>932</v>
      </c>
      <c r="G56" t="s">
        <v>1514</v>
      </c>
    </row>
    <row r="57" spans="1:7">
      <c r="A57" t="s">
        <v>56</v>
      </c>
      <c r="B57" t="s">
        <v>836</v>
      </c>
      <c r="C57" t="s">
        <v>876</v>
      </c>
      <c r="D57" t="s">
        <v>840</v>
      </c>
      <c r="E57" t="s">
        <v>2043</v>
      </c>
      <c r="F57" t="s">
        <v>933</v>
      </c>
      <c r="G57" t="s">
        <v>1515</v>
      </c>
    </row>
    <row r="58" spans="1:7">
      <c r="A58" t="s">
        <v>57</v>
      </c>
      <c r="B58" t="s">
        <v>836</v>
      </c>
      <c r="C58" t="s">
        <v>876</v>
      </c>
      <c r="D58" t="s">
        <v>840</v>
      </c>
      <c r="E58" t="s">
        <v>2043</v>
      </c>
      <c r="F58" t="s">
        <v>934</v>
      </c>
      <c r="G58" t="s">
        <v>1516</v>
      </c>
    </row>
    <row r="59" spans="1:7">
      <c r="A59" t="s">
        <v>58</v>
      </c>
      <c r="B59" t="s">
        <v>836</v>
      </c>
      <c r="C59" t="s">
        <v>876</v>
      </c>
      <c r="D59" t="s">
        <v>840</v>
      </c>
      <c r="E59" t="s">
        <v>2043</v>
      </c>
      <c r="F59" t="s">
        <v>935</v>
      </c>
      <c r="G59" t="s">
        <v>1517</v>
      </c>
    </row>
    <row r="60" spans="1:7">
      <c r="A60" t="s">
        <v>59</v>
      </c>
      <c r="B60" t="s">
        <v>836</v>
      </c>
      <c r="C60" t="s">
        <v>876</v>
      </c>
      <c r="D60" t="s">
        <v>840</v>
      </c>
      <c r="E60" t="s">
        <v>2043</v>
      </c>
      <c r="F60" t="s">
        <v>936</v>
      </c>
      <c r="G60" t="s">
        <v>1518</v>
      </c>
    </row>
    <row r="61" spans="1:7">
      <c r="A61" t="s">
        <v>60</v>
      </c>
      <c r="B61" t="s">
        <v>836</v>
      </c>
      <c r="C61" t="s">
        <v>876</v>
      </c>
      <c r="D61" t="s">
        <v>840</v>
      </c>
      <c r="E61" t="s">
        <v>2043</v>
      </c>
      <c r="F61" t="s">
        <v>937</v>
      </c>
      <c r="G61" t="s">
        <v>1519</v>
      </c>
    </row>
    <row r="62" spans="1:7">
      <c r="A62" t="s">
        <v>61</v>
      </c>
      <c r="B62" t="s">
        <v>836</v>
      </c>
      <c r="C62" t="s">
        <v>876</v>
      </c>
      <c r="D62" t="s">
        <v>840</v>
      </c>
      <c r="E62" t="s">
        <v>2043</v>
      </c>
      <c r="F62" t="s">
        <v>938</v>
      </c>
      <c r="G62" t="s">
        <v>1520</v>
      </c>
    </row>
    <row r="63" spans="1:7">
      <c r="A63" t="s">
        <v>62</v>
      </c>
      <c r="B63" t="s">
        <v>836</v>
      </c>
      <c r="C63" t="s">
        <v>876</v>
      </c>
      <c r="D63" t="s">
        <v>840</v>
      </c>
      <c r="E63" t="s">
        <v>2043</v>
      </c>
      <c r="F63" t="s">
        <v>939</v>
      </c>
      <c r="G63" t="s">
        <v>1521</v>
      </c>
    </row>
    <row r="64" spans="1:7">
      <c r="A64" t="s">
        <v>63</v>
      </c>
      <c r="B64" t="s">
        <v>836</v>
      </c>
      <c r="C64" t="s">
        <v>876</v>
      </c>
      <c r="D64" t="s">
        <v>840</v>
      </c>
      <c r="E64" t="s">
        <v>2043</v>
      </c>
      <c r="F64" t="s">
        <v>940</v>
      </c>
      <c r="G64" t="s">
        <v>1522</v>
      </c>
    </row>
    <row r="65" spans="1:7">
      <c r="A65" t="s">
        <v>64</v>
      </c>
      <c r="B65" t="s">
        <v>836</v>
      </c>
      <c r="C65" t="s">
        <v>876</v>
      </c>
      <c r="D65" t="s">
        <v>840</v>
      </c>
      <c r="E65" t="s">
        <v>2043</v>
      </c>
      <c r="F65" t="s">
        <v>941</v>
      </c>
      <c r="G65" t="s">
        <v>1523</v>
      </c>
    </row>
    <row r="66" spans="1:7">
      <c r="A66" t="s">
        <v>65</v>
      </c>
      <c r="B66" t="s">
        <v>836</v>
      </c>
      <c r="C66" t="s">
        <v>876</v>
      </c>
      <c r="D66" t="s">
        <v>840</v>
      </c>
      <c r="E66" t="s">
        <v>2043</v>
      </c>
      <c r="F66" t="s">
        <v>942</v>
      </c>
      <c r="G66" t="s">
        <v>1524</v>
      </c>
    </row>
    <row r="67" spans="1:7">
      <c r="A67" t="s">
        <v>66</v>
      </c>
      <c r="B67" t="s">
        <v>836</v>
      </c>
      <c r="C67" t="s">
        <v>876</v>
      </c>
      <c r="D67" t="s">
        <v>840</v>
      </c>
      <c r="E67" t="s">
        <v>2043</v>
      </c>
      <c r="F67" t="s">
        <v>943</v>
      </c>
      <c r="G67" t="s">
        <v>1525</v>
      </c>
    </row>
    <row r="68" spans="1:7">
      <c r="A68" t="s">
        <v>67</v>
      </c>
      <c r="B68" t="s">
        <v>836</v>
      </c>
      <c r="C68" t="s">
        <v>876</v>
      </c>
      <c r="D68" t="s">
        <v>840</v>
      </c>
      <c r="E68" t="s">
        <v>2043</v>
      </c>
      <c r="F68" t="s">
        <v>944</v>
      </c>
      <c r="G68" t="s">
        <v>1526</v>
      </c>
    </row>
    <row r="69" spans="1:7">
      <c r="A69" t="s">
        <v>68</v>
      </c>
      <c r="B69" t="s">
        <v>836</v>
      </c>
      <c r="C69" t="s">
        <v>876</v>
      </c>
      <c r="D69" t="s">
        <v>840</v>
      </c>
      <c r="E69" t="s">
        <v>2043</v>
      </c>
      <c r="F69" t="s">
        <v>945</v>
      </c>
      <c r="G69" t="s">
        <v>1527</v>
      </c>
    </row>
    <row r="70" spans="1:7">
      <c r="A70" t="s">
        <v>69</v>
      </c>
      <c r="B70" t="s">
        <v>836</v>
      </c>
      <c r="C70" t="s">
        <v>876</v>
      </c>
      <c r="D70" t="s">
        <v>840</v>
      </c>
      <c r="E70" t="s">
        <v>2043</v>
      </c>
      <c r="F70" t="s">
        <v>946</v>
      </c>
      <c r="G70" t="s">
        <v>1528</v>
      </c>
    </row>
    <row r="71" spans="1:7">
      <c r="A71" t="s">
        <v>70</v>
      </c>
      <c r="B71" t="s">
        <v>836</v>
      </c>
      <c r="C71" t="s">
        <v>876</v>
      </c>
      <c r="D71" t="s">
        <v>840</v>
      </c>
      <c r="E71" t="s">
        <v>2043</v>
      </c>
      <c r="F71" t="s">
        <v>947</v>
      </c>
      <c r="G71" t="s">
        <v>1529</v>
      </c>
    </row>
    <row r="72" spans="1:7">
      <c r="A72" t="s">
        <v>71</v>
      </c>
      <c r="B72" t="s">
        <v>836</v>
      </c>
      <c r="C72" t="s">
        <v>876</v>
      </c>
      <c r="D72" t="s">
        <v>840</v>
      </c>
      <c r="E72" t="s">
        <v>2043</v>
      </c>
      <c r="F72" t="s">
        <v>948</v>
      </c>
      <c r="G72" t="s">
        <v>1530</v>
      </c>
    </row>
    <row r="73" spans="1:7">
      <c r="A73" t="s">
        <v>72</v>
      </c>
      <c r="B73" t="s">
        <v>836</v>
      </c>
      <c r="C73" t="s">
        <v>876</v>
      </c>
      <c r="D73" t="s">
        <v>840</v>
      </c>
      <c r="E73" t="s">
        <v>2043</v>
      </c>
      <c r="F73" t="s">
        <v>949</v>
      </c>
      <c r="G73" t="s">
        <v>1531</v>
      </c>
    </row>
    <row r="74" spans="1:7">
      <c r="A74" t="s">
        <v>73</v>
      </c>
      <c r="B74" t="s">
        <v>836</v>
      </c>
      <c r="C74" t="s">
        <v>876</v>
      </c>
      <c r="D74" t="s">
        <v>840</v>
      </c>
      <c r="E74" t="s">
        <v>2043</v>
      </c>
      <c r="F74" t="s">
        <v>950</v>
      </c>
      <c r="G74" t="s">
        <v>1532</v>
      </c>
    </row>
    <row r="75" spans="1:7">
      <c r="A75" t="s">
        <v>74</v>
      </c>
      <c r="B75" t="s">
        <v>836</v>
      </c>
      <c r="C75" t="s">
        <v>876</v>
      </c>
      <c r="D75" t="s">
        <v>840</v>
      </c>
      <c r="E75" t="s">
        <v>2043</v>
      </c>
      <c r="F75" t="s">
        <v>951</v>
      </c>
      <c r="G75" t="s">
        <v>1533</v>
      </c>
    </row>
    <row r="76" spans="1:7">
      <c r="A76" t="s">
        <v>75</v>
      </c>
      <c r="B76" t="s">
        <v>836</v>
      </c>
      <c r="C76" t="s">
        <v>876</v>
      </c>
      <c r="D76" t="s">
        <v>840</v>
      </c>
      <c r="E76" t="s">
        <v>2043</v>
      </c>
      <c r="F76" t="s">
        <v>952</v>
      </c>
      <c r="G76" t="s">
        <v>1534</v>
      </c>
    </row>
    <row r="77" spans="1:7">
      <c r="A77" t="s">
        <v>76</v>
      </c>
      <c r="B77" t="s">
        <v>836</v>
      </c>
      <c r="C77" t="s">
        <v>876</v>
      </c>
      <c r="D77" t="s">
        <v>840</v>
      </c>
      <c r="E77" t="s">
        <v>2043</v>
      </c>
      <c r="F77" t="s">
        <v>953</v>
      </c>
      <c r="G77" t="s">
        <v>1535</v>
      </c>
    </row>
    <row r="78" spans="1:7">
      <c r="A78" t="s">
        <v>77</v>
      </c>
      <c r="B78" t="s">
        <v>836</v>
      </c>
      <c r="C78" t="s">
        <v>876</v>
      </c>
      <c r="D78" t="s">
        <v>840</v>
      </c>
      <c r="E78" t="s">
        <v>2043</v>
      </c>
      <c r="F78" t="s">
        <v>954</v>
      </c>
      <c r="G78" t="s">
        <v>1536</v>
      </c>
    </row>
    <row r="79" spans="1:7">
      <c r="A79" t="s">
        <v>78</v>
      </c>
      <c r="B79" t="s">
        <v>836</v>
      </c>
      <c r="C79" t="s">
        <v>876</v>
      </c>
      <c r="D79" t="s">
        <v>840</v>
      </c>
      <c r="E79" t="s">
        <v>2043</v>
      </c>
      <c r="F79" t="s">
        <v>955</v>
      </c>
      <c r="G79" t="s">
        <v>1537</v>
      </c>
    </row>
    <row r="80" spans="1:7">
      <c r="A80" t="s">
        <v>79</v>
      </c>
      <c r="B80" t="s">
        <v>836</v>
      </c>
      <c r="C80" t="s">
        <v>876</v>
      </c>
      <c r="D80" t="s">
        <v>840</v>
      </c>
      <c r="E80" t="s">
        <v>2043</v>
      </c>
      <c r="F80" t="s">
        <v>956</v>
      </c>
      <c r="G80" t="s">
        <v>1538</v>
      </c>
    </row>
    <row r="81" spans="1:7">
      <c r="A81" t="s">
        <v>80</v>
      </c>
      <c r="B81" t="s">
        <v>836</v>
      </c>
      <c r="C81" t="s">
        <v>876</v>
      </c>
      <c r="D81" t="s">
        <v>840</v>
      </c>
      <c r="E81" t="s">
        <v>2043</v>
      </c>
      <c r="F81" t="s">
        <v>957</v>
      </c>
      <c r="G81" t="s">
        <v>1539</v>
      </c>
    </row>
    <row r="82" spans="1:7">
      <c r="A82" t="s">
        <v>81</v>
      </c>
      <c r="B82" t="s">
        <v>836</v>
      </c>
      <c r="C82" t="s">
        <v>876</v>
      </c>
      <c r="D82" t="s">
        <v>840</v>
      </c>
      <c r="E82" t="s">
        <v>2043</v>
      </c>
      <c r="F82" t="s">
        <v>958</v>
      </c>
      <c r="G82" t="s">
        <v>1540</v>
      </c>
    </row>
    <row r="83" spans="1:7">
      <c r="A83" t="s">
        <v>82</v>
      </c>
      <c r="B83" t="s">
        <v>836</v>
      </c>
      <c r="C83" t="s">
        <v>876</v>
      </c>
      <c r="D83" t="s">
        <v>840</v>
      </c>
      <c r="E83" t="s">
        <v>2043</v>
      </c>
      <c r="F83" t="s">
        <v>959</v>
      </c>
      <c r="G83" t="s">
        <v>1541</v>
      </c>
    </row>
    <row r="84" spans="1:7">
      <c r="A84" t="s">
        <v>83</v>
      </c>
      <c r="B84" t="s">
        <v>836</v>
      </c>
      <c r="C84" t="s">
        <v>876</v>
      </c>
      <c r="D84" t="s">
        <v>840</v>
      </c>
      <c r="E84" t="s">
        <v>2043</v>
      </c>
      <c r="F84" t="s">
        <v>960</v>
      </c>
      <c r="G84" t="s">
        <v>1542</v>
      </c>
    </row>
    <row r="85" spans="1:7">
      <c r="A85" t="s">
        <v>84</v>
      </c>
      <c r="B85" t="s">
        <v>836</v>
      </c>
      <c r="C85" t="s">
        <v>876</v>
      </c>
      <c r="D85" t="s">
        <v>840</v>
      </c>
      <c r="E85" t="s">
        <v>2043</v>
      </c>
      <c r="F85" t="s">
        <v>961</v>
      </c>
      <c r="G85" t="s">
        <v>1543</v>
      </c>
    </row>
    <row r="86" spans="1:7">
      <c r="A86" t="s">
        <v>85</v>
      </c>
      <c r="B86" t="s">
        <v>836</v>
      </c>
      <c r="C86" t="s">
        <v>876</v>
      </c>
      <c r="D86" t="s">
        <v>840</v>
      </c>
      <c r="E86" t="s">
        <v>2043</v>
      </c>
      <c r="F86" t="s">
        <v>962</v>
      </c>
      <c r="G86" t="s">
        <v>1544</v>
      </c>
    </row>
    <row r="87" spans="1:7">
      <c r="A87" t="s">
        <v>86</v>
      </c>
      <c r="B87" t="s">
        <v>836</v>
      </c>
      <c r="C87" t="s">
        <v>876</v>
      </c>
      <c r="D87" t="s">
        <v>840</v>
      </c>
      <c r="E87" t="s">
        <v>2043</v>
      </c>
      <c r="F87" t="s">
        <v>963</v>
      </c>
      <c r="G87" t="s">
        <v>1545</v>
      </c>
    </row>
    <row r="88" spans="1:7">
      <c r="A88" t="s">
        <v>87</v>
      </c>
      <c r="B88" t="s">
        <v>836</v>
      </c>
      <c r="C88" t="s">
        <v>876</v>
      </c>
      <c r="D88" t="s">
        <v>840</v>
      </c>
      <c r="E88" t="s">
        <v>2043</v>
      </c>
      <c r="F88" t="s">
        <v>964</v>
      </c>
      <c r="G88" t="s">
        <v>1546</v>
      </c>
    </row>
    <row r="89" spans="1:7">
      <c r="A89" t="s">
        <v>88</v>
      </c>
      <c r="B89" t="s">
        <v>836</v>
      </c>
      <c r="C89" t="s">
        <v>876</v>
      </c>
      <c r="D89" t="s">
        <v>840</v>
      </c>
      <c r="E89" t="s">
        <v>2043</v>
      </c>
      <c r="F89" t="s">
        <v>965</v>
      </c>
      <c r="G89" t="s">
        <v>1547</v>
      </c>
    </row>
    <row r="90" spans="1:7">
      <c r="A90" t="s">
        <v>89</v>
      </c>
      <c r="B90" t="s">
        <v>836</v>
      </c>
      <c r="C90" t="s">
        <v>876</v>
      </c>
      <c r="D90" t="s">
        <v>840</v>
      </c>
      <c r="E90" t="s">
        <v>2043</v>
      </c>
      <c r="F90" t="s">
        <v>966</v>
      </c>
      <c r="G90" t="s">
        <v>1548</v>
      </c>
    </row>
    <row r="91" spans="1:7">
      <c r="A91" t="s">
        <v>90</v>
      </c>
      <c r="B91" t="s">
        <v>836</v>
      </c>
      <c r="C91" t="s">
        <v>876</v>
      </c>
      <c r="D91" t="s">
        <v>840</v>
      </c>
      <c r="E91" t="s">
        <v>2043</v>
      </c>
      <c r="F91" t="s">
        <v>967</v>
      </c>
      <c r="G91" t="s">
        <v>1549</v>
      </c>
    </row>
    <row r="92" spans="1:7">
      <c r="A92" t="s">
        <v>91</v>
      </c>
      <c r="B92" t="s">
        <v>836</v>
      </c>
      <c r="C92" t="s">
        <v>876</v>
      </c>
      <c r="D92" t="s">
        <v>840</v>
      </c>
      <c r="E92" t="s">
        <v>2043</v>
      </c>
      <c r="F92" t="s">
        <v>968</v>
      </c>
      <c r="G92" t="s">
        <v>1550</v>
      </c>
    </row>
    <row r="93" spans="1:7">
      <c r="A93" t="s">
        <v>92</v>
      </c>
      <c r="B93" t="s">
        <v>836</v>
      </c>
      <c r="C93" t="s">
        <v>876</v>
      </c>
      <c r="D93" t="s">
        <v>840</v>
      </c>
      <c r="E93" t="s">
        <v>2043</v>
      </c>
      <c r="F93" t="s">
        <v>969</v>
      </c>
      <c r="G93" t="s">
        <v>1551</v>
      </c>
    </row>
    <row r="94" spans="1:7">
      <c r="A94" t="s">
        <v>93</v>
      </c>
      <c r="B94" t="s">
        <v>836</v>
      </c>
      <c r="C94" t="s">
        <v>876</v>
      </c>
      <c r="D94" t="s">
        <v>840</v>
      </c>
      <c r="E94" t="s">
        <v>2043</v>
      </c>
      <c r="F94" t="s">
        <v>970</v>
      </c>
      <c r="G94" t="s">
        <v>1552</v>
      </c>
    </row>
    <row r="95" spans="1:7">
      <c r="A95" t="s">
        <v>94</v>
      </c>
      <c r="B95" t="s">
        <v>836</v>
      </c>
      <c r="C95" t="s">
        <v>876</v>
      </c>
      <c r="D95" t="s">
        <v>840</v>
      </c>
      <c r="E95" t="s">
        <v>2043</v>
      </c>
      <c r="F95" t="s">
        <v>971</v>
      </c>
      <c r="G95" t="s">
        <v>1553</v>
      </c>
    </row>
    <row r="96" spans="1:7">
      <c r="A96" t="s">
        <v>95</v>
      </c>
      <c r="B96" t="s">
        <v>836</v>
      </c>
      <c r="C96" t="s">
        <v>876</v>
      </c>
      <c r="D96" t="s">
        <v>840</v>
      </c>
      <c r="E96" t="s">
        <v>2043</v>
      </c>
      <c r="F96" t="s">
        <v>972</v>
      </c>
      <c r="G96" t="s">
        <v>1554</v>
      </c>
    </row>
    <row r="97" spans="1:7">
      <c r="A97" t="s">
        <v>96</v>
      </c>
      <c r="B97" t="s">
        <v>836</v>
      </c>
      <c r="C97" t="s">
        <v>876</v>
      </c>
      <c r="D97" t="s">
        <v>840</v>
      </c>
      <c r="E97" t="s">
        <v>2043</v>
      </c>
      <c r="F97" t="s">
        <v>973</v>
      </c>
      <c r="G97" t="s">
        <v>1555</v>
      </c>
    </row>
    <row r="98" spans="1:7">
      <c r="A98" t="s">
        <v>97</v>
      </c>
      <c r="B98" t="s">
        <v>836</v>
      </c>
      <c r="C98" t="s">
        <v>876</v>
      </c>
      <c r="D98" t="s">
        <v>840</v>
      </c>
      <c r="E98" t="s">
        <v>2043</v>
      </c>
      <c r="F98" t="s">
        <v>974</v>
      </c>
      <c r="G98" t="s">
        <v>1556</v>
      </c>
    </row>
    <row r="99" spans="1:7">
      <c r="A99" t="s">
        <v>98</v>
      </c>
      <c r="B99" t="s">
        <v>836</v>
      </c>
      <c r="C99" t="s">
        <v>876</v>
      </c>
      <c r="D99" t="s">
        <v>840</v>
      </c>
      <c r="E99" t="s">
        <v>2043</v>
      </c>
      <c r="F99" t="s">
        <v>975</v>
      </c>
      <c r="G99" t="s">
        <v>1557</v>
      </c>
    </row>
    <row r="100" spans="1:7">
      <c r="A100" t="s">
        <v>99</v>
      </c>
      <c r="B100" t="s">
        <v>836</v>
      </c>
      <c r="C100" t="s">
        <v>876</v>
      </c>
      <c r="D100" t="s">
        <v>840</v>
      </c>
      <c r="E100" t="s">
        <v>2043</v>
      </c>
      <c r="F100" t="s">
        <v>976</v>
      </c>
      <c r="G100" t="s">
        <v>1558</v>
      </c>
    </row>
    <row r="101" spans="1:7">
      <c r="A101" t="s">
        <v>100</v>
      </c>
      <c r="B101" t="s">
        <v>836</v>
      </c>
      <c r="C101" t="s">
        <v>876</v>
      </c>
      <c r="D101" t="s">
        <v>840</v>
      </c>
      <c r="E101" t="s">
        <v>2043</v>
      </c>
      <c r="F101" t="s">
        <v>977</v>
      </c>
      <c r="G101" t="s">
        <v>1559</v>
      </c>
    </row>
    <row r="102" spans="1:7">
      <c r="A102" t="s">
        <v>101</v>
      </c>
      <c r="B102" t="s">
        <v>836</v>
      </c>
      <c r="C102" t="s">
        <v>876</v>
      </c>
      <c r="D102" t="s">
        <v>840</v>
      </c>
      <c r="E102" t="s">
        <v>2043</v>
      </c>
      <c r="F102" t="s">
        <v>978</v>
      </c>
      <c r="G102" t="s">
        <v>1560</v>
      </c>
    </row>
    <row r="103" spans="1:7">
      <c r="A103" t="s">
        <v>102</v>
      </c>
      <c r="B103" t="s">
        <v>836</v>
      </c>
      <c r="C103" t="s">
        <v>876</v>
      </c>
      <c r="D103" t="s">
        <v>840</v>
      </c>
      <c r="E103" t="s">
        <v>2043</v>
      </c>
      <c r="F103" t="s">
        <v>979</v>
      </c>
      <c r="G103" t="s">
        <v>1561</v>
      </c>
    </row>
    <row r="104" spans="1:7">
      <c r="A104" t="s">
        <v>103</v>
      </c>
      <c r="B104" t="s">
        <v>836</v>
      </c>
      <c r="C104" t="s">
        <v>876</v>
      </c>
      <c r="D104" t="s">
        <v>840</v>
      </c>
      <c r="E104" t="s">
        <v>2043</v>
      </c>
      <c r="F104" t="s">
        <v>980</v>
      </c>
      <c r="G104" t="s">
        <v>1562</v>
      </c>
    </row>
    <row r="105" spans="1:7">
      <c r="A105" t="s">
        <v>104</v>
      </c>
      <c r="B105" t="s">
        <v>836</v>
      </c>
      <c r="C105" t="s">
        <v>876</v>
      </c>
      <c r="D105" t="s">
        <v>840</v>
      </c>
      <c r="E105" t="s">
        <v>2043</v>
      </c>
      <c r="F105" t="s">
        <v>981</v>
      </c>
      <c r="G105" t="s">
        <v>1563</v>
      </c>
    </row>
    <row r="106" spans="1:7">
      <c r="A106" t="s">
        <v>105</v>
      </c>
      <c r="B106" t="s">
        <v>836</v>
      </c>
      <c r="C106" t="s">
        <v>876</v>
      </c>
      <c r="D106" t="s">
        <v>841</v>
      </c>
      <c r="E106" t="s">
        <v>2044</v>
      </c>
      <c r="F106" t="s">
        <v>878</v>
      </c>
      <c r="G106" t="s">
        <v>1460</v>
      </c>
    </row>
    <row r="107" spans="1:7">
      <c r="A107" t="s">
        <v>106</v>
      </c>
      <c r="B107" t="s">
        <v>836</v>
      </c>
      <c r="C107" t="s">
        <v>876</v>
      </c>
      <c r="D107" t="s">
        <v>841</v>
      </c>
      <c r="E107" t="s">
        <v>2044</v>
      </c>
      <c r="F107" t="s">
        <v>879</v>
      </c>
      <c r="G107" t="s">
        <v>1461</v>
      </c>
    </row>
    <row r="108" spans="1:7">
      <c r="A108" t="s">
        <v>107</v>
      </c>
      <c r="B108" t="s">
        <v>836</v>
      </c>
      <c r="C108" t="s">
        <v>876</v>
      </c>
      <c r="D108" t="s">
        <v>841</v>
      </c>
      <c r="E108" t="s">
        <v>2044</v>
      </c>
      <c r="F108" t="s">
        <v>880</v>
      </c>
      <c r="G108" t="s">
        <v>1462</v>
      </c>
    </row>
    <row r="109" spans="1:7">
      <c r="A109" t="s">
        <v>108</v>
      </c>
      <c r="B109" t="s">
        <v>836</v>
      </c>
      <c r="C109" t="s">
        <v>876</v>
      </c>
      <c r="D109" t="s">
        <v>841</v>
      </c>
      <c r="E109" t="s">
        <v>2044</v>
      </c>
      <c r="F109" t="s">
        <v>881</v>
      </c>
      <c r="G109" t="s">
        <v>1463</v>
      </c>
    </row>
    <row r="110" spans="1:7">
      <c r="A110" t="s">
        <v>109</v>
      </c>
      <c r="B110" t="s">
        <v>836</v>
      </c>
      <c r="C110" t="s">
        <v>876</v>
      </c>
      <c r="D110" t="s">
        <v>841</v>
      </c>
      <c r="E110" t="s">
        <v>2044</v>
      </c>
      <c r="F110" t="s">
        <v>882</v>
      </c>
      <c r="G110" t="s">
        <v>1464</v>
      </c>
    </row>
    <row r="111" spans="1:7">
      <c r="A111" t="s">
        <v>110</v>
      </c>
      <c r="B111" t="s">
        <v>836</v>
      </c>
      <c r="C111" t="s">
        <v>876</v>
      </c>
      <c r="D111" t="s">
        <v>841</v>
      </c>
      <c r="E111" t="s">
        <v>2044</v>
      </c>
      <c r="F111" t="s">
        <v>883</v>
      </c>
      <c r="G111" t="s">
        <v>1465</v>
      </c>
    </row>
    <row r="112" spans="1:7">
      <c r="A112" t="s">
        <v>111</v>
      </c>
      <c r="B112" t="s">
        <v>836</v>
      </c>
      <c r="C112" t="s">
        <v>876</v>
      </c>
      <c r="D112" t="s">
        <v>841</v>
      </c>
      <c r="E112" t="s">
        <v>2044</v>
      </c>
      <c r="F112" t="s">
        <v>982</v>
      </c>
      <c r="G112" t="s">
        <v>1564</v>
      </c>
    </row>
    <row r="113" spans="1:7">
      <c r="A113" t="s">
        <v>112</v>
      </c>
      <c r="B113" t="s">
        <v>836</v>
      </c>
      <c r="C113" t="s">
        <v>876</v>
      </c>
      <c r="D113" t="s">
        <v>841</v>
      </c>
      <c r="E113" t="s">
        <v>2044</v>
      </c>
      <c r="F113" t="s">
        <v>983</v>
      </c>
      <c r="G113" t="s">
        <v>1565</v>
      </c>
    </row>
    <row r="114" spans="1:7">
      <c r="A114" t="s">
        <v>113</v>
      </c>
      <c r="B114" t="s">
        <v>836</v>
      </c>
      <c r="C114" t="s">
        <v>876</v>
      </c>
      <c r="D114" t="s">
        <v>841</v>
      </c>
      <c r="E114" t="s">
        <v>2044</v>
      </c>
      <c r="F114" t="s">
        <v>984</v>
      </c>
      <c r="G114" t="s">
        <v>1566</v>
      </c>
    </row>
    <row r="115" spans="1:7">
      <c r="A115" t="s">
        <v>114</v>
      </c>
      <c r="B115" t="s">
        <v>836</v>
      </c>
      <c r="C115" t="s">
        <v>876</v>
      </c>
      <c r="D115" t="s">
        <v>841</v>
      </c>
      <c r="E115" t="s">
        <v>2044</v>
      </c>
      <c r="F115" t="s">
        <v>985</v>
      </c>
      <c r="G115" t="s">
        <v>1567</v>
      </c>
    </row>
    <row r="116" spans="1:7">
      <c r="A116" t="s">
        <v>115</v>
      </c>
      <c r="B116" t="s">
        <v>836</v>
      </c>
      <c r="C116" t="s">
        <v>876</v>
      </c>
      <c r="D116" t="s">
        <v>841</v>
      </c>
      <c r="E116" t="s">
        <v>2044</v>
      </c>
      <c r="F116" t="s">
        <v>986</v>
      </c>
      <c r="G116" t="s">
        <v>1568</v>
      </c>
    </row>
    <row r="117" spans="1:7">
      <c r="A117" t="s">
        <v>116</v>
      </c>
      <c r="B117" t="s">
        <v>836</v>
      </c>
      <c r="C117" t="s">
        <v>876</v>
      </c>
      <c r="D117" t="s">
        <v>841</v>
      </c>
      <c r="E117" t="s">
        <v>2044</v>
      </c>
      <c r="F117" t="s">
        <v>987</v>
      </c>
      <c r="G117" t="s">
        <v>1569</v>
      </c>
    </row>
    <row r="118" spans="1:7">
      <c r="A118" t="s">
        <v>117</v>
      </c>
      <c r="B118" t="s">
        <v>836</v>
      </c>
      <c r="C118" t="s">
        <v>876</v>
      </c>
      <c r="D118" t="s">
        <v>842</v>
      </c>
      <c r="E118" t="s">
        <v>2045</v>
      </c>
      <c r="F118" t="s">
        <v>988</v>
      </c>
      <c r="G118" t="s">
        <v>1570</v>
      </c>
    </row>
    <row r="119" spans="1:7">
      <c r="A119" t="s">
        <v>118</v>
      </c>
      <c r="B119" t="s">
        <v>836</v>
      </c>
      <c r="C119" t="s">
        <v>876</v>
      </c>
      <c r="D119" t="s">
        <v>842</v>
      </c>
      <c r="E119" t="s">
        <v>2045</v>
      </c>
      <c r="F119" t="s">
        <v>989</v>
      </c>
      <c r="G119" t="s">
        <v>1571</v>
      </c>
    </row>
    <row r="120" spans="1:7">
      <c r="A120" t="s">
        <v>119</v>
      </c>
      <c r="B120" t="s">
        <v>836</v>
      </c>
      <c r="C120" t="s">
        <v>876</v>
      </c>
      <c r="D120" t="s">
        <v>842</v>
      </c>
      <c r="E120" t="s">
        <v>2045</v>
      </c>
      <c r="F120" t="s">
        <v>990</v>
      </c>
      <c r="G120" t="s">
        <v>1572</v>
      </c>
    </row>
    <row r="121" spans="1:7">
      <c r="A121" t="s">
        <v>120</v>
      </c>
      <c r="B121" t="s">
        <v>836</v>
      </c>
      <c r="C121" t="s">
        <v>876</v>
      </c>
      <c r="D121" t="s">
        <v>842</v>
      </c>
      <c r="E121" t="s">
        <v>2045</v>
      </c>
      <c r="F121" t="s">
        <v>991</v>
      </c>
      <c r="G121" t="s">
        <v>1573</v>
      </c>
    </row>
    <row r="122" spans="1:7">
      <c r="A122" t="s">
        <v>121</v>
      </c>
      <c r="B122" t="s">
        <v>836</v>
      </c>
      <c r="C122" t="s">
        <v>876</v>
      </c>
      <c r="D122" t="s">
        <v>842</v>
      </c>
      <c r="E122" t="s">
        <v>2045</v>
      </c>
      <c r="F122" t="s">
        <v>992</v>
      </c>
      <c r="G122" t="s">
        <v>1574</v>
      </c>
    </row>
    <row r="123" spans="1:7">
      <c r="A123" t="s">
        <v>122</v>
      </c>
      <c r="B123" t="s">
        <v>836</v>
      </c>
      <c r="C123" t="s">
        <v>876</v>
      </c>
      <c r="D123" t="s">
        <v>842</v>
      </c>
      <c r="E123" t="s">
        <v>2045</v>
      </c>
      <c r="F123" t="s">
        <v>993</v>
      </c>
      <c r="G123" t="s">
        <v>1575</v>
      </c>
    </row>
    <row r="124" spans="1:7">
      <c r="A124" t="s">
        <v>123</v>
      </c>
      <c r="B124" t="s">
        <v>836</v>
      </c>
      <c r="C124" t="s">
        <v>876</v>
      </c>
      <c r="D124" t="s">
        <v>842</v>
      </c>
      <c r="E124" t="s">
        <v>2045</v>
      </c>
      <c r="F124" t="s">
        <v>994</v>
      </c>
      <c r="G124" t="s">
        <v>1576</v>
      </c>
    </row>
    <row r="125" spans="1:7">
      <c r="A125" t="s">
        <v>124</v>
      </c>
      <c r="B125" t="s">
        <v>836</v>
      </c>
      <c r="C125" t="s">
        <v>876</v>
      </c>
      <c r="D125" t="s">
        <v>842</v>
      </c>
      <c r="E125" t="s">
        <v>2045</v>
      </c>
      <c r="F125" t="s">
        <v>995</v>
      </c>
      <c r="G125" t="s">
        <v>1577</v>
      </c>
    </row>
    <row r="126" spans="1:7">
      <c r="A126" t="s">
        <v>125</v>
      </c>
      <c r="B126" t="s">
        <v>836</v>
      </c>
      <c r="C126" t="s">
        <v>876</v>
      </c>
      <c r="D126" t="s">
        <v>842</v>
      </c>
      <c r="E126" t="s">
        <v>2045</v>
      </c>
      <c r="F126" t="s">
        <v>996</v>
      </c>
      <c r="G126" t="s">
        <v>1578</v>
      </c>
    </row>
    <row r="127" spans="1:7">
      <c r="A127" t="s">
        <v>126</v>
      </c>
      <c r="B127" t="s">
        <v>836</v>
      </c>
      <c r="C127" t="s">
        <v>876</v>
      </c>
      <c r="D127" t="s">
        <v>842</v>
      </c>
      <c r="E127" t="s">
        <v>2045</v>
      </c>
      <c r="F127" t="s">
        <v>997</v>
      </c>
      <c r="G127" t="s">
        <v>1579</v>
      </c>
    </row>
    <row r="128" spans="1:7">
      <c r="A128" t="s">
        <v>127</v>
      </c>
      <c r="B128" t="s">
        <v>836</v>
      </c>
      <c r="C128" t="s">
        <v>876</v>
      </c>
      <c r="D128" t="s">
        <v>843</v>
      </c>
      <c r="E128" t="s">
        <v>2046</v>
      </c>
      <c r="F128" t="s">
        <v>884</v>
      </c>
      <c r="G128" t="s">
        <v>1466</v>
      </c>
    </row>
    <row r="129" spans="1:7">
      <c r="A129" t="s">
        <v>128</v>
      </c>
      <c r="B129" t="s">
        <v>836</v>
      </c>
      <c r="C129" t="s">
        <v>876</v>
      </c>
      <c r="D129" t="s">
        <v>843</v>
      </c>
      <c r="E129" t="s">
        <v>2046</v>
      </c>
      <c r="F129" t="s">
        <v>998</v>
      </c>
      <c r="G129" t="s">
        <v>1580</v>
      </c>
    </row>
    <row r="130" spans="1:7">
      <c r="A130" t="s">
        <v>129</v>
      </c>
      <c r="B130" t="s">
        <v>836</v>
      </c>
      <c r="C130" t="s">
        <v>876</v>
      </c>
      <c r="D130" t="s">
        <v>843</v>
      </c>
      <c r="E130" t="s">
        <v>2046</v>
      </c>
      <c r="F130" t="s">
        <v>999</v>
      </c>
      <c r="G130" t="s">
        <v>1581</v>
      </c>
    </row>
    <row r="131" spans="1:7">
      <c r="A131" t="s">
        <v>130</v>
      </c>
      <c r="B131" t="s">
        <v>836</v>
      </c>
      <c r="C131" t="s">
        <v>876</v>
      </c>
      <c r="D131" t="s">
        <v>843</v>
      </c>
      <c r="E131" t="s">
        <v>2046</v>
      </c>
      <c r="F131" t="s">
        <v>886</v>
      </c>
      <c r="G131" t="s">
        <v>1468</v>
      </c>
    </row>
    <row r="132" spans="1:7">
      <c r="A132" t="s">
        <v>131</v>
      </c>
      <c r="B132" t="s">
        <v>836</v>
      </c>
      <c r="C132" t="s">
        <v>876</v>
      </c>
      <c r="D132" t="s">
        <v>843</v>
      </c>
      <c r="E132" t="s">
        <v>2046</v>
      </c>
      <c r="F132" t="s">
        <v>1000</v>
      </c>
      <c r="G132" t="s">
        <v>1582</v>
      </c>
    </row>
    <row r="133" spans="1:7">
      <c r="A133" t="s">
        <v>132</v>
      </c>
      <c r="B133" t="s">
        <v>836</v>
      </c>
      <c r="C133" t="s">
        <v>876</v>
      </c>
      <c r="D133" t="s">
        <v>843</v>
      </c>
      <c r="E133" t="s">
        <v>2046</v>
      </c>
      <c r="F133" t="s">
        <v>1001</v>
      </c>
      <c r="G133" t="s">
        <v>1583</v>
      </c>
    </row>
    <row r="134" spans="1:7">
      <c r="A134" t="s">
        <v>133</v>
      </c>
      <c r="B134" t="s">
        <v>836</v>
      </c>
      <c r="C134" t="s">
        <v>876</v>
      </c>
      <c r="D134" t="s">
        <v>843</v>
      </c>
      <c r="E134" t="s">
        <v>2046</v>
      </c>
      <c r="F134" t="s">
        <v>1002</v>
      </c>
      <c r="G134" t="s">
        <v>1584</v>
      </c>
    </row>
    <row r="135" spans="1:7">
      <c r="A135" t="s">
        <v>134</v>
      </c>
      <c r="B135" t="s">
        <v>836</v>
      </c>
      <c r="C135" t="s">
        <v>876</v>
      </c>
      <c r="D135" t="s">
        <v>843</v>
      </c>
      <c r="E135" t="s">
        <v>2046</v>
      </c>
      <c r="F135" t="s">
        <v>888</v>
      </c>
      <c r="G135" t="s">
        <v>1470</v>
      </c>
    </row>
    <row r="136" spans="1:7">
      <c r="A136" t="s">
        <v>135</v>
      </c>
      <c r="B136" t="s">
        <v>836</v>
      </c>
      <c r="C136" t="s">
        <v>876</v>
      </c>
      <c r="D136" t="s">
        <v>843</v>
      </c>
      <c r="E136" t="s">
        <v>2046</v>
      </c>
      <c r="F136" t="s">
        <v>1003</v>
      </c>
      <c r="G136" t="s">
        <v>1585</v>
      </c>
    </row>
    <row r="137" spans="1:7">
      <c r="A137" t="s">
        <v>136</v>
      </c>
      <c r="B137" t="s">
        <v>836</v>
      </c>
      <c r="C137" t="s">
        <v>876</v>
      </c>
      <c r="D137" t="s">
        <v>843</v>
      </c>
      <c r="E137" t="s">
        <v>2046</v>
      </c>
      <c r="F137" t="s">
        <v>1004</v>
      </c>
      <c r="G137" t="s">
        <v>1586</v>
      </c>
    </row>
    <row r="138" spans="1:7">
      <c r="A138" t="s">
        <v>137</v>
      </c>
      <c r="B138" t="s">
        <v>836</v>
      </c>
      <c r="C138" t="s">
        <v>876</v>
      </c>
      <c r="D138" t="s">
        <v>843</v>
      </c>
      <c r="E138" t="s">
        <v>2046</v>
      </c>
      <c r="F138" t="s">
        <v>889</v>
      </c>
      <c r="G138" t="s">
        <v>1471</v>
      </c>
    </row>
    <row r="139" spans="1:7">
      <c r="A139" t="s">
        <v>138</v>
      </c>
      <c r="B139" t="s">
        <v>836</v>
      </c>
      <c r="C139" t="s">
        <v>876</v>
      </c>
      <c r="D139" t="s">
        <v>843</v>
      </c>
      <c r="E139" t="s">
        <v>2046</v>
      </c>
      <c r="F139" t="s">
        <v>1005</v>
      </c>
      <c r="G139" t="s">
        <v>1587</v>
      </c>
    </row>
    <row r="140" spans="1:7">
      <c r="A140" t="s">
        <v>139</v>
      </c>
      <c r="B140" t="s">
        <v>836</v>
      </c>
      <c r="C140" t="s">
        <v>876</v>
      </c>
      <c r="D140" t="s">
        <v>843</v>
      </c>
      <c r="E140" t="s">
        <v>2046</v>
      </c>
      <c r="F140" t="s">
        <v>1006</v>
      </c>
      <c r="G140" t="s">
        <v>1588</v>
      </c>
    </row>
    <row r="141" spans="1:7">
      <c r="A141" t="s">
        <v>140</v>
      </c>
      <c r="B141" t="s">
        <v>836</v>
      </c>
      <c r="C141" t="s">
        <v>876</v>
      </c>
      <c r="D141" t="s">
        <v>843</v>
      </c>
      <c r="E141" t="s">
        <v>2046</v>
      </c>
      <c r="F141" t="s">
        <v>1007</v>
      </c>
      <c r="G141" t="s">
        <v>1589</v>
      </c>
    </row>
    <row r="142" spans="1:7">
      <c r="A142" t="s">
        <v>141</v>
      </c>
      <c r="B142" t="s">
        <v>836</v>
      </c>
      <c r="C142" t="s">
        <v>876</v>
      </c>
      <c r="D142" t="s">
        <v>844</v>
      </c>
      <c r="E142" t="s">
        <v>2047</v>
      </c>
      <c r="F142" t="s">
        <v>878</v>
      </c>
      <c r="G142" t="s">
        <v>1460</v>
      </c>
    </row>
    <row r="143" spans="1:7">
      <c r="A143" t="s">
        <v>142</v>
      </c>
      <c r="B143" t="s">
        <v>836</v>
      </c>
      <c r="C143" t="s">
        <v>876</v>
      </c>
      <c r="D143" t="s">
        <v>844</v>
      </c>
      <c r="E143" t="s">
        <v>2047</v>
      </c>
      <c r="F143" t="s">
        <v>879</v>
      </c>
      <c r="G143" t="s">
        <v>1461</v>
      </c>
    </row>
    <row r="144" spans="1:7">
      <c r="A144" t="s">
        <v>143</v>
      </c>
      <c r="B144" t="s">
        <v>836</v>
      </c>
      <c r="C144" t="s">
        <v>876</v>
      </c>
      <c r="D144" t="s">
        <v>844</v>
      </c>
      <c r="E144" t="s">
        <v>2047</v>
      </c>
      <c r="F144" t="s">
        <v>880</v>
      </c>
      <c r="G144" t="s">
        <v>1462</v>
      </c>
    </row>
    <row r="145" spans="1:7">
      <c r="A145" t="s">
        <v>144</v>
      </c>
      <c r="B145" t="s">
        <v>836</v>
      </c>
      <c r="C145" t="s">
        <v>876</v>
      </c>
      <c r="D145" t="s">
        <v>844</v>
      </c>
      <c r="E145" t="s">
        <v>2047</v>
      </c>
      <c r="F145" t="s">
        <v>881</v>
      </c>
      <c r="G145" t="s">
        <v>1463</v>
      </c>
    </row>
    <row r="146" spans="1:7">
      <c r="A146" t="s">
        <v>145</v>
      </c>
      <c r="B146" t="s">
        <v>836</v>
      </c>
      <c r="C146" t="s">
        <v>876</v>
      </c>
      <c r="D146" t="s">
        <v>845</v>
      </c>
      <c r="E146" t="s">
        <v>2048</v>
      </c>
      <c r="F146" t="s">
        <v>878</v>
      </c>
      <c r="G146" t="s">
        <v>1460</v>
      </c>
    </row>
    <row r="147" spans="1:7">
      <c r="A147" t="s">
        <v>146</v>
      </c>
      <c r="B147" t="s">
        <v>836</v>
      </c>
      <c r="C147" t="s">
        <v>876</v>
      </c>
      <c r="D147" t="s">
        <v>845</v>
      </c>
      <c r="E147" t="s">
        <v>2048</v>
      </c>
      <c r="F147" t="s">
        <v>879</v>
      </c>
      <c r="G147" t="s">
        <v>1461</v>
      </c>
    </row>
    <row r="148" spans="1:7">
      <c r="A148" t="s">
        <v>147</v>
      </c>
      <c r="B148" t="s">
        <v>836</v>
      </c>
      <c r="C148" t="s">
        <v>876</v>
      </c>
      <c r="D148" t="s">
        <v>845</v>
      </c>
      <c r="E148" t="s">
        <v>2048</v>
      </c>
      <c r="F148" t="s">
        <v>1008</v>
      </c>
      <c r="G148" t="s">
        <v>1590</v>
      </c>
    </row>
    <row r="149" spans="1:7">
      <c r="A149" t="s">
        <v>148</v>
      </c>
      <c r="B149" t="s">
        <v>836</v>
      </c>
      <c r="C149" t="s">
        <v>876</v>
      </c>
      <c r="D149" t="s">
        <v>845</v>
      </c>
      <c r="E149" t="s">
        <v>2048</v>
      </c>
      <c r="F149" t="s">
        <v>1009</v>
      </c>
      <c r="G149" t="s">
        <v>1591</v>
      </c>
    </row>
    <row r="150" spans="1:7">
      <c r="A150" t="s">
        <v>149</v>
      </c>
      <c r="B150" t="s">
        <v>836</v>
      </c>
      <c r="C150" t="s">
        <v>876</v>
      </c>
      <c r="D150" t="s">
        <v>845</v>
      </c>
      <c r="E150" t="s">
        <v>2048</v>
      </c>
      <c r="F150" t="s">
        <v>881</v>
      </c>
      <c r="G150" t="s">
        <v>1463</v>
      </c>
    </row>
    <row r="151" spans="1:7">
      <c r="A151" t="s">
        <v>150</v>
      </c>
      <c r="B151" t="s">
        <v>836</v>
      </c>
      <c r="C151" t="s">
        <v>876</v>
      </c>
      <c r="D151" t="s">
        <v>845</v>
      </c>
      <c r="E151" t="s">
        <v>2048</v>
      </c>
      <c r="F151" t="s">
        <v>1007</v>
      </c>
      <c r="G151" t="s">
        <v>1589</v>
      </c>
    </row>
    <row r="152" spans="1:7">
      <c r="A152" t="s">
        <v>151</v>
      </c>
      <c r="B152" t="s">
        <v>836</v>
      </c>
      <c r="C152" t="s">
        <v>876</v>
      </c>
      <c r="D152" t="s">
        <v>846</v>
      </c>
      <c r="E152" t="s">
        <v>2049</v>
      </c>
      <c r="F152" t="s">
        <v>884</v>
      </c>
      <c r="G152" t="s">
        <v>1466</v>
      </c>
    </row>
    <row r="153" spans="1:7">
      <c r="A153" t="s">
        <v>152</v>
      </c>
      <c r="B153" t="s">
        <v>836</v>
      </c>
      <c r="C153" t="s">
        <v>876</v>
      </c>
      <c r="D153" t="s">
        <v>846</v>
      </c>
      <c r="E153" t="s">
        <v>2049</v>
      </c>
      <c r="F153" t="s">
        <v>998</v>
      </c>
      <c r="G153" t="s">
        <v>1580</v>
      </c>
    </row>
    <row r="154" spans="1:7">
      <c r="A154" t="s">
        <v>153</v>
      </c>
      <c r="B154" t="s">
        <v>836</v>
      </c>
      <c r="C154" t="s">
        <v>876</v>
      </c>
      <c r="D154" t="s">
        <v>846</v>
      </c>
      <c r="E154" t="s">
        <v>2049</v>
      </c>
      <c r="F154" t="s">
        <v>999</v>
      </c>
      <c r="G154" t="s">
        <v>1581</v>
      </c>
    </row>
    <row r="155" spans="1:7">
      <c r="A155" t="s">
        <v>154</v>
      </c>
      <c r="B155" t="s">
        <v>836</v>
      </c>
      <c r="C155" t="s">
        <v>876</v>
      </c>
      <c r="D155" t="s">
        <v>846</v>
      </c>
      <c r="E155" t="s">
        <v>2049</v>
      </c>
      <c r="F155" t="s">
        <v>1010</v>
      </c>
      <c r="G155" t="s">
        <v>1592</v>
      </c>
    </row>
    <row r="156" spans="1:7">
      <c r="A156" t="s">
        <v>155</v>
      </c>
      <c r="B156" t="s">
        <v>836</v>
      </c>
      <c r="C156" t="s">
        <v>876</v>
      </c>
      <c r="D156" t="s">
        <v>846</v>
      </c>
      <c r="E156" t="s">
        <v>2049</v>
      </c>
      <c r="F156" t="s">
        <v>1011</v>
      </c>
      <c r="G156" t="s">
        <v>1593</v>
      </c>
    </row>
    <row r="157" spans="1:7">
      <c r="A157" t="s">
        <v>156</v>
      </c>
      <c r="B157" t="s">
        <v>836</v>
      </c>
      <c r="C157" t="s">
        <v>876</v>
      </c>
      <c r="D157" t="s">
        <v>846</v>
      </c>
      <c r="E157" t="s">
        <v>2049</v>
      </c>
      <c r="F157" t="s">
        <v>887</v>
      </c>
      <c r="G157" t="s">
        <v>1469</v>
      </c>
    </row>
    <row r="158" spans="1:7">
      <c r="A158" t="s">
        <v>157</v>
      </c>
      <c r="B158" t="s">
        <v>836</v>
      </c>
      <c r="C158" t="s">
        <v>876</v>
      </c>
      <c r="D158" t="s">
        <v>846</v>
      </c>
      <c r="E158" t="s">
        <v>2049</v>
      </c>
      <c r="F158" t="s">
        <v>888</v>
      </c>
      <c r="G158" t="s">
        <v>1470</v>
      </c>
    </row>
    <row r="159" spans="1:7">
      <c r="A159" t="s">
        <v>158</v>
      </c>
      <c r="B159" t="s">
        <v>836</v>
      </c>
      <c r="C159" t="s">
        <v>876</v>
      </c>
      <c r="D159" t="s">
        <v>846</v>
      </c>
      <c r="E159" t="s">
        <v>2049</v>
      </c>
      <c r="F159" t="s">
        <v>1003</v>
      </c>
      <c r="G159" t="s">
        <v>1585</v>
      </c>
    </row>
    <row r="160" spans="1:7">
      <c r="A160" t="s">
        <v>159</v>
      </c>
      <c r="B160" t="s">
        <v>836</v>
      </c>
      <c r="C160" t="s">
        <v>876</v>
      </c>
      <c r="D160" t="s">
        <v>846</v>
      </c>
      <c r="E160" t="s">
        <v>2049</v>
      </c>
      <c r="F160" t="s">
        <v>1004</v>
      </c>
      <c r="G160" t="s">
        <v>1586</v>
      </c>
    </row>
    <row r="161" spans="1:7">
      <c r="A161" t="s">
        <v>160</v>
      </c>
      <c r="B161" t="s">
        <v>836</v>
      </c>
      <c r="C161" t="s">
        <v>876</v>
      </c>
      <c r="D161" t="s">
        <v>846</v>
      </c>
      <c r="E161" t="s">
        <v>2049</v>
      </c>
      <c r="F161" t="s">
        <v>889</v>
      </c>
      <c r="G161" t="s">
        <v>1471</v>
      </c>
    </row>
    <row r="162" spans="1:7">
      <c r="A162" t="s">
        <v>161</v>
      </c>
      <c r="B162" t="s">
        <v>836</v>
      </c>
      <c r="C162" t="s">
        <v>876</v>
      </c>
      <c r="D162" t="s">
        <v>846</v>
      </c>
      <c r="E162" t="s">
        <v>2049</v>
      </c>
      <c r="F162" t="s">
        <v>890</v>
      </c>
      <c r="G162" t="s">
        <v>1472</v>
      </c>
    </row>
    <row r="163" spans="1:7">
      <c r="A163" t="s">
        <v>162</v>
      </c>
      <c r="B163" t="s">
        <v>836</v>
      </c>
      <c r="C163" t="s">
        <v>876</v>
      </c>
      <c r="D163" t="s">
        <v>846</v>
      </c>
      <c r="E163" t="s">
        <v>2049</v>
      </c>
      <c r="F163" t="s">
        <v>891</v>
      </c>
      <c r="G163" t="s">
        <v>1473</v>
      </c>
    </row>
    <row r="164" spans="1:7">
      <c r="A164" t="s">
        <v>163</v>
      </c>
      <c r="B164" t="s">
        <v>836</v>
      </c>
      <c r="C164" t="s">
        <v>876</v>
      </c>
      <c r="D164" t="s">
        <v>846</v>
      </c>
      <c r="E164" t="s">
        <v>2049</v>
      </c>
      <c r="F164" t="s">
        <v>1006</v>
      </c>
      <c r="G164" t="s">
        <v>1588</v>
      </c>
    </row>
    <row r="165" spans="1:7">
      <c r="A165" t="s">
        <v>164</v>
      </c>
      <c r="B165" t="s">
        <v>836</v>
      </c>
      <c r="C165" t="s">
        <v>876</v>
      </c>
      <c r="D165" t="s">
        <v>846</v>
      </c>
      <c r="E165" t="s">
        <v>2049</v>
      </c>
      <c r="F165" t="s">
        <v>1012</v>
      </c>
      <c r="G165" t="s">
        <v>1594</v>
      </c>
    </row>
    <row r="166" spans="1:7">
      <c r="A166" t="s">
        <v>165</v>
      </c>
      <c r="B166" t="s">
        <v>836</v>
      </c>
      <c r="C166" t="s">
        <v>876</v>
      </c>
      <c r="D166" t="s">
        <v>846</v>
      </c>
      <c r="E166" t="s">
        <v>2049</v>
      </c>
      <c r="F166" t="s">
        <v>1013</v>
      </c>
      <c r="G166" t="s">
        <v>1595</v>
      </c>
    </row>
    <row r="167" spans="1:7">
      <c r="A167" t="s">
        <v>166</v>
      </c>
      <c r="B167" t="s">
        <v>836</v>
      </c>
      <c r="C167" t="s">
        <v>876</v>
      </c>
      <c r="D167" t="s">
        <v>846</v>
      </c>
      <c r="E167" t="s">
        <v>2049</v>
      </c>
      <c r="F167" t="s">
        <v>1014</v>
      </c>
      <c r="G167" t="s">
        <v>1596</v>
      </c>
    </row>
    <row r="168" spans="1:7">
      <c r="A168" t="s">
        <v>167</v>
      </c>
      <c r="B168" t="s">
        <v>836</v>
      </c>
      <c r="C168" t="s">
        <v>876</v>
      </c>
      <c r="D168" t="s">
        <v>846</v>
      </c>
      <c r="E168" t="s">
        <v>2049</v>
      </c>
      <c r="F168" t="s">
        <v>1015</v>
      </c>
      <c r="G168" t="s">
        <v>1597</v>
      </c>
    </row>
    <row r="169" spans="1:7">
      <c r="A169" t="s">
        <v>168</v>
      </c>
      <c r="B169" t="s">
        <v>836</v>
      </c>
      <c r="C169" t="s">
        <v>876</v>
      </c>
      <c r="D169" t="s">
        <v>846</v>
      </c>
      <c r="E169" t="s">
        <v>2049</v>
      </c>
      <c r="F169" t="s">
        <v>1016</v>
      </c>
      <c r="G169" t="s">
        <v>1598</v>
      </c>
    </row>
    <row r="170" spans="1:7">
      <c r="A170" t="s">
        <v>169</v>
      </c>
      <c r="B170" t="s">
        <v>836</v>
      </c>
      <c r="C170" t="s">
        <v>876</v>
      </c>
      <c r="D170" t="s">
        <v>846</v>
      </c>
      <c r="E170" t="s">
        <v>2049</v>
      </c>
      <c r="F170" t="s">
        <v>1017</v>
      </c>
      <c r="G170" t="s">
        <v>1599</v>
      </c>
    </row>
    <row r="171" spans="1:7">
      <c r="A171" t="s">
        <v>170</v>
      </c>
      <c r="B171" t="s">
        <v>836</v>
      </c>
      <c r="C171" t="s">
        <v>876</v>
      </c>
      <c r="D171" t="s">
        <v>846</v>
      </c>
      <c r="E171" t="s">
        <v>2049</v>
      </c>
      <c r="F171" t="s">
        <v>1018</v>
      </c>
      <c r="G171" t="s">
        <v>1600</v>
      </c>
    </row>
    <row r="172" spans="1:7">
      <c r="A172" t="s">
        <v>171</v>
      </c>
      <c r="B172" t="s">
        <v>836</v>
      </c>
      <c r="C172" t="s">
        <v>876</v>
      </c>
      <c r="D172" t="s">
        <v>846</v>
      </c>
      <c r="E172" t="s">
        <v>2049</v>
      </c>
      <c r="F172" t="s">
        <v>1019</v>
      </c>
      <c r="G172" t="s">
        <v>1601</v>
      </c>
    </row>
    <row r="173" spans="1:7">
      <c r="A173" t="s">
        <v>172</v>
      </c>
      <c r="B173" t="s">
        <v>836</v>
      </c>
      <c r="C173" t="s">
        <v>876</v>
      </c>
      <c r="D173" t="s">
        <v>846</v>
      </c>
      <c r="E173" t="s">
        <v>2049</v>
      </c>
      <c r="F173" t="s">
        <v>1020</v>
      </c>
      <c r="G173" t="s">
        <v>1602</v>
      </c>
    </row>
    <row r="174" spans="1:7">
      <c r="A174" t="s">
        <v>173</v>
      </c>
      <c r="B174" t="s">
        <v>836</v>
      </c>
      <c r="C174" t="s">
        <v>876</v>
      </c>
      <c r="D174" t="s">
        <v>846</v>
      </c>
      <c r="E174" t="s">
        <v>2049</v>
      </c>
      <c r="F174" t="s">
        <v>1021</v>
      </c>
      <c r="G174" t="s">
        <v>1603</v>
      </c>
    </row>
    <row r="175" spans="1:7">
      <c r="A175" t="s">
        <v>174</v>
      </c>
      <c r="B175" t="s">
        <v>836</v>
      </c>
      <c r="C175" t="s">
        <v>876</v>
      </c>
      <c r="D175" t="s">
        <v>846</v>
      </c>
      <c r="E175" t="s">
        <v>2049</v>
      </c>
      <c r="F175" t="s">
        <v>1022</v>
      </c>
      <c r="G175" t="s">
        <v>1604</v>
      </c>
    </row>
    <row r="176" spans="1:7">
      <c r="A176" t="s">
        <v>175</v>
      </c>
      <c r="B176" t="s">
        <v>836</v>
      </c>
      <c r="C176" t="s">
        <v>876</v>
      </c>
      <c r="D176" t="s">
        <v>847</v>
      </c>
      <c r="E176" t="s">
        <v>2050</v>
      </c>
      <c r="F176" t="s">
        <v>1023</v>
      </c>
      <c r="G176" t="s">
        <v>1605</v>
      </c>
    </row>
    <row r="177" spans="1:7">
      <c r="A177" t="s">
        <v>176</v>
      </c>
      <c r="B177" t="s">
        <v>836</v>
      </c>
      <c r="C177" t="s">
        <v>876</v>
      </c>
      <c r="D177" t="s">
        <v>847</v>
      </c>
      <c r="E177" t="s">
        <v>2050</v>
      </c>
      <c r="F177" t="s">
        <v>1024</v>
      </c>
      <c r="G177" t="s">
        <v>1606</v>
      </c>
    </row>
    <row r="178" spans="1:7">
      <c r="A178" t="s">
        <v>177</v>
      </c>
      <c r="B178" t="s">
        <v>836</v>
      </c>
      <c r="C178" t="s">
        <v>876</v>
      </c>
      <c r="D178" t="s">
        <v>847</v>
      </c>
      <c r="E178" t="s">
        <v>2050</v>
      </c>
      <c r="F178" t="s">
        <v>1025</v>
      </c>
      <c r="G178" t="s">
        <v>1607</v>
      </c>
    </row>
    <row r="179" spans="1:7">
      <c r="A179" t="s">
        <v>178</v>
      </c>
      <c r="B179" t="s">
        <v>836</v>
      </c>
      <c r="C179" t="s">
        <v>876</v>
      </c>
      <c r="D179" t="s">
        <v>847</v>
      </c>
      <c r="E179" t="s">
        <v>2050</v>
      </c>
      <c r="F179" t="s">
        <v>1026</v>
      </c>
      <c r="G179" t="s">
        <v>1608</v>
      </c>
    </row>
    <row r="180" spans="1:7">
      <c r="A180" t="s">
        <v>179</v>
      </c>
      <c r="B180" t="s">
        <v>836</v>
      </c>
      <c r="C180" t="s">
        <v>876</v>
      </c>
      <c r="D180" t="s">
        <v>847</v>
      </c>
      <c r="E180" t="s">
        <v>2050</v>
      </c>
      <c r="F180" t="s">
        <v>1027</v>
      </c>
      <c r="G180" t="s">
        <v>1609</v>
      </c>
    </row>
    <row r="181" spans="1:7">
      <c r="A181" t="s">
        <v>180</v>
      </c>
      <c r="B181" t="s">
        <v>836</v>
      </c>
      <c r="C181" t="s">
        <v>876</v>
      </c>
      <c r="D181" t="s">
        <v>847</v>
      </c>
      <c r="E181" t="s">
        <v>2050</v>
      </c>
      <c r="F181" t="s">
        <v>1028</v>
      </c>
      <c r="G181" t="s">
        <v>1610</v>
      </c>
    </row>
    <row r="182" spans="1:7">
      <c r="A182" t="s">
        <v>181</v>
      </c>
      <c r="B182" t="s">
        <v>836</v>
      </c>
      <c r="C182" t="s">
        <v>876</v>
      </c>
      <c r="D182" t="s">
        <v>847</v>
      </c>
      <c r="E182" t="s">
        <v>2050</v>
      </c>
      <c r="F182" t="s">
        <v>1029</v>
      </c>
      <c r="G182" t="s">
        <v>1611</v>
      </c>
    </row>
    <row r="183" spans="1:7">
      <c r="A183" t="s">
        <v>182</v>
      </c>
      <c r="B183" t="s">
        <v>836</v>
      </c>
      <c r="C183" t="s">
        <v>876</v>
      </c>
      <c r="D183" t="s">
        <v>847</v>
      </c>
      <c r="E183" t="s">
        <v>2050</v>
      </c>
      <c r="F183" t="s">
        <v>1030</v>
      </c>
      <c r="G183" t="s">
        <v>1612</v>
      </c>
    </row>
    <row r="184" spans="1:7">
      <c r="A184" t="s">
        <v>183</v>
      </c>
      <c r="B184" t="s">
        <v>836</v>
      </c>
      <c r="C184" t="s">
        <v>876</v>
      </c>
      <c r="D184" t="s">
        <v>847</v>
      </c>
      <c r="E184" t="s">
        <v>2050</v>
      </c>
      <c r="F184" t="s">
        <v>1031</v>
      </c>
      <c r="G184" t="s">
        <v>1613</v>
      </c>
    </row>
    <row r="185" spans="1:7">
      <c r="A185" t="s">
        <v>184</v>
      </c>
      <c r="B185" t="s">
        <v>836</v>
      </c>
      <c r="C185" t="s">
        <v>876</v>
      </c>
      <c r="D185" t="s">
        <v>847</v>
      </c>
      <c r="E185" t="s">
        <v>2050</v>
      </c>
      <c r="F185" t="s">
        <v>1032</v>
      </c>
      <c r="G185" t="s">
        <v>1614</v>
      </c>
    </row>
    <row r="186" spans="1:7">
      <c r="A186" t="s">
        <v>185</v>
      </c>
      <c r="B186" t="s">
        <v>836</v>
      </c>
      <c r="C186" t="s">
        <v>876</v>
      </c>
      <c r="D186" t="s">
        <v>847</v>
      </c>
      <c r="E186" t="s">
        <v>2050</v>
      </c>
      <c r="F186" t="s">
        <v>1033</v>
      </c>
      <c r="G186" t="s">
        <v>1615</v>
      </c>
    </row>
    <row r="187" spans="1:7">
      <c r="A187" t="s">
        <v>186</v>
      </c>
      <c r="B187" t="s">
        <v>836</v>
      </c>
      <c r="C187" t="s">
        <v>876</v>
      </c>
      <c r="D187" t="s">
        <v>847</v>
      </c>
      <c r="E187" t="s">
        <v>2050</v>
      </c>
      <c r="F187" t="s">
        <v>1034</v>
      </c>
      <c r="G187" t="s">
        <v>1616</v>
      </c>
    </row>
    <row r="188" spans="1:7">
      <c r="A188" t="s">
        <v>187</v>
      </c>
      <c r="B188" t="s">
        <v>836</v>
      </c>
      <c r="C188" t="s">
        <v>876</v>
      </c>
      <c r="D188" t="s">
        <v>847</v>
      </c>
      <c r="E188" t="s">
        <v>2050</v>
      </c>
      <c r="F188" t="s">
        <v>1035</v>
      </c>
      <c r="G188" t="s">
        <v>1617</v>
      </c>
    </row>
    <row r="189" spans="1:7">
      <c r="A189" t="s">
        <v>188</v>
      </c>
      <c r="B189" t="s">
        <v>836</v>
      </c>
      <c r="C189" t="s">
        <v>876</v>
      </c>
      <c r="D189" t="s">
        <v>847</v>
      </c>
      <c r="E189" t="s">
        <v>2050</v>
      </c>
      <c r="F189" t="s">
        <v>1036</v>
      </c>
      <c r="G189" t="s">
        <v>1618</v>
      </c>
    </row>
    <row r="190" spans="1:7">
      <c r="A190" t="s">
        <v>189</v>
      </c>
      <c r="B190" t="s">
        <v>836</v>
      </c>
      <c r="C190" t="s">
        <v>876</v>
      </c>
      <c r="D190" t="s">
        <v>847</v>
      </c>
      <c r="E190" t="s">
        <v>2050</v>
      </c>
      <c r="F190" t="s">
        <v>1037</v>
      </c>
      <c r="G190" t="s">
        <v>1619</v>
      </c>
    </row>
    <row r="191" spans="1:7">
      <c r="A191" t="s">
        <v>190</v>
      </c>
      <c r="B191" t="s">
        <v>836</v>
      </c>
      <c r="C191" t="s">
        <v>876</v>
      </c>
      <c r="D191" t="s">
        <v>847</v>
      </c>
      <c r="E191" t="s">
        <v>2050</v>
      </c>
      <c r="F191" t="s">
        <v>1038</v>
      </c>
      <c r="G191" t="s">
        <v>1620</v>
      </c>
    </row>
    <row r="192" spans="1:7">
      <c r="A192" t="s">
        <v>191</v>
      </c>
      <c r="B192" t="s">
        <v>836</v>
      </c>
      <c r="C192" t="s">
        <v>876</v>
      </c>
      <c r="D192" t="s">
        <v>847</v>
      </c>
      <c r="E192" t="s">
        <v>2050</v>
      </c>
      <c r="F192" t="s">
        <v>1039</v>
      </c>
      <c r="G192" t="s">
        <v>1621</v>
      </c>
    </row>
    <row r="193" spans="1:7">
      <c r="A193" t="s">
        <v>192</v>
      </c>
      <c r="B193" t="s">
        <v>836</v>
      </c>
      <c r="C193" t="s">
        <v>876</v>
      </c>
      <c r="D193" t="s">
        <v>847</v>
      </c>
      <c r="E193" t="s">
        <v>2050</v>
      </c>
      <c r="F193" t="s">
        <v>1040</v>
      </c>
      <c r="G193" t="s">
        <v>1622</v>
      </c>
    </row>
    <row r="194" spans="1:7">
      <c r="A194" t="s">
        <v>193</v>
      </c>
      <c r="B194" t="s">
        <v>836</v>
      </c>
      <c r="C194" t="s">
        <v>876</v>
      </c>
      <c r="D194" t="s">
        <v>847</v>
      </c>
      <c r="E194" t="s">
        <v>2050</v>
      </c>
      <c r="F194" t="s">
        <v>1041</v>
      </c>
      <c r="G194" t="s">
        <v>1623</v>
      </c>
    </row>
    <row r="195" spans="1:7">
      <c r="A195" t="s">
        <v>194</v>
      </c>
      <c r="B195" t="s">
        <v>836</v>
      </c>
      <c r="C195" t="s">
        <v>876</v>
      </c>
      <c r="D195" t="s">
        <v>847</v>
      </c>
      <c r="E195" t="s">
        <v>2050</v>
      </c>
      <c r="F195" t="s">
        <v>1042</v>
      </c>
      <c r="G195" t="s">
        <v>1624</v>
      </c>
    </row>
    <row r="196" spans="1:7">
      <c r="A196" t="s">
        <v>195</v>
      </c>
      <c r="B196" t="s">
        <v>836</v>
      </c>
      <c r="C196" t="s">
        <v>876</v>
      </c>
      <c r="D196" t="s">
        <v>847</v>
      </c>
      <c r="E196" t="s">
        <v>2050</v>
      </c>
      <c r="F196" t="s">
        <v>1043</v>
      </c>
      <c r="G196" t="s">
        <v>1625</v>
      </c>
    </row>
    <row r="197" spans="1:7">
      <c r="A197" t="s">
        <v>196</v>
      </c>
      <c r="B197" t="s">
        <v>836</v>
      </c>
      <c r="C197" t="s">
        <v>876</v>
      </c>
      <c r="D197" t="s">
        <v>847</v>
      </c>
      <c r="E197" t="s">
        <v>2050</v>
      </c>
      <c r="F197" t="s">
        <v>1044</v>
      </c>
      <c r="G197" t="s">
        <v>1626</v>
      </c>
    </row>
    <row r="198" spans="1:7">
      <c r="A198" t="s">
        <v>197</v>
      </c>
      <c r="B198" t="s">
        <v>836</v>
      </c>
      <c r="C198" t="s">
        <v>876</v>
      </c>
      <c r="D198" t="s">
        <v>847</v>
      </c>
      <c r="E198" t="s">
        <v>2050</v>
      </c>
      <c r="F198" t="s">
        <v>987</v>
      </c>
      <c r="G198" t="s">
        <v>1569</v>
      </c>
    </row>
    <row r="199" spans="1:7">
      <c r="A199" t="s">
        <v>198</v>
      </c>
      <c r="B199" t="s">
        <v>836</v>
      </c>
      <c r="C199" t="s">
        <v>876</v>
      </c>
      <c r="D199" t="s">
        <v>848</v>
      </c>
      <c r="E199" t="s">
        <v>2051</v>
      </c>
      <c r="F199" t="s">
        <v>1045</v>
      </c>
      <c r="G199" t="s">
        <v>1627</v>
      </c>
    </row>
    <row r="200" spans="1:7">
      <c r="A200" t="s">
        <v>199</v>
      </c>
      <c r="B200" t="s">
        <v>836</v>
      </c>
      <c r="C200" t="s">
        <v>876</v>
      </c>
      <c r="D200" t="s">
        <v>849</v>
      </c>
      <c r="E200" t="s">
        <v>2052</v>
      </c>
      <c r="F200" t="s">
        <v>1045</v>
      </c>
      <c r="G200" t="s">
        <v>1627</v>
      </c>
    </row>
    <row r="201" spans="1:7">
      <c r="A201" t="s">
        <v>200</v>
      </c>
      <c r="B201" t="s">
        <v>836</v>
      </c>
      <c r="C201" t="s">
        <v>876</v>
      </c>
      <c r="D201" t="s">
        <v>849</v>
      </c>
      <c r="E201" t="s">
        <v>2052</v>
      </c>
      <c r="F201" t="s">
        <v>1046</v>
      </c>
      <c r="G201" t="s">
        <v>1628</v>
      </c>
    </row>
    <row r="202" spans="1:7">
      <c r="A202" t="s">
        <v>201</v>
      </c>
      <c r="B202" t="s">
        <v>836</v>
      </c>
      <c r="C202" t="s">
        <v>876</v>
      </c>
      <c r="D202" t="s">
        <v>850</v>
      </c>
      <c r="E202" t="s">
        <v>2053</v>
      </c>
      <c r="F202" t="s">
        <v>1045</v>
      </c>
      <c r="G202" t="s">
        <v>1627</v>
      </c>
    </row>
    <row r="203" spans="1:7">
      <c r="A203" t="s">
        <v>202</v>
      </c>
      <c r="B203" t="s">
        <v>836</v>
      </c>
      <c r="C203" t="s">
        <v>876</v>
      </c>
      <c r="D203" t="s">
        <v>850</v>
      </c>
      <c r="E203" t="s">
        <v>2053</v>
      </c>
      <c r="F203" t="s">
        <v>1046</v>
      </c>
      <c r="G203" t="s">
        <v>1628</v>
      </c>
    </row>
    <row r="204" spans="1:7">
      <c r="A204" t="s">
        <v>203</v>
      </c>
      <c r="B204" t="s">
        <v>836</v>
      </c>
      <c r="C204" t="s">
        <v>876</v>
      </c>
      <c r="D204" t="s">
        <v>851</v>
      </c>
      <c r="E204" t="s">
        <v>2054</v>
      </c>
      <c r="F204" t="s">
        <v>878</v>
      </c>
      <c r="G204" t="s">
        <v>1460</v>
      </c>
    </row>
    <row r="205" spans="1:7">
      <c r="A205" t="s">
        <v>204</v>
      </c>
      <c r="B205" t="s">
        <v>836</v>
      </c>
      <c r="C205" t="s">
        <v>876</v>
      </c>
      <c r="D205" t="s">
        <v>851</v>
      </c>
      <c r="E205" t="s">
        <v>2054</v>
      </c>
      <c r="F205" t="s">
        <v>879</v>
      </c>
      <c r="G205" t="s">
        <v>1461</v>
      </c>
    </row>
    <row r="206" spans="1:7">
      <c r="A206" t="s">
        <v>205</v>
      </c>
      <c r="B206" t="s">
        <v>836</v>
      </c>
      <c r="C206" t="s">
        <v>876</v>
      </c>
      <c r="D206" t="s">
        <v>851</v>
      </c>
      <c r="E206" t="s">
        <v>2054</v>
      </c>
      <c r="F206" t="s">
        <v>880</v>
      </c>
      <c r="G206" t="s">
        <v>1462</v>
      </c>
    </row>
    <row r="207" spans="1:7">
      <c r="A207" t="s">
        <v>206</v>
      </c>
      <c r="B207" t="s">
        <v>836</v>
      </c>
      <c r="C207" t="s">
        <v>876</v>
      </c>
      <c r="D207" t="s">
        <v>851</v>
      </c>
      <c r="E207" t="s">
        <v>2054</v>
      </c>
      <c r="F207" t="s">
        <v>881</v>
      </c>
      <c r="G207" t="s">
        <v>1463</v>
      </c>
    </row>
    <row r="208" spans="1:7">
      <c r="A208" t="s">
        <v>207</v>
      </c>
      <c r="B208" t="s">
        <v>836</v>
      </c>
      <c r="C208" t="s">
        <v>876</v>
      </c>
      <c r="D208" t="s">
        <v>852</v>
      </c>
      <c r="E208" t="s">
        <v>2055</v>
      </c>
      <c r="F208" t="s">
        <v>884</v>
      </c>
      <c r="G208" t="s">
        <v>1466</v>
      </c>
    </row>
    <row r="209" spans="1:7">
      <c r="A209" t="s">
        <v>208</v>
      </c>
      <c r="B209" t="s">
        <v>836</v>
      </c>
      <c r="C209" t="s">
        <v>876</v>
      </c>
      <c r="D209" t="s">
        <v>852</v>
      </c>
      <c r="E209" t="s">
        <v>2055</v>
      </c>
      <c r="F209" t="s">
        <v>1047</v>
      </c>
      <c r="G209" t="s">
        <v>1629</v>
      </c>
    </row>
    <row r="210" spans="1:7">
      <c r="A210" t="s">
        <v>209</v>
      </c>
      <c r="B210" t="s">
        <v>836</v>
      </c>
      <c r="C210" t="s">
        <v>876</v>
      </c>
      <c r="D210" t="s">
        <v>852</v>
      </c>
      <c r="E210" t="s">
        <v>2055</v>
      </c>
      <c r="F210" t="s">
        <v>885</v>
      </c>
      <c r="G210" t="s">
        <v>1467</v>
      </c>
    </row>
    <row r="211" spans="1:7">
      <c r="A211" t="s">
        <v>210</v>
      </c>
      <c r="B211" t="s">
        <v>836</v>
      </c>
      <c r="C211" t="s">
        <v>876</v>
      </c>
      <c r="D211" t="s">
        <v>852</v>
      </c>
      <c r="E211" t="s">
        <v>2055</v>
      </c>
      <c r="F211" t="s">
        <v>1048</v>
      </c>
      <c r="G211" t="s">
        <v>1630</v>
      </c>
    </row>
    <row r="212" spans="1:7">
      <c r="A212" t="s">
        <v>211</v>
      </c>
      <c r="B212" t="s">
        <v>836</v>
      </c>
      <c r="C212" t="s">
        <v>876</v>
      </c>
      <c r="D212" t="s">
        <v>852</v>
      </c>
      <c r="E212" t="s">
        <v>2055</v>
      </c>
      <c r="F212" t="s">
        <v>999</v>
      </c>
      <c r="G212" t="s">
        <v>1581</v>
      </c>
    </row>
    <row r="213" spans="1:7">
      <c r="A213" t="s">
        <v>212</v>
      </c>
      <c r="B213" t="s">
        <v>836</v>
      </c>
      <c r="C213" t="s">
        <v>876</v>
      </c>
      <c r="D213" t="s">
        <v>852</v>
      </c>
      <c r="E213" t="s">
        <v>2055</v>
      </c>
      <c r="F213" t="s">
        <v>1049</v>
      </c>
      <c r="G213" t="s">
        <v>1631</v>
      </c>
    </row>
    <row r="214" spans="1:7">
      <c r="A214" t="s">
        <v>213</v>
      </c>
      <c r="B214" t="s">
        <v>836</v>
      </c>
      <c r="C214" t="s">
        <v>876</v>
      </c>
      <c r="D214" t="s">
        <v>852</v>
      </c>
      <c r="E214" t="s">
        <v>2055</v>
      </c>
      <c r="F214" t="s">
        <v>1050</v>
      </c>
      <c r="G214" t="s">
        <v>1632</v>
      </c>
    </row>
    <row r="215" spans="1:7">
      <c r="A215" t="s">
        <v>214</v>
      </c>
      <c r="B215" t="s">
        <v>836</v>
      </c>
      <c r="C215" t="s">
        <v>876</v>
      </c>
      <c r="D215" t="s">
        <v>852</v>
      </c>
      <c r="E215" t="s">
        <v>2055</v>
      </c>
      <c r="F215" t="s">
        <v>1051</v>
      </c>
      <c r="G215" t="s">
        <v>1633</v>
      </c>
    </row>
    <row r="216" spans="1:7">
      <c r="A216" t="s">
        <v>215</v>
      </c>
      <c r="B216" t="s">
        <v>836</v>
      </c>
      <c r="C216" t="s">
        <v>876</v>
      </c>
      <c r="D216" t="s">
        <v>852</v>
      </c>
      <c r="E216" t="s">
        <v>2055</v>
      </c>
      <c r="F216" t="s">
        <v>1052</v>
      </c>
      <c r="G216" t="s">
        <v>1634</v>
      </c>
    </row>
    <row r="217" spans="1:7">
      <c r="A217" t="s">
        <v>216</v>
      </c>
      <c r="B217" t="s">
        <v>836</v>
      </c>
      <c r="C217" t="s">
        <v>876</v>
      </c>
      <c r="D217" t="s">
        <v>852</v>
      </c>
      <c r="E217" t="s">
        <v>2055</v>
      </c>
      <c r="F217" t="s">
        <v>1053</v>
      </c>
      <c r="G217" t="s">
        <v>1635</v>
      </c>
    </row>
    <row r="218" spans="1:7">
      <c r="A218" t="s">
        <v>217</v>
      </c>
      <c r="B218" t="s">
        <v>836</v>
      </c>
      <c r="C218" t="s">
        <v>876</v>
      </c>
      <c r="D218" t="s">
        <v>852</v>
      </c>
      <c r="E218" t="s">
        <v>2055</v>
      </c>
      <c r="F218" t="s">
        <v>1000</v>
      </c>
      <c r="G218" t="s">
        <v>1582</v>
      </c>
    </row>
    <row r="219" spans="1:7">
      <c r="A219" t="s">
        <v>218</v>
      </c>
      <c r="B219" t="s">
        <v>836</v>
      </c>
      <c r="C219" t="s">
        <v>876</v>
      </c>
      <c r="D219" t="s">
        <v>852</v>
      </c>
      <c r="E219" t="s">
        <v>2055</v>
      </c>
      <c r="F219" t="s">
        <v>1054</v>
      </c>
      <c r="G219" t="s">
        <v>1636</v>
      </c>
    </row>
    <row r="220" spans="1:7">
      <c r="A220" t="s">
        <v>219</v>
      </c>
      <c r="B220" t="s">
        <v>836</v>
      </c>
      <c r="C220" t="s">
        <v>876</v>
      </c>
      <c r="D220" t="s">
        <v>852</v>
      </c>
      <c r="E220" t="s">
        <v>2055</v>
      </c>
      <c r="F220" t="s">
        <v>1055</v>
      </c>
      <c r="G220" t="s">
        <v>1637</v>
      </c>
    </row>
    <row r="221" spans="1:7">
      <c r="A221" t="s">
        <v>220</v>
      </c>
      <c r="B221" t="s">
        <v>836</v>
      </c>
      <c r="C221" t="s">
        <v>876</v>
      </c>
      <c r="D221" t="s">
        <v>852</v>
      </c>
      <c r="E221" t="s">
        <v>2055</v>
      </c>
      <c r="F221" t="s">
        <v>1003</v>
      </c>
      <c r="G221" t="s">
        <v>1585</v>
      </c>
    </row>
    <row r="222" spans="1:7">
      <c r="A222" t="s">
        <v>221</v>
      </c>
      <c r="B222" t="s">
        <v>836</v>
      </c>
      <c r="C222" t="s">
        <v>876</v>
      </c>
      <c r="D222" t="s">
        <v>852</v>
      </c>
      <c r="E222" t="s">
        <v>2055</v>
      </c>
      <c r="F222" t="s">
        <v>1004</v>
      </c>
      <c r="G222" t="s">
        <v>1586</v>
      </c>
    </row>
    <row r="223" spans="1:7">
      <c r="A223" t="s">
        <v>222</v>
      </c>
      <c r="B223" t="s">
        <v>836</v>
      </c>
      <c r="C223" t="s">
        <v>876</v>
      </c>
      <c r="D223" t="s">
        <v>852</v>
      </c>
      <c r="E223" t="s">
        <v>2055</v>
      </c>
      <c r="F223" t="s">
        <v>889</v>
      </c>
      <c r="G223" t="s">
        <v>1471</v>
      </c>
    </row>
    <row r="224" spans="1:7">
      <c r="A224" t="s">
        <v>223</v>
      </c>
      <c r="B224" t="s">
        <v>836</v>
      </c>
      <c r="C224" t="s">
        <v>876</v>
      </c>
      <c r="D224" t="s">
        <v>852</v>
      </c>
      <c r="E224" t="s">
        <v>2055</v>
      </c>
      <c r="F224" t="s">
        <v>890</v>
      </c>
      <c r="G224" t="s">
        <v>1472</v>
      </c>
    </row>
    <row r="225" spans="1:7">
      <c r="A225" t="s">
        <v>224</v>
      </c>
      <c r="B225" t="s">
        <v>836</v>
      </c>
      <c r="C225" t="s">
        <v>876</v>
      </c>
      <c r="D225" t="s">
        <v>852</v>
      </c>
      <c r="E225" t="s">
        <v>2055</v>
      </c>
      <c r="F225" t="s">
        <v>891</v>
      </c>
      <c r="G225" t="s">
        <v>1473</v>
      </c>
    </row>
    <row r="226" spans="1:7">
      <c r="A226" t="s">
        <v>225</v>
      </c>
      <c r="B226" t="s">
        <v>836</v>
      </c>
      <c r="C226" t="s">
        <v>876</v>
      </c>
      <c r="D226" t="s">
        <v>852</v>
      </c>
      <c r="E226" t="s">
        <v>2055</v>
      </c>
      <c r="F226" t="s">
        <v>1006</v>
      </c>
      <c r="G226" t="s">
        <v>1588</v>
      </c>
    </row>
    <row r="227" spans="1:7">
      <c r="A227" t="s">
        <v>226</v>
      </c>
      <c r="B227" t="s">
        <v>836</v>
      </c>
      <c r="C227" t="s">
        <v>876</v>
      </c>
      <c r="D227" t="s">
        <v>852</v>
      </c>
      <c r="E227" t="s">
        <v>2055</v>
      </c>
      <c r="F227" t="s">
        <v>1012</v>
      </c>
      <c r="G227" t="s">
        <v>1594</v>
      </c>
    </row>
    <row r="228" spans="1:7">
      <c r="A228" t="s">
        <v>227</v>
      </c>
      <c r="B228" t="s">
        <v>836</v>
      </c>
      <c r="C228" t="s">
        <v>876</v>
      </c>
      <c r="D228" t="s">
        <v>852</v>
      </c>
      <c r="E228" t="s">
        <v>2055</v>
      </c>
      <c r="F228" t="s">
        <v>1056</v>
      </c>
      <c r="G228" t="s">
        <v>1638</v>
      </c>
    </row>
    <row r="229" spans="1:7">
      <c r="A229" t="s">
        <v>228</v>
      </c>
      <c r="B229" t="s">
        <v>836</v>
      </c>
      <c r="C229" t="s">
        <v>876</v>
      </c>
      <c r="D229" t="s">
        <v>852</v>
      </c>
      <c r="E229" t="s">
        <v>2055</v>
      </c>
      <c r="F229" t="s">
        <v>1057</v>
      </c>
      <c r="G229" t="s">
        <v>1639</v>
      </c>
    </row>
    <row r="230" spans="1:7">
      <c r="A230" t="s">
        <v>229</v>
      </c>
      <c r="B230" t="s">
        <v>836</v>
      </c>
      <c r="C230" t="s">
        <v>876</v>
      </c>
      <c r="D230" t="s">
        <v>852</v>
      </c>
      <c r="E230" t="s">
        <v>2055</v>
      </c>
      <c r="F230" t="s">
        <v>1014</v>
      </c>
      <c r="G230" t="s">
        <v>1596</v>
      </c>
    </row>
    <row r="231" spans="1:7">
      <c r="A231" t="s">
        <v>230</v>
      </c>
      <c r="B231" t="s">
        <v>836</v>
      </c>
      <c r="C231" t="s">
        <v>876</v>
      </c>
      <c r="D231" t="s">
        <v>852</v>
      </c>
      <c r="E231" t="s">
        <v>2055</v>
      </c>
      <c r="F231" t="s">
        <v>1015</v>
      </c>
      <c r="G231" t="s">
        <v>1597</v>
      </c>
    </row>
    <row r="232" spans="1:7">
      <c r="A232" t="s">
        <v>231</v>
      </c>
      <c r="B232" t="s">
        <v>836</v>
      </c>
      <c r="C232" t="s">
        <v>876</v>
      </c>
      <c r="D232" t="s">
        <v>852</v>
      </c>
      <c r="E232" t="s">
        <v>2055</v>
      </c>
      <c r="F232" t="s">
        <v>1058</v>
      </c>
      <c r="G232" t="s">
        <v>1640</v>
      </c>
    </row>
    <row r="233" spans="1:7">
      <c r="A233" t="s">
        <v>232</v>
      </c>
      <c r="B233" t="s">
        <v>836</v>
      </c>
      <c r="C233" t="s">
        <v>876</v>
      </c>
      <c r="D233" t="s">
        <v>852</v>
      </c>
      <c r="E233" t="s">
        <v>2055</v>
      </c>
      <c r="F233" t="s">
        <v>1059</v>
      </c>
      <c r="G233" t="s">
        <v>1641</v>
      </c>
    </row>
    <row r="234" spans="1:7">
      <c r="A234" t="s">
        <v>233</v>
      </c>
      <c r="B234" t="s">
        <v>836</v>
      </c>
      <c r="C234" t="s">
        <v>876</v>
      </c>
      <c r="D234" t="s">
        <v>852</v>
      </c>
      <c r="E234" t="s">
        <v>2055</v>
      </c>
      <c r="F234" t="s">
        <v>1017</v>
      </c>
      <c r="G234" t="s">
        <v>1599</v>
      </c>
    </row>
    <row r="235" spans="1:7">
      <c r="A235" t="s">
        <v>234</v>
      </c>
      <c r="B235" t="s">
        <v>836</v>
      </c>
      <c r="C235" t="s">
        <v>876</v>
      </c>
      <c r="D235" t="s">
        <v>852</v>
      </c>
      <c r="E235" t="s">
        <v>2055</v>
      </c>
      <c r="F235" t="s">
        <v>1018</v>
      </c>
      <c r="G235" t="s">
        <v>1600</v>
      </c>
    </row>
    <row r="236" spans="1:7">
      <c r="A236" t="s">
        <v>235</v>
      </c>
      <c r="B236" t="s">
        <v>836</v>
      </c>
      <c r="C236" t="s">
        <v>876</v>
      </c>
      <c r="D236" t="s">
        <v>852</v>
      </c>
      <c r="E236" t="s">
        <v>2055</v>
      </c>
      <c r="F236" t="s">
        <v>1060</v>
      </c>
      <c r="G236" t="s">
        <v>1642</v>
      </c>
    </row>
    <row r="237" spans="1:7">
      <c r="A237" t="s">
        <v>236</v>
      </c>
      <c r="B237" t="s">
        <v>836</v>
      </c>
      <c r="C237" t="s">
        <v>876</v>
      </c>
      <c r="D237" t="s">
        <v>852</v>
      </c>
      <c r="E237" t="s">
        <v>2055</v>
      </c>
      <c r="F237" t="s">
        <v>1021</v>
      </c>
      <c r="G237" t="s">
        <v>1603</v>
      </c>
    </row>
    <row r="238" spans="1:7">
      <c r="A238" t="s">
        <v>237</v>
      </c>
      <c r="B238" t="s">
        <v>836</v>
      </c>
      <c r="C238" t="s">
        <v>876</v>
      </c>
      <c r="D238" t="s">
        <v>852</v>
      </c>
      <c r="E238" t="s">
        <v>2055</v>
      </c>
      <c r="F238" t="s">
        <v>1022</v>
      </c>
      <c r="G238" t="s">
        <v>1604</v>
      </c>
    </row>
    <row r="239" spans="1:7">
      <c r="A239" t="s">
        <v>238</v>
      </c>
      <c r="B239" t="s">
        <v>836</v>
      </c>
      <c r="C239" t="s">
        <v>876</v>
      </c>
      <c r="D239" t="s">
        <v>852</v>
      </c>
      <c r="E239" t="s">
        <v>2055</v>
      </c>
      <c r="F239" t="s">
        <v>1061</v>
      </c>
      <c r="G239" t="s">
        <v>1643</v>
      </c>
    </row>
    <row r="240" spans="1:7">
      <c r="A240" t="s">
        <v>239</v>
      </c>
      <c r="B240" t="s">
        <v>836</v>
      </c>
      <c r="C240" t="s">
        <v>876</v>
      </c>
      <c r="D240" t="s">
        <v>852</v>
      </c>
      <c r="E240" t="s">
        <v>2055</v>
      </c>
      <c r="F240" t="s">
        <v>1062</v>
      </c>
      <c r="G240" t="s">
        <v>1644</v>
      </c>
    </row>
    <row r="241" spans="1:7">
      <c r="A241" t="s">
        <v>240</v>
      </c>
      <c r="B241" t="s">
        <v>836</v>
      </c>
      <c r="C241" t="s">
        <v>876</v>
      </c>
      <c r="D241" t="s">
        <v>852</v>
      </c>
      <c r="E241" t="s">
        <v>2055</v>
      </c>
      <c r="F241" t="s">
        <v>1063</v>
      </c>
      <c r="G241" t="s">
        <v>1645</v>
      </c>
    </row>
    <row r="242" spans="1:7">
      <c r="A242" t="s">
        <v>241</v>
      </c>
      <c r="B242" t="s">
        <v>836</v>
      </c>
      <c r="C242" t="s">
        <v>876</v>
      </c>
      <c r="D242" t="s">
        <v>852</v>
      </c>
      <c r="E242" t="s">
        <v>2055</v>
      </c>
      <c r="F242" t="s">
        <v>1064</v>
      </c>
      <c r="G242" t="s">
        <v>1646</v>
      </c>
    </row>
    <row r="243" spans="1:7">
      <c r="A243" t="s">
        <v>242</v>
      </c>
      <c r="B243" t="s">
        <v>836</v>
      </c>
      <c r="C243" t="s">
        <v>876</v>
      </c>
      <c r="D243" t="s">
        <v>852</v>
      </c>
      <c r="E243" t="s">
        <v>2055</v>
      </c>
      <c r="F243" t="s">
        <v>1065</v>
      </c>
      <c r="G243" t="s">
        <v>1647</v>
      </c>
    </row>
    <row r="244" spans="1:7">
      <c r="A244" t="s">
        <v>243</v>
      </c>
      <c r="B244" t="s">
        <v>836</v>
      </c>
      <c r="C244" t="s">
        <v>876</v>
      </c>
      <c r="D244" t="s">
        <v>852</v>
      </c>
      <c r="E244" t="s">
        <v>2055</v>
      </c>
      <c r="F244" t="s">
        <v>1066</v>
      </c>
      <c r="G244" t="s">
        <v>1648</v>
      </c>
    </row>
    <row r="245" spans="1:7">
      <c r="A245" t="s">
        <v>244</v>
      </c>
      <c r="B245" t="s">
        <v>836</v>
      </c>
      <c r="C245" t="s">
        <v>876</v>
      </c>
      <c r="D245" t="s">
        <v>852</v>
      </c>
      <c r="E245" t="s">
        <v>2055</v>
      </c>
      <c r="F245" t="s">
        <v>1067</v>
      </c>
      <c r="G245" t="s">
        <v>1649</v>
      </c>
    </row>
    <row r="246" spans="1:7">
      <c r="A246" t="s">
        <v>245</v>
      </c>
      <c r="B246" t="s">
        <v>836</v>
      </c>
      <c r="C246" t="s">
        <v>876</v>
      </c>
      <c r="D246" t="s">
        <v>852</v>
      </c>
      <c r="E246" t="s">
        <v>2055</v>
      </c>
      <c r="F246" t="s">
        <v>1068</v>
      </c>
      <c r="G246" t="s">
        <v>1650</v>
      </c>
    </row>
    <row r="247" spans="1:7">
      <c r="A247" t="s">
        <v>246</v>
      </c>
      <c r="B247" t="s">
        <v>836</v>
      </c>
      <c r="C247" t="s">
        <v>876</v>
      </c>
      <c r="D247" t="s">
        <v>852</v>
      </c>
      <c r="E247" t="s">
        <v>2055</v>
      </c>
      <c r="F247" t="s">
        <v>1069</v>
      </c>
      <c r="G247" t="s">
        <v>1651</v>
      </c>
    </row>
    <row r="248" spans="1:7">
      <c r="A248" t="s">
        <v>247</v>
      </c>
      <c r="B248" t="s">
        <v>836</v>
      </c>
      <c r="C248" t="s">
        <v>876</v>
      </c>
      <c r="D248" t="s">
        <v>852</v>
      </c>
      <c r="E248" t="s">
        <v>2055</v>
      </c>
      <c r="F248" t="s">
        <v>1070</v>
      </c>
      <c r="G248" t="s">
        <v>1652</v>
      </c>
    </row>
    <row r="249" spans="1:7">
      <c r="A249" t="s">
        <v>248</v>
      </c>
      <c r="B249" t="s">
        <v>836</v>
      </c>
      <c r="C249" t="s">
        <v>876</v>
      </c>
      <c r="D249" t="s">
        <v>853</v>
      </c>
      <c r="E249" t="s">
        <v>2056</v>
      </c>
      <c r="F249" t="s">
        <v>1071</v>
      </c>
      <c r="G249" t="s">
        <v>1653</v>
      </c>
    </row>
    <row r="250" spans="1:7">
      <c r="A250" t="s">
        <v>249</v>
      </c>
      <c r="B250" t="s">
        <v>836</v>
      </c>
      <c r="C250" t="s">
        <v>876</v>
      </c>
      <c r="D250" t="s">
        <v>853</v>
      </c>
      <c r="E250" t="s">
        <v>2056</v>
      </c>
      <c r="F250" t="s">
        <v>1045</v>
      </c>
      <c r="G250" t="s">
        <v>1627</v>
      </c>
    </row>
    <row r="251" spans="1:7">
      <c r="A251" t="s">
        <v>250</v>
      </c>
      <c r="B251" t="s">
        <v>836</v>
      </c>
      <c r="C251" t="s">
        <v>876</v>
      </c>
      <c r="D251" t="s">
        <v>853</v>
      </c>
      <c r="E251" t="s">
        <v>2056</v>
      </c>
      <c r="F251" t="s">
        <v>1072</v>
      </c>
      <c r="G251" t="s">
        <v>1654</v>
      </c>
    </row>
    <row r="252" spans="1:7">
      <c r="A252" t="s">
        <v>251</v>
      </c>
      <c r="B252" t="s">
        <v>836</v>
      </c>
      <c r="C252" t="s">
        <v>876</v>
      </c>
      <c r="D252" t="s">
        <v>853</v>
      </c>
      <c r="E252" t="s">
        <v>2056</v>
      </c>
      <c r="F252" t="s">
        <v>1073</v>
      </c>
      <c r="G252" t="s">
        <v>1655</v>
      </c>
    </row>
    <row r="253" spans="1:7">
      <c r="A253" t="s">
        <v>252</v>
      </c>
      <c r="B253" t="s">
        <v>836</v>
      </c>
      <c r="C253" t="s">
        <v>876</v>
      </c>
      <c r="D253" t="s">
        <v>853</v>
      </c>
      <c r="E253" t="s">
        <v>2056</v>
      </c>
      <c r="F253" t="s">
        <v>1074</v>
      </c>
      <c r="G253" t="s">
        <v>1656</v>
      </c>
    </row>
    <row r="254" spans="1:7">
      <c r="A254" t="s">
        <v>253</v>
      </c>
      <c r="B254" t="s">
        <v>836</v>
      </c>
      <c r="C254" t="s">
        <v>876</v>
      </c>
      <c r="D254" t="s">
        <v>853</v>
      </c>
      <c r="E254" t="s">
        <v>2056</v>
      </c>
      <c r="F254" t="s">
        <v>1075</v>
      </c>
      <c r="G254" t="s">
        <v>1657</v>
      </c>
    </row>
    <row r="255" spans="1:7">
      <c r="A255" t="s">
        <v>254</v>
      </c>
      <c r="B255" t="s">
        <v>836</v>
      </c>
      <c r="C255" t="s">
        <v>876</v>
      </c>
      <c r="D255" t="s">
        <v>854</v>
      </c>
      <c r="E255" t="s">
        <v>2057</v>
      </c>
      <c r="F255" t="s">
        <v>1076</v>
      </c>
      <c r="G255" t="s">
        <v>1658</v>
      </c>
    </row>
    <row r="256" spans="1:7">
      <c r="A256" t="s">
        <v>255</v>
      </c>
      <c r="B256" t="s">
        <v>836</v>
      </c>
      <c r="C256" t="s">
        <v>876</v>
      </c>
      <c r="D256" t="s">
        <v>854</v>
      </c>
      <c r="E256" t="s">
        <v>2057</v>
      </c>
      <c r="F256" t="s">
        <v>1077</v>
      </c>
      <c r="G256" t="s">
        <v>1659</v>
      </c>
    </row>
    <row r="257" spans="1:7">
      <c r="A257" t="s">
        <v>256</v>
      </c>
      <c r="B257" t="s">
        <v>836</v>
      </c>
      <c r="C257" t="s">
        <v>876</v>
      </c>
      <c r="D257" t="s">
        <v>854</v>
      </c>
      <c r="E257" t="s">
        <v>2057</v>
      </c>
      <c r="F257" t="s">
        <v>1078</v>
      </c>
      <c r="G257" t="s">
        <v>1660</v>
      </c>
    </row>
    <row r="258" spans="1:7">
      <c r="A258" t="s">
        <v>257</v>
      </c>
      <c r="B258" t="s">
        <v>836</v>
      </c>
      <c r="C258" t="s">
        <v>876</v>
      </c>
      <c r="D258" t="s">
        <v>854</v>
      </c>
      <c r="E258" t="s">
        <v>2057</v>
      </c>
      <c r="F258" t="s">
        <v>1079</v>
      </c>
      <c r="G258" t="s">
        <v>1661</v>
      </c>
    </row>
    <row r="259" spans="1:7">
      <c r="A259" t="s">
        <v>258</v>
      </c>
      <c r="B259" t="s">
        <v>836</v>
      </c>
      <c r="C259" t="s">
        <v>876</v>
      </c>
      <c r="D259" t="s">
        <v>854</v>
      </c>
      <c r="E259" t="s">
        <v>2057</v>
      </c>
      <c r="F259" t="s">
        <v>1080</v>
      </c>
      <c r="G259" t="s">
        <v>1662</v>
      </c>
    </row>
    <row r="260" spans="1:7">
      <c r="A260" t="s">
        <v>259</v>
      </c>
      <c r="B260" t="s">
        <v>836</v>
      </c>
      <c r="C260" t="s">
        <v>876</v>
      </c>
      <c r="D260" t="s">
        <v>854</v>
      </c>
      <c r="E260" t="s">
        <v>2057</v>
      </c>
      <c r="F260" t="s">
        <v>1081</v>
      </c>
      <c r="G260" t="s">
        <v>1663</v>
      </c>
    </row>
    <row r="261" spans="1:7">
      <c r="A261" t="s">
        <v>260</v>
      </c>
      <c r="B261" t="s">
        <v>836</v>
      </c>
      <c r="C261" t="s">
        <v>876</v>
      </c>
      <c r="D261" t="s">
        <v>854</v>
      </c>
      <c r="E261" t="s">
        <v>2057</v>
      </c>
      <c r="F261" t="s">
        <v>1082</v>
      </c>
      <c r="G261" t="s">
        <v>1664</v>
      </c>
    </row>
    <row r="262" spans="1:7">
      <c r="A262" t="s">
        <v>261</v>
      </c>
      <c r="B262" t="s">
        <v>836</v>
      </c>
      <c r="C262" t="s">
        <v>876</v>
      </c>
      <c r="D262" t="s">
        <v>854</v>
      </c>
      <c r="E262" t="s">
        <v>2057</v>
      </c>
      <c r="F262" t="s">
        <v>1083</v>
      </c>
      <c r="G262" t="s">
        <v>1665</v>
      </c>
    </row>
    <row r="263" spans="1:7">
      <c r="A263" t="s">
        <v>262</v>
      </c>
      <c r="B263" t="s">
        <v>836</v>
      </c>
      <c r="C263" t="s">
        <v>876</v>
      </c>
      <c r="D263" t="s">
        <v>854</v>
      </c>
      <c r="E263" t="s">
        <v>2057</v>
      </c>
      <c r="F263" t="s">
        <v>1084</v>
      </c>
      <c r="G263" t="s">
        <v>1666</v>
      </c>
    </row>
    <row r="264" spans="1:7">
      <c r="A264" t="s">
        <v>263</v>
      </c>
      <c r="B264" t="s">
        <v>836</v>
      </c>
      <c r="C264" t="s">
        <v>876</v>
      </c>
      <c r="D264" t="s">
        <v>854</v>
      </c>
      <c r="E264" t="s">
        <v>2057</v>
      </c>
      <c r="F264" t="s">
        <v>1085</v>
      </c>
      <c r="G264" t="s">
        <v>1667</v>
      </c>
    </row>
    <row r="265" spans="1:7">
      <c r="A265" t="s">
        <v>264</v>
      </c>
      <c r="B265" t="s">
        <v>836</v>
      </c>
      <c r="C265" t="s">
        <v>876</v>
      </c>
      <c r="D265" t="s">
        <v>854</v>
      </c>
      <c r="E265" t="s">
        <v>2057</v>
      </c>
      <c r="F265" t="s">
        <v>1086</v>
      </c>
      <c r="G265" t="s">
        <v>1668</v>
      </c>
    </row>
    <row r="266" spans="1:7">
      <c r="A266" t="s">
        <v>265</v>
      </c>
      <c r="B266" t="s">
        <v>836</v>
      </c>
      <c r="C266" t="s">
        <v>876</v>
      </c>
      <c r="D266" t="s">
        <v>854</v>
      </c>
      <c r="E266" t="s">
        <v>2057</v>
      </c>
      <c r="F266" t="s">
        <v>1087</v>
      </c>
      <c r="G266" t="s">
        <v>1669</v>
      </c>
    </row>
    <row r="267" spans="1:7">
      <c r="A267" t="s">
        <v>266</v>
      </c>
      <c r="B267" t="s">
        <v>836</v>
      </c>
      <c r="C267" t="s">
        <v>876</v>
      </c>
      <c r="D267" t="s">
        <v>854</v>
      </c>
      <c r="E267" t="s">
        <v>2057</v>
      </c>
      <c r="F267" t="s">
        <v>1088</v>
      </c>
      <c r="G267" t="s">
        <v>1670</v>
      </c>
    </row>
    <row r="268" spans="1:7">
      <c r="A268" t="s">
        <v>267</v>
      </c>
      <c r="B268" t="s">
        <v>836</v>
      </c>
      <c r="C268" t="s">
        <v>876</v>
      </c>
      <c r="D268" t="s">
        <v>854</v>
      </c>
      <c r="E268" t="s">
        <v>2057</v>
      </c>
      <c r="F268" t="s">
        <v>1089</v>
      </c>
      <c r="G268" t="s">
        <v>1671</v>
      </c>
    </row>
    <row r="269" spans="1:7">
      <c r="A269" t="s">
        <v>268</v>
      </c>
      <c r="B269" t="s">
        <v>836</v>
      </c>
      <c r="C269" t="s">
        <v>876</v>
      </c>
      <c r="D269" t="s">
        <v>854</v>
      </c>
      <c r="E269" t="s">
        <v>2057</v>
      </c>
      <c r="F269" t="s">
        <v>1090</v>
      </c>
      <c r="G269" t="s">
        <v>1672</v>
      </c>
    </row>
    <row r="270" spans="1:7">
      <c r="A270" t="s">
        <v>269</v>
      </c>
      <c r="B270" t="s">
        <v>836</v>
      </c>
      <c r="C270" t="s">
        <v>876</v>
      </c>
      <c r="D270" t="s">
        <v>854</v>
      </c>
      <c r="E270" t="s">
        <v>2057</v>
      </c>
      <c r="F270" t="s">
        <v>1091</v>
      </c>
      <c r="G270" t="s">
        <v>1673</v>
      </c>
    </row>
    <row r="271" spans="1:7">
      <c r="A271" t="s">
        <v>270</v>
      </c>
      <c r="B271" t="s">
        <v>836</v>
      </c>
      <c r="C271" t="s">
        <v>876</v>
      </c>
      <c r="D271" t="s">
        <v>855</v>
      </c>
      <c r="E271" t="s">
        <v>2058</v>
      </c>
      <c r="F271" t="s">
        <v>1092</v>
      </c>
      <c r="G271" t="s">
        <v>1674</v>
      </c>
    </row>
    <row r="272" spans="1:7">
      <c r="A272" t="s">
        <v>271</v>
      </c>
      <c r="B272" t="s">
        <v>836</v>
      </c>
      <c r="C272" t="s">
        <v>876</v>
      </c>
      <c r="D272" t="s">
        <v>855</v>
      </c>
      <c r="E272" t="s">
        <v>2058</v>
      </c>
      <c r="F272" t="s">
        <v>988</v>
      </c>
      <c r="G272" t="s">
        <v>1570</v>
      </c>
    </row>
    <row r="273" spans="1:7">
      <c r="A273" t="s">
        <v>272</v>
      </c>
      <c r="B273" t="s">
        <v>836</v>
      </c>
      <c r="C273" t="s">
        <v>876</v>
      </c>
      <c r="D273" t="s">
        <v>855</v>
      </c>
      <c r="E273" t="s">
        <v>2058</v>
      </c>
      <c r="F273" t="s">
        <v>989</v>
      </c>
      <c r="G273" t="s">
        <v>1571</v>
      </c>
    </row>
    <row r="274" spans="1:7">
      <c r="A274" t="s">
        <v>273</v>
      </c>
      <c r="B274" t="s">
        <v>836</v>
      </c>
      <c r="C274" t="s">
        <v>876</v>
      </c>
      <c r="D274" t="s">
        <v>855</v>
      </c>
      <c r="E274" t="s">
        <v>2058</v>
      </c>
      <c r="F274" t="s">
        <v>990</v>
      </c>
      <c r="G274" t="s">
        <v>1572</v>
      </c>
    </row>
    <row r="275" spans="1:7">
      <c r="A275" t="s">
        <v>274</v>
      </c>
      <c r="B275" t="s">
        <v>836</v>
      </c>
      <c r="C275" t="s">
        <v>876</v>
      </c>
      <c r="D275" t="s">
        <v>855</v>
      </c>
      <c r="E275" t="s">
        <v>2058</v>
      </c>
      <c r="F275" t="s">
        <v>991</v>
      </c>
      <c r="G275" t="s">
        <v>1573</v>
      </c>
    </row>
    <row r="276" spans="1:7">
      <c r="A276" t="s">
        <v>275</v>
      </c>
      <c r="B276" t="s">
        <v>836</v>
      </c>
      <c r="C276" t="s">
        <v>876</v>
      </c>
      <c r="D276" t="s">
        <v>855</v>
      </c>
      <c r="E276" t="s">
        <v>2058</v>
      </c>
      <c r="F276" t="s">
        <v>992</v>
      </c>
      <c r="G276" t="s">
        <v>1574</v>
      </c>
    </row>
    <row r="277" spans="1:7">
      <c r="A277" t="s">
        <v>276</v>
      </c>
      <c r="B277" t="s">
        <v>836</v>
      </c>
      <c r="C277" t="s">
        <v>876</v>
      </c>
      <c r="D277" t="s">
        <v>855</v>
      </c>
      <c r="E277" t="s">
        <v>2058</v>
      </c>
      <c r="F277" t="s">
        <v>993</v>
      </c>
      <c r="G277" t="s">
        <v>1575</v>
      </c>
    </row>
    <row r="278" spans="1:7">
      <c r="A278" t="s">
        <v>277</v>
      </c>
      <c r="B278" t="s">
        <v>836</v>
      </c>
      <c r="C278" t="s">
        <v>876</v>
      </c>
      <c r="D278" t="s">
        <v>855</v>
      </c>
      <c r="E278" t="s">
        <v>2058</v>
      </c>
      <c r="F278" t="s">
        <v>994</v>
      </c>
      <c r="G278" t="s">
        <v>1576</v>
      </c>
    </row>
    <row r="279" spans="1:7">
      <c r="A279" t="s">
        <v>278</v>
      </c>
      <c r="B279" t="s">
        <v>836</v>
      </c>
      <c r="C279" t="s">
        <v>876</v>
      </c>
      <c r="D279" t="s">
        <v>855</v>
      </c>
      <c r="E279" t="s">
        <v>2058</v>
      </c>
      <c r="F279" t="s">
        <v>995</v>
      </c>
      <c r="G279" t="s">
        <v>1577</v>
      </c>
    </row>
    <row r="280" spans="1:7">
      <c r="A280" t="s">
        <v>279</v>
      </c>
      <c r="B280" t="s">
        <v>836</v>
      </c>
      <c r="C280" t="s">
        <v>876</v>
      </c>
      <c r="D280" t="s">
        <v>855</v>
      </c>
      <c r="E280" t="s">
        <v>2058</v>
      </c>
      <c r="F280" t="s">
        <v>996</v>
      </c>
      <c r="G280" t="s">
        <v>1578</v>
      </c>
    </row>
    <row r="281" spans="1:7">
      <c r="A281" t="s">
        <v>280</v>
      </c>
      <c r="B281" t="s">
        <v>836</v>
      </c>
      <c r="C281" t="s">
        <v>876</v>
      </c>
      <c r="D281" t="s">
        <v>855</v>
      </c>
      <c r="E281" t="s">
        <v>2058</v>
      </c>
      <c r="F281" t="s">
        <v>997</v>
      </c>
      <c r="G281" t="s">
        <v>1579</v>
      </c>
    </row>
    <row r="282" spans="1:7">
      <c r="A282" t="s">
        <v>281</v>
      </c>
      <c r="B282" t="s">
        <v>836</v>
      </c>
      <c r="C282" t="s">
        <v>876</v>
      </c>
      <c r="D282" t="s">
        <v>855</v>
      </c>
      <c r="E282" t="s">
        <v>2058</v>
      </c>
      <c r="F282" t="s">
        <v>1093</v>
      </c>
      <c r="G282" t="s">
        <v>1675</v>
      </c>
    </row>
    <row r="283" spans="1:7">
      <c r="A283" t="s">
        <v>282</v>
      </c>
      <c r="B283" t="s">
        <v>836</v>
      </c>
      <c r="C283" t="s">
        <v>876</v>
      </c>
      <c r="D283" t="s">
        <v>855</v>
      </c>
      <c r="E283" t="s">
        <v>2058</v>
      </c>
      <c r="F283" t="s">
        <v>1094</v>
      </c>
      <c r="G283" t="s">
        <v>1676</v>
      </c>
    </row>
    <row r="284" spans="1:7">
      <c r="A284" t="s">
        <v>283</v>
      </c>
      <c r="B284" t="s">
        <v>836</v>
      </c>
      <c r="C284" t="s">
        <v>876</v>
      </c>
      <c r="D284" t="s">
        <v>855</v>
      </c>
      <c r="E284" t="s">
        <v>2058</v>
      </c>
      <c r="F284" t="s">
        <v>1095</v>
      </c>
      <c r="G284" t="s">
        <v>1677</v>
      </c>
    </row>
    <row r="285" spans="1:7">
      <c r="A285" t="s">
        <v>284</v>
      </c>
      <c r="B285" t="s">
        <v>836</v>
      </c>
      <c r="C285" t="s">
        <v>876</v>
      </c>
      <c r="D285" t="s">
        <v>855</v>
      </c>
      <c r="E285" t="s">
        <v>2058</v>
      </c>
      <c r="F285" t="s">
        <v>1096</v>
      </c>
      <c r="G285" t="s">
        <v>1678</v>
      </c>
    </row>
    <row r="286" spans="1:7">
      <c r="A286" t="s">
        <v>285</v>
      </c>
      <c r="B286" t="s">
        <v>836</v>
      </c>
      <c r="C286" t="s">
        <v>876</v>
      </c>
      <c r="D286" t="s">
        <v>855</v>
      </c>
      <c r="E286" t="s">
        <v>2058</v>
      </c>
      <c r="F286" t="s">
        <v>1097</v>
      </c>
      <c r="G286" t="s">
        <v>1679</v>
      </c>
    </row>
    <row r="287" spans="1:7">
      <c r="A287" t="s">
        <v>286</v>
      </c>
      <c r="B287" t="s">
        <v>836</v>
      </c>
      <c r="C287" t="s">
        <v>876</v>
      </c>
      <c r="D287" t="s">
        <v>855</v>
      </c>
      <c r="E287" t="s">
        <v>2058</v>
      </c>
      <c r="F287" t="s">
        <v>1098</v>
      </c>
      <c r="G287" t="s">
        <v>1680</v>
      </c>
    </row>
    <row r="288" spans="1:7">
      <c r="A288" t="s">
        <v>287</v>
      </c>
      <c r="B288" t="s">
        <v>836</v>
      </c>
      <c r="C288" t="s">
        <v>876</v>
      </c>
      <c r="D288" t="s">
        <v>855</v>
      </c>
      <c r="E288" t="s">
        <v>2058</v>
      </c>
      <c r="F288" t="s">
        <v>1099</v>
      </c>
      <c r="G288" t="s">
        <v>1681</v>
      </c>
    </row>
    <row r="289" spans="1:7">
      <c r="A289" t="s">
        <v>288</v>
      </c>
      <c r="B289" t="s">
        <v>836</v>
      </c>
      <c r="C289" t="s">
        <v>876</v>
      </c>
      <c r="D289" t="s">
        <v>855</v>
      </c>
      <c r="E289" t="s">
        <v>2058</v>
      </c>
      <c r="F289" t="s">
        <v>1100</v>
      </c>
      <c r="G289" t="s">
        <v>1682</v>
      </c>
    </row>
    <row r="290" spans="1:7">
      <c r="A290" t="s">
        <v>289</v>
      </c>
      <c r="B290" t="s">
        <v>836</v>
      </c>
      <c r="C290" t="s">
        <v>876</v>
      </c>
      <c r="D290" t="s">
        <v>855</v>
      </c>
      <c r="E290" t="s">
        <v>2058</v>
      </c>
      <c r="F290" t="s">
        <v>1101</v>
      </c>
      <c r="G290" t="s">
        <v>1683</v>
      </c>
    </row>
    <row r="291" spans="1:7">
      <c r="A291" t="s">
        <v>290</v>
      </c>
      <c r="B291" t="s">
        <v>836</v>
      </c>
      <c r="C291" t="s">
        <v>876</v>
      </c>
      <c r="D291" t="s">
        <v>856</v>
      </c>
      <c r="E291" t="s">
        <v>2059</v>
      </c>
      <c r="F291" t="s">
        <v>1045</v>
      </c>
      <c r="G291" t="s">
        <v>1627</v>
      </c>
    </row>
    <row r="292" spans="1:7">
      <c r="A292" t="s">
        <v>291</v>
      </c>
      <c r="B292" t="s">
        <v>836</v>
      </c>
      <c r="C292" t="s">
        <v>876</v>
      </c>
      <c r="D292" t="s">
        <v>856</v>
      </c>
      <c r="E292" t="s">
        <v>2059</v>
      </c>
      <c r="F292" t="s">
        <v>1046</v>
      </c>
      <c r="G292" t="s">
        <v>1628</v>
      </c>
    </row>
    <row r="293" spans="1:7">
      <c r="A293" t="s">
        <v>292</v>
      </c>
      <c r="B293" t="s">
        <v>836</v>
      </c>
      <c r="C293" t="s">
        <v>876</v>
      </c>
      <c r="D293" t="s">
        <v>857</v>
      </c>
      <c r="E293" t="s">
        <v>2060</v>
      </c>
      <c r="F293" t="s">
        <v>884</v>
      </c>
      <c r="G293" t="s">
        <v>1466</v>
      </c>
    </row>
    <row r="294" spans="1:7">
      <c r="A294" t="s">
        <v>293</v>
      </c>
      <c r="B294" t="s">
        <v>836</v>
      </c>
      <c r="C294" t="s">
        <v>876</v>
      </c>
      <c r="D294" t="s">
        <v>857</v>
      </c>
      <c r="E294" t="s">
        <v>2060</v>
      </c>
      <c r="F294" t="s">
        <v>998</v>
      </c>
      <c r="G294" t="s">
        <v>1580</v>
      </c>
    </row>
    <row r="295" spans="1:7">
      <c r="A295" t="s">
        <v>294</v>
      </c>
      <c r="B295" t="s">
        <v>836</v>
      </c>
      <c r="C295" t="s">
        <v>876</v>
      </c>
      <c r="D295" t="s">
        <v>857</v>
      </c>
      <c r="E295" t="s">
        <v>2060</v>
      </c>
      <c r="F295" t="s">
        <v>999</v>
      </c>
      <c r="G295" t="s">
        <v>1581</v>
      </c>
    </row>
    <row r="296" spans="1:7">
      <c r="A296" t="s">
        <v>295</v>
      </c>
      <c r="B296" t="s">
        <v>836</v>
      </c>
      <c r="C296" t="s">
        <v>876</v>
      </c>
      <c r="D296" t="s">
        <v>857</v>
      </c>
      <c r="E296" t="s">
        <v>2060</v>
      </c>
      <c r="F296" t="s">
        <v>1011</v>
      </c>
      <c r="G296" t="s">
        <v>1593</v>
      </c>
    </row>
    <row r="297" spans="1:7">
      <c r="A297" t="s">
        <v>296</v>
      </c>
      <c r="B297" t="s">
        <v>836</v>
      </c>
      <c r="C297" t="s">
        <v>876</v>
      </c>
      <c r="D297" t="s">
        <v>857</v>
      </c>
      <c r="E297" t="s">
        <v>2060</v>
      </c>
      <c r="F297" t="s">
        <v>1049</v>
      </c>
      <c r="G297" t="s">
        <v>1631</v>
      </c>
    </row>
    <row r="298" spans="1:7">
      <c r="A298" t="s">
        <v>297</v>
      </c>
      <c r="B298" t="s">
        <v>836</v>
      </c>
      <c r="C298" t="s">
        <v>876</v>
      </c>
      <c r="D298" t="s">
        <v>857</v>
      </c>
      <c r="E298" t="s">
        <v>2060</v>
      </c>
      <c r="F298" t="s">
        <v>1050</v>
      </c>
      <c r="G298" t="s">
        <v>1632</v>
      </c>
    </row>
    <row r="299" spans="1:7">
      <c r="A299" t="s">
        <v>298</v>
      </c>
      <c r="B299" t="s">
        <v>836</v>
      </c>
      <c r="C299" t="s">
        <v>876</v>
      </c>
      <c r="D299" t="s">
        <v>857</v>
      </c>
      <c r="E299" t="s">
        <v>2060</v>
      </c>
      <c r="F299" t="s">
        <v>887</v>
      </c>
      <c r="G299" t="s">
        <v>1469</v>
      </c>
    </row>
    <row r="300" spans="1:7">
      <c r="A300" t="s">
        <v>299</v>
      </c>
      <c r="B300" t="s">
        <v>836</v>
      </c>
      <c r="C300" t="s">
        <v>876</v>
      </c>
      <c r="D300" t="s">
        <v>857</v>
      </c>
      <c r="E300" t="s">
        <v>2060</v>
      </c>
      <c r="F300" t="s">
        <v>1102</v>
      </c>
      <c r="G300" t="s">
        <v>1684</v>
      </c>
    </row>
    <row r="301" spans="1:7">
      <c r="A301" t="s">
        <v>300</v>
      </c>
      <c r="B301" t="s">
        <v>836</v>
      </c>
      <c r="C301" t="s">
        <v>876</v>
      </c>
      <c r="D301" t="s">
        <v>857</v>
      </c>
      <c r="E301" t="s">
        <v>2060</v>
      </c>
      <c r="F301" t="s">
        <v>1103</v>
      </c>
      <c r="G301" t="s">
        <v>1685</v>
      </c>
    </row>
    <row r="302" spans="1:7">
      <c r="A302" t="s">
        <v>301</v>
      </c>
      <c r="B302" t="s">
        <v>836</v>
      </c>
      <c r="C302" t="s">
        <v>876</v>
      </c>
      <c r="D302" t="s">
        <v>857</v>
      </c>
      <c r="E302" t="s">
        <v>2060</v>
      </c>
      <c r="F302" t="s">
        <v>1104</v>
      </c>
      <c r="G302" t="s">
        <v>1686</v>
      </c>
    </row>
    <row r="303" spans="1:7">
      <c r="A303" t="s">
        <v>302</v>
      </c>
      <c r="B303" t="s">
        <v>836</v>
      </c>
      <c r="C303" t="s">
        <v>876</v>
      </c>
      <c r="D303" t="s">
        <v>857</v>
      </c>
      <c r="E303" t="s">
        <v>2060</v>
      </c>
      <c r="F303" t="s">
        <v>1105</v>
      </c>
      <c r="G303" t="s">
        <v>1687</v>
      </c>
    </row>
    <row r="304" spans="1:7">
      <c r="A304" t="s">
        <v>303</v>
      </c>
      <c r="B304" t="s">
        <v>836</v>
      </c>
      <c r="C304" t="s">
        <v>876</v>
      </c>
      <c r="D304" t="s">
        <v>857</v>
      </c>
      <c r="E304" t="s">
        <v>2060</v>
      </c>
      <c r="F304" t="s">
        <v>1106</v>
      </c>
      <c r="G304" t="s">
        <v>1688</v>
      </c>
    </row>
    <row r="305" spans="1:7">
      <c r="A305" t="s">
        <v>304</v>
      </c>
      <c r="B305" t="s">
        <v>836</v>
      </c>
      <c r="C305" t="s">
        <v>876</v>
      </c>
      <c r="D305" t="s">
        <v>857</v>
      </c>
      <c r="E305" t="s">
        <v>2060</v>
      </c>
      <c r="F305" t="s">
        <v>1004</v>
      </c>
      <c r="G305" t="s">
        <v>1586</v>
      </c>
    </row>
    <row r="306" spans="1:7">
      <c r="A306" t="s">
        <v>305</v>
      </c>
      <c r="B306" t="s">
        <v>836</v>
      </c>
      <c r="C306" t="s">
        <v>876</v>
      </c>
      <c r="D306" t="s">
        <v>857</v>
      </c>
      <c r="E306" t="s">
        <v>2060</v>
      </c>
      <c r="F306" t="s">
        <v>1107</v>
      </c>
      <c r="G306" t="s">
        <v>1689</v>
      </c>
    </row>
    <row r="307" spans="1:7">
      <c r="A307" t="s">
        <v>306</v>
      </c>
      <c r="B307" t="s">
        <v>836</v>
      </c>
      <c r="C307" t="s">
        <v>876</v>
      </c>
      <c r="D307" t="s">
        <v>857</v>
      </c>
      <c r="E307" t="s">
        <v>2060</v>
      </c>
      <c r="F307" t="s">
        <v>1108</v>
      </c>
      <c r="G307" t="s">
        <v>1690</v>
      </c>
    </row>
    <row r="308" spans="1:7">
      <c r="A308" t="s">
        <v>307</v>
      </c>
      <c r="B308" t="s">
        <v>836</v>
      </c>
      <c r="C308" t="s">
        <v>876</v>
      </c>
      <c r="D308" t="s">
        <v>857</v>
      </c>
      <c r="E308" t="s">
        <v>2060</v>
      </c>
      <c r="F308" t="s">
        <v>1109</v>
      </c>
      <c r="G308" t="s">
        <v>1691</v>
      </c>
    </row>
    <row r="309" spans="1:7">
      <c r="A309" t="s">
        <v>308</v>
      </c>
      <c r="B309" t="s">
        <v>836</v>
      </c>
      <c r="C309" t="s">
        <v>876</v>
      </c>
      <c r="D309" t="s">
        <v>857</v>
      </c>
      <c r="E309" t="s">
        <v>2060</v>
      </c>
      <c r="F309" t="s">
        <v>890</v>
      </c>
      <c r="G309" t="s">
        <v>1472</v>
      </c>
    </row>
    <row r="310" spans="1:7">
      <c r="A310" t="s">
        <v>309</v>
      </c>
      <c r="B310" t="s">
        <v>836</v>
      </c>
      <c r="C310" t="s">
        <v>876</v>
      </c>
      <c r="D310" t="s">
        <v>857</v>
      </c>
      <c r="E310" t="s">
        <v>2060</v>
      </c>
      <c r="F310" t="s">
        <v>891</v>
      </c>
      <c r="G310" t="s">
        <v>1473</v>
      </c>
    </row>
    <row r="311" spans="1:7">
      <c r="A311" t="s">
        <v>310</v>
      </c>
      <c r="B311" t="s">
        <v>836</v>
      </c>
      <c r="C311" t="s">
        <v>876</v>
      </c>
      <c r="D311" t="s">
        <v>857</v>
      </c>
      <c r="E311" t="s">
        <v>2060</v>
      </c>
      <c r="F311" t="s">
        <v>892</v>
      </c>
      <c r="G311" t="s">
        <v>1474</v>
      </c>
    </row>
    <row r="312" spans="1:7">
      <c r="A312" t="s">
        <v>311</v>
      </c>
      <c r="B312" t="s">
        <v>836</v>
      </c>
      <c r="C312" t="s">
        <v>876</v>
      </c>
      <c r="D312" t="s">
        <v>857</v>
      </c>
      <c r="E312" t="s">
        <v>2060</v>
      </c>
      <c r="F312" t="s">
        <v>893</v>
      </c>
      <c r="G312" t="s">
        <v>1475</v>
      </c>
    </row>
    <row r="313" spans="1:7">
      <c r="A313" t="s">
        <v>312</v>
      </c>
      <c r="B313" t="s">
        <v>836</v>
      </c>
      <c r="C313" t="s">
        <v>876</v>
      </c>
      <c r="D313" t="s">
        <v>857</v>
      </c>
      <c r="E313" t="s">
        <v>2060</v>
      </c>
      <c r="F313" t="s">
        <v>1110</v>
      </c>
      <c r="G313" t="s">
        <v>1692</v>
      </c>
    </row>
    <row r="314" spans="1:7">
      <c r="A314" t="s">
        <v>313</v>
      </c>
      <c r="B314" t="s">
        <v>836</v>
      </c>
      <c r="C314" t="s">
        <v>876</v>
      </c>
      <c r="D314" t="s">
        <v>857</v>
      </c>
      <c r="E314" t="s">
        <v>2060</v>
      </c>
      <c r="F314" t="s">
        <v>1111</v>
      </c>
      <c r="G314" t="s">
        <v>1693</v>
      </c>
    </row>
    <row r="315" spans="1:7">
      <c r="A315" t="s">
        <v>314</v>
      </c>
      <c r="B315" t="s">
        <v>836</v>
      </c>
      <c r="C315" t="s">
        <v>876</v>
      </c>
      <c r="D315" t="s">
        <v>857</v>
      </c>
      <c r="E315" t="s">
        <v>2060</v>
      </c>
      <c r="F315" t="s">
        <v>1056</v>
      </c>
      <c r="G315" t="s">
        <v>1638</v>
      </c>
    </row>
    <row r="316" spans="1:7">
      <c r="A316" t="s">
        <v>315</v>
      </c>
      <c r="B316" t="s">
        <v>836</v>
      </c>
      <c r="C316" t="s">
        <v>876</v>
      </c>
      <c r="D316" t="s">
        <v>857</v>
      </c>
      <c r="E316" t="s">
        <v>2060</v>
      </c>
      <c r="F316" t="s">
        <v>1057</v>
      </c>
      <c r="G316" t="s">
        <v>1639</v>
      </c>
    </row>
    <row r="317" spans="1:7">
      <c r="A317" t="s">
        <v>316</v>
      </c>
      <c r="B317" t="s">
        <v>836</v>
      </c>
      <c r="C317" t="s">
        <v>876</v>
      </c>
      <c r="D317" t="s">
        <v>857</v>
      </c>
      <c r="E317" t="s">
        <v>2060</v>
      </c>
      <c r="F317" t="s">
        <v>1014</v>
      </c>
      <c r="G317" t="s">
        <v>1596</v>
      </c>
    </row>
    <row r="318" spans="1:7">
      <c r="A318" t="s">
        <v>317</v>
      </c>
      <c r="B318" t="s">
        <v>836</v>
      </c>
      <c r="C318" t="s">
        <v>876</v>
      </c>
      <c r="D318" t="s">
        <v>857</v>
      </c>
      <c r="E318" t="s">
        <v>2060</v>
      </c>
      <c r="F318" t="s">
        <v>1015</v>
      </c>
      <c r="G318" t="s">
        <v>1597</v>
      </c>
    </row>
    <row r="319" spans="1:7">
      <c r="A319" t="s">
        <v>318</v>
      </c>
      <c r="B319" t="s">
        <v>836</v>
      </c>
      <c r="C319" t="s">
        <v>876</v>
      </c>
      <c r="D319" t="s">
        <v>857</v>
      </c>
      <c r="E319" t="s">
        <v>2060</v>
      </c>
      <c r="F319" t="s">
        <v>1016</v>
      </c>
      <c r="G319" t="s">
        <v>1598</v>
      </c>
    </row>
    <row r="320" spans="1:7">
      <c r="A320" t="s">
        <v>319</v>
      </c>
      <c r="B320" t="s">
        <v>836</v>
      </c>
      <c r="C320" t="s">
        <v>876</v>
      </c>
      <c r="D320" t="s">
        <v>857</v>
      </c>
      <c r="E320" t="s">
        <v>2060</v>
      </c>
      <c r="F320" t="s">
        <v>1017</v>
      </c>
      <c r="G320" t="s">
        <v>1599</v>
      </c>
    </row>
    <row r="321" spans="1:7">
      <c r="A321" t="s">
        <v>320</v>
      </c>
      <c r="B321" t="s">
        <v>836</v>
      </c>
      <c r="C321" t="s">
        <v>876</v>
      </c>
      <c r="D321" t="s">
        <v>857</v>
      </c>
      <c r="E321" t="s">
        <v>2060</v>
      </c>
      <c r="F321" t="s">
        <v>1112</v>
      </c>
      <c r="G321" t="s">
        <v>1694</v>
      </c>
    </row>
    <row r="322" spans="1:7">
      <c r="A322" t="s">
        <v>321</v>
      </c>
      <c r="B322" t="s">
        <v>836</v>
      </c>
      <c r="C322" t="s">
        <v>876</v>
      </c>
      <c r="D322" t="s">
        <v>857</v>
      </c>
      <c r="E322" t="s">
        <v>2060</v>
      </c>
      <c r="F322" t="s">
        <v>1113</v>
      </c>
      <c r="G322" t="s">
        <v>1695</v>
      </c>
    </row>
    <row r="323" spans="1:7">
      <c r="A323" t="s">
        <v>322</v>
      </c>
      <c r="B323" t="s">
        <v>836</v>
      </c>
      <c r="C323" t="s">
        <v>876</v>
      </c>
      <c r="D323" t="s">
        <v>857</v>
      </c>
      <c r="E323" t="s">
        <v>2060</v>
      </c>
      <c r="F323" t="s">
        <v>1114</v>
      </c>
      <c r="G323" t="s">
        <v>1696</v>
      </c>
    </row>
    <row r="324" spans="1:7">
      <c r="A324" t="s">
        <v>323</v>
      </c>
      <c r="B324" t="s">
        <v>836</v>
      </c>
      <c r="C324" t="s">
        <v>876</v>
      </c>
      <c r="D324" t="s">
        <v>857</v>
      </c>
      <c r="E324" t="s">
        <v>2060</v>
      </c>
      <c r="F324" t="s">
        <v>1020</v>
      </c>
      <c r="G324" t="s">
        <v>1602</v>
      </c>
    </row>
    <row r="325" spans="1:7">
      <c r="A325" t="s">
        <v>324</v>
      </c>
      <c r="B325" t="s">
        <v>836</v>
      </c>
      <c r="C325" t="s">
        <v>876</v>
      </c>
      <c r="D325" t="s">
        <v>857</v>
      </c>
      <c r="E325" t="s">
        <v>2060</v>
      </c>
      <c r="F325" t="s">
        <v>1115</v>
      </c>
      <c r="G325" t="s">
        <v>1697</v>
      </c>
    </row>
    <row r="326" spans="1:7">
      <c r="A326" t="s">
        <v>325</v>
      </c>
      <c r="B326" t="s">
        <v>836</v>
      </c>
      <c r="C326" t="s">
        <v>876</v>
      </c>
      <c r="D326" t="s">
        <v>857</v>
      </c>
      <c r="E326" t="s">
        <v>2060</v>
      </c>
      <c r="F326" t="s">
        <v>1116</v>
      </c>
      <c r="G326" t="s">
        <v>1698</v>
      </c>
    </row>
    <row r="327" spans="1:7">
      <c r="A327" t="s">
        <v>326</v>
      </c>
      <c r="B327" t="s">
        <v>836</v>
      </c>
      <c r="C327" t="s">
        <v>876</v>
      </c>
      <c r="D327" t="s">
        <v>857</v>
      </c>
      <c r="E327" t="s">
        <v>2060</v>
      </c>
      <c r="F327" t="s">
        <v>1117</v>
      </c>
      <c r="G327" t="s">
        <v>1699</v>
      </c>
    </row>
    <row r="328" spans="1:7">
      <c r="A328" t="s">
        <v>327</v>
      </c>
      <c r="B328" t="s">
        <v>836</v>
      </c>
      <c r="C328" t="s">
        <v>876</v>
      </c>
      <c r="D328" t="s">
        <v>857</v>
      </c>
      <c r="E328" t="s">
        <v>2060</v>
      </c>
      <c r="F328" t="s">
        <v>1118</v>
      </c>
      <c r="G328" t="s">
        <v>1700</v>
      </c>
    </row>
    <row r="329" spans="1:7">
      <c r="A329" t="s">
        <v>328</v>
      </c>
      <c r="B329" t="s">
        <v>836</v>
      </c>
      <c r="C329" t="s">
        <v>876</v>
      </c>
      <c r="D329" t="s">
        <v>857</v>
      </c>
      <c r="E329" t="s">
        <v>2060</v>
      </c>
      <c r="F329" t="s">
        <v>1119</v>
      </c>
      <c r="G329" t="s">
        <v>1701</v>
      </c>
    </row>
    <row r="330" spans="1:7">
      <c r="A330" t="s">
        <v>329</v>
      </c>
      <c r="B330" t="s">
        <v>836</v>
      </c>
      <c r="C330" t="s">
        <v>876</v>
      </c>
      <c r="D330" t="s">
        <v>857</v>
      </c>
      <c r="E330" t="s">
        <v>2060</v>
      </c>
      <c r="F330" t="s">
        <v>1120</v>
      </c>
      <c r="G330" t="s">
        <v>1702</v>
      </c>
    </row>
    <row r="331" spans="1:7">
      <c r="A331" t="s">
        <v>330</v>
      </c>
      <c r="B331" t="s">
        <v>836</v>
      </c>
      <c r="C331" t="s">
        <v>876</v>
      </c>
      <c r="D331" t="s">
        <v>857</v>
      </c>
      <c r="E331" t="s">
        <v>2060</v>
      </c>
      <c r="F331" t="s">
        <v>1121</v>
      </c>
      <c r="G331" t="s">
        <v>1703</v>
      </c>
    </row>
    <row r="332" spans="1:7">
      <c r="A332" t="s">
        <v>331</v>
      </c>
      <c r="B332" t="s">
        <v>836</v>
      </c>
      <c r="C332" t="s">
        <v>876</v>
      </c>
      <c r="D332" t="s">
        <v>857</v>
      </c>
      <c r="E332" t="s">
        <v>2060</v>
      </c>
      <c r="F332" t="s">
        <v>1122</v>
      </c>
      <c r="G332" t="s">
        <v>1704</v>
      </c>
    </row>
    <row r="333" spans="1:7">
      <c r="A333" t="s">
        <v>332</v>
      </c>
      <c r="B333" t="s">
        <v>836</v>
      </c>
      <c r="C333" t="s">
        <v>876</v>
      </c>
      <c r="D333" t="s">
        <v>857</v>
      </c>
      <c r="E333" t="s">
        <v>2060</v>
      </c>
      <c r="F333" t="s">
        <v>1123</v>
      </c>
      <c r="G333" t="s">
        <v>1705</v>
      </c>
    </row>
    <row r="334" spans="1:7">
      <c r="A334" t="s">
        <v>333</v>
      </c>
      <c r="B334" t="s">
        <v>836</v>
      </c>
      <c r="C334" t="s">
        <v>876</v>
      </c>
      <c r="D334" t="s">
        <v>857</v>
      </c>
      <c r="E334" t="s">
        <v>2060</v>
      </c>
      <c r="F334" t="s">
        <v>1124</v>
      </c>
      <c r="G334" t="s">
        <v>1706</v>
      </c>
    </row>
    <row r="335" spans="1:7">
      <c r="A335" t="s">
        <v>334</v>
      </c>
      <c r="B335" t="s">
        <v>836</v>
      </c>
      <c r="C335" t="s">
        <v>876</v>
      </c>
      <c r="D335" t="s">
        <v>857</v>
      </c>
      <c r="E335" t="s">
        <v>2060</v>
      </c>
      <c r="F335" t="s">
        <v>1125</v>
      </c>
      <c r="G335" t="s">
        <v>1707</v>
      </c>
    </row>
    <row r="336" spans="1:7">
      <c r="A336" t="s">
        <v>335</v>
      </c>
      <c r="B336" t="s">
        <v>836</v>
      </c>
      <c r="C336" t="s">
        <v>876</v>
      </c>
      <c r="D336" t="s">
        <v>857</v>
      </c>
      <c r="E336" t="s">
        <v>2060</v>
      </c>
      <c r="F336" t="s">
        <v>1126</v>
      </c>
      <c r="G336" t="s">
        <v>1708</v>
      </c>
    </row>
    <row r="337" spans="1:7">
      <c r="A337" t="s">
        <v>336</v>
      </c>
      <c r="B337" t="s">
        <v>836</v>
      </c>
      <c r="C337" t="s">
        <v>876</v>
      </c>
      <c r="D337" t="s">
        <v>857</v>
      </c>
      <c r="E337" t="s">
        <v>2060</v>
      </c>
      <c r="F337" t="s">
        <v>1127</v>
      </c>
      <c r="G337" t="s">
        <v>1709</v>
      </c>
    </row>
    <row r="338" spans="1:7">
      <c r="A338" t="s">
        <v>337</v>
      </c>
      <c r="B338" t="s">
        <v>836</v>
      </c>
      <c r="C338" t="s">
        <v>876</v>
      </c>
      <c r="D338" t="s">
        <v>857</v>
      </c>
      <c r="E338" t="s">
        <v>2060</v>
      </c>
      <c r="F338" t="s">
        <v>1128</v>
      </c>
      <c r="G338" t="s">
        <v>1710</v>
      </c>
    </row>
    <row r="339" spans="1:7">
      <c r="A339" t="s">
        <v>338</v>
      </c>
      <c r="B339" t="s">
        <v>836</v>
      </c>
      <c r="C339" t="s">
        <v>876</v>
      </c>
      <c r="D339" t="s">
        <v>857</v>
      </c>
      <c r="E339" t="s">
        <v>2060</v>
      </c>
      <c r="F339" t="s">
        <v>1129</v>
      </c>
      <c r="G339" t="s">
        <v>1711</v>
      </c>
    </row>
    <row r="340" spans="1:7">
      <c r="A340" t="s">
        <v>339</v>
      </c>
      <c r="B340" t="s">
        <v>836</v>
      </c>
      <c r="C340" t="s">
        <v>876</v>
      </c>
      <c r="D340" t="s">
        <v>857</v>
      </c>
      <c r="E340" t="s">
        <v>2060</v>
      </c>
      <c r="F340" t="s">
        <v>1130</v>
      </c>
      <c r="G340" t="s">
        <v>1712</v>
      </c>
    </row>
    <row r="341" spans="1:7">
      <c r="A341" t="s">
        <v>340</v>
      </c>
      <c r="B341" t="s">
        <v>836</v>
      </c>
      <c r="C341" t="s">
        <v>876</v>
      </c>
      <c r="D341" t="s">
        <v>857</v>
      </c>
      <c r="E341" t="s">
        <v>2060</v>
      </c>
      <c r="F341" t="s">
        <v>1065</v>
      </c>
      <c r="G341" t="s">
        <v>1647</v>
      </c>
    </row>
    <row r="342" spans="1:7">
      <c r="A342" t="s">
        <v>341</v>
      </c>
      <c r="B342" t="s">
        <v>836</v>
      </c>
      <c r="C342" t="s">
        <v>876</v>
      </c>
      <c r="D342" t="s">
        <v>857</v>
      </c>
      <c r="E342" t="s">
        <v>2060</v>
      </c>
      <c r="F342" t="s">
        <v>1066</v>
      </c>
      <c r="G342" t="s">
        <v>1648</v>
      </c>
    </row>
    <row r="343" spans="1:7">
      <c r="A343" t="s">
        <v>342</v>
      </c>
      <c r="B343" t="s">
        <v>836</v>
      </c>
      <c r="C343" t="s">
        <v>876</v>
      </c>
      <c r="D343" t="s">
        <v>857</v>
      </c>
      <c r="E343" t="s">
        <v>2060</v>
      </c>
      <c r="F343" t="s">
        <v>1067</v>
      </c>
      <c r="G343" t="s">
        <v>1649</v>
      </c>
    </row>
    <row r="344" spans="1:7">
      <c r="A344" t="s">
        <v>343</v>
      </c>
      <c r="B344" t="s">
        <v>836</v>
      </c>
      <c r="C344" t="s">
        <v>876</v>
      </c>
      <c r="D344" t="s">
        <v>857</v>
      </c>
      <c r="E344" t="s">
        <v>2060</v>
      </c>
      <c r="F344" t="s">
        <v>1131</v>
      </c>
      <c r="G344" t="s">
        <v>1713</v>
      </c>
    </row>
    <row r="345" spans="1:7">
      <c r="A345" t="s">
        <v>344</v>
      </c>
      <c r="B345" t="s">
        <v>836</v>
      </c>
      <c r="C345" t="s">
        <v>876</v>
      </c>
      <c r="D345" t="s">
        <v>857</v>
      </c>
      <c r="E345" t="s">
        <v>2060</v>
      </c>
      <c r="F345" t="s">
        <v>1132</v>
      </c>
      <c r="G345" t="s">
        <v>1714</v>
      </c>
    </row>
    <row r="346" spans="1:7">
      <c r="A346" t="s">
        <v>345</v>
      </c>
      <c r="B346" t="s">
        <v>836</v>
      </c>
      <c r="C346" t="s">
        <v>876</v>
      </c>
      <c r="D346" t="s">
        <v>857</v>
      </c>
      <c r="E346" t="s">
        <v>2060</v>
      </c>
      <c r="F346" t="s">
        <v>1133</v>
      </c>
      <c r="G346" t="s">
        <v>1715</v>
      </c>
    </row>
    <row r="347" spans="1:7">
      <c r="A347" t="s">
        <v>346</v>
      </c>
      <c r="B347" t="s">
        <v>836</v>
      </c>
      <c r="C347" t="s">
        <v>876</v>
      </c>
      <c r="D347" t="s">
        <v>857</v>
      </c>
      <c r="E347" t="s">
        <v>2060</v>
      </c>
      <c r="F347" t="s">
        <v>1134</v>
      </c>
      <c r="G347" t="s">
        <v>1716</v>
      </c>
    </row>
    <row r="348" spans="1:7">
      <c r="A348" t="s">
        <v>347</v>
      </c>
      <c r="B348" t="s">
        <v>836</v>
      </c>
      <c r="C348" t="s">
        <v>876</v>
      </c>
      <c r="D348" t="s">
        <v>857</v>
      </c>
      <c r="E348" t="s">
        <v>2060</v>
      </c>
      <c r="F348" t="s">
        <v>1135</v>
      </c>
      <c r="G348" t="s">
        <v>1717</v>
      </c>
    </row>
    <row r="349" spans="1:7">
      <c r="A349" t="s">
        <v>348</v>
      </c>
      <c r="B349" t="s">
        <v>836</v>
      </c>
      <c r="C349" t="s">
        <v>876</v>
      </c>
      <c r="D349" t="s">
        <v>857</v>
      </c>
      <c r="E349" t="s">
        <v>2060</v>
      </c>
      <c r="F349" t="s">
        <v>1136</v>
      </c>
      <c r="G349" t="s">
        <v>1718</v>
      </c>
    </row>
    <row r="350" spans="1:7">
      <c r="A350" t="s">
        <v>349</v>
      </c>
      <c r="B350" t="s">
        <v>836</v>
      </c>
      <c r="C350" t="s">
        <v>876</v>
      </c>
      <c r="D350" t="s">
        <v>857</v>
      </c>
      <c r="E350" t="s">
        <v>2060</v>
      </c>
      <c r="F350" t="s">
        <v>1137</v>
      </c>
      <c r="G350" t="s">
        <v>1719</v>
      </c>
    </row>
    <row r="351" spans="1:7">
      <c r="A351" t="s">
        <v>350</v>
      </c>
      <c r="B351" t="s">
        <v>836</v>
      </c>
      <c r="C351" t="s">
        <v>876</v>
      </c>
      <c r="D351" t="s">
        <v>857</v>
      </c>
      <c r="E351" t="s">
        <v>2060</v>
      </c>
      <c r="F351" t="s">
        <v>1138</v>
      </c>
      <c r="G351" t="s">
        <v>1720</v>
      </c>
    </row>
    <row r="352" spans="1:7">
      <c r="A352" t="s">
        <v>351</v>
      </c>
      <c r="B352" t="s">
        <v>836</v>
      </c>
      <c r="C352" t="s">
        <v>876</v>
      </c>
      <c r="D352" t="s">
        <v>857</v>
      </c>
      <c r="E352" t="s">
        <v>2060</v>
      </c>
      <c r="F352" t="s">
        <v>1139</v>
      </c>
      <c r="G352" t="s">
        <v>1721</v>
      </c>
    </row>
    <row r="353" spans="1:7">
      <c r="A353" t="s">
        <v>352</v>
      </c>
      <c r="B353" t="s">
        <v>836</v>
      </c>
      <c r="C353" t="s">
        <v>876</v>
      </c>
      <c r="D353" t="s">
        <v>857</v>
      </c>
      <c r="E353" t="s">
        <v>2060</v>
      </c>
      <c r="F353" t="s">
        <v>1140</v>
      </c>
      <c r="G353" t="s">
        <v>1722</v>
      </c>
    </row>
    <row r="354" spans="1:7">
      <c r="A354" t="s">
        <v>353</v>
      </c>
      <c r="B354" t="s">
        <v>836</v>
      </c>
      <c r="C354" t="s">
        <v>876</v>
      </c>
      <c r="D354" t="s">
        <v>857</v>
      </c>
      <c r="E354" t="s">
        <v>2060</v>
      </c>
      <c r="F354" t="s">
        <v>1141</v>
      </c>
      <c r="G354" t="s">
        <v>1723</v>
      </c>
    </row>
    <row r="355" spans="1:7">
      <c r="A355" t="s">
        <v>354</v>
      </c>
      <c r="B355" t="s">
        <v>836</v>
      </c>
      <c r="C355" t="s">
        <v>876</v>
      </c>
      <c r="D355" t="s">
        <v>857</v>
      </c>
      <c r="E355" t="s">
        <v>2060</v>
      </c>
      <c r="F355" t="s">
        <v>1142</v>
      </c>
      <c r="G355" t="s">
        <v>1724</v>
      </c>
    </row>
    <row r="356" spans="1:7">
      <c r="A356" t="s">
        <v>355</v>
      </c>
      <c r="B356" t="s">
        <v>836</v>
      </c>
      <c r="C356" t="s">
        <v>876</v>
      </c>
      <c r="D356" t="s">
        <v>857</v>
      </c>
      <c r="E356" t="s">
        <v>2060</v>
      </c>
      <c r="F356" t="s">
        <v>1143</v>
      </c>
      <c r="G356" t="s">
        <v>1725</v>
      </c>
    </row>
    <row r="357" spans="1:7">
      <c r="A357" t="s">
        <v>356</v>
      </c>
      <c r="B357" t="s">
        <v>836</v>
      </c>
      <c r="C357" t="s">
        <v>876</v>
      </c>
      <c r="D357" t="s">
        <v>857</v>
      </c>
      <c r="E357" t="s">
        <v>2060</v>
      </c>
      <c r="F357" t="s">
        <v>1144</v>
      </c>
      <c r="G357" t="s">
        <v>1726</v>
      </c>
    </row>
    <row r="358" spans="1:7">
      <c r="A358" t="s">
        <v>357</v>
      </c>
      <c r="B358" t="s">
        <v>836</v>
      </c>
      <c r="C358" t="s">
        <v>876</v>
      </c>
      <c r="D358" t="s">
        <v>857</v>
      </c>
      <c r="E358" t="s">
        <v>2060</v>
      </c>
      <c r="F358" t="s">
        <v>1145</v>
      </c>
      <c r="G358" t="s">
        <v>1727</v>
      </c>
    </row>
    <row r="359" spans="1:7">
      <c r="A359" t="s">
        <v>358</v>
      </c>
      <c r="B359" t="s">
        <v>836</v>
      </c>
      <c r="C359" t="s">
        <v>876</v>
      </c>
      <c r="D359" t="s">
        <v>857</v>
      </c>
      <c r="E359" t="s">
        <v>2060</v>
      </c>
      <c r="F359" t="s">
        <v>1146</v>
      </c>
      <c r="G359" t="s">
        <v>1728</v>
      </c>
    </row>
    <row r="360" spans="1:7">
      <c r="A360" t="s">
        <v>359</v>
      </c>
      <c r="B360" t="s">
        <v>836</v>
      </c>
      <c r="C360" t="s">
        <v>876</v>
      </c>
      <c r="D360" t="s">
        <v>857</v>
      </c>
      <c r="E360" t="s">
        <v>2060</v>
      </c>
      <c r="F360" t="s">
        <v>1147</v>
      </c>
      <c r="G360" t="s">
        <v>1729</v>
      </c>
    </row>
    <row r="361" spans="1:7">
      <c r="A361" t="s">
        <v>360</v>
      </c>
      <c r="B361" t="s">
        <v>836</v>
      </c>
      <c r="C361" t="s">
        <v>876</v>
      </c>
      <c r="D361" t="s">
        <v>857</v>
      </c>
      <c r="E361" t="s">
        <v>2060</v>
      </c>
      <c r="F361" t="s">
        <v>1148</v>
      </c>
      <c r="G361" t="s">
        <v>836</v>
      </c>
    </row>
    <row r="362" spans="1:7">
      <c r="A362" t="s">
        <v>361</v>
      </c>
      <c r="B362" t="s">
        <v>836</v>
      </c>
      <c r="C362" t="s">
        <v>876</v>
      </c>
      <c r="D362" t="s">
        <v>857</v>
      </c>
      <c r="E362" t="s">
        <v>2060</v>
      </c>
      <c r="F362" t="s">
        <v>1149</v>
      </c>
      <c r="G362" t="s">
        <v>1730</v>
      </c>
    </row>
    <row r="363" spans="1:7">
      <c r="A363" t="s">
        <v>362</v>
      </c>
      <c r="B363" t="s">
        <v>836</v>
      </c>
      <c r="C363" t="s">
        <v>876</v>
      </c>
      <c r="D363" t="s">
        <v>857</v>
      </c>
      <c r="E363" t="s">
        <v>2060</v>
      </c>
      <c r="F363" t="s">
        <v>1150</v>
      </c>
      <c r="G363" t="s">
        <v>1731</v>
      </c>
    </row>
    <row r="364" spans="1:7">
      <c r="A364" t="s">
        <v>363</v>
      </c>
      <c r="B364" t="s">
        <v>836</v>
      </c>
      <c r="C364" t="s">
        <v>876</v>
      </c>
      <c r="D364" t="s">
        <v>857</v>
      </c>
      <c r="E364" t="s">
        <v>2060</v>
      </c>
      <c r="F364" t="s">
        <v>1151</v>
      </c>
      <c r="G364" t="s">
        <v>1732</v>
      </c>
    </row>
    <row r="365" spans="1:7">
      <c r="A365" t="s">
        <v>364</v>
      </c>
      <c r="B365" t="s">
        <v>836</v>
      </c>
      <c r="C365" t="s">
        <v>876</v>
      </c>
      <c r="D365" t="s">
        <v>857</v>
      </c>
      <c r="E365" t="s">
        <v>2060</v>
      </c>
      <c r="F365" t="s">
        <v>1152</v>
      </c>
      <c r="G365" t="s">
        <v>1733</v>
      </c>
    </row>
    <row r="366" spans="1:7">
      <c r="A366" t="s">
        <v>365</v>
      </c>
      <c r="B366" t="s">
        <v>836</v>
      </c>
      <c r="C366" t="s">
        <v>876</v>
      </c>
      <c r="D366" t="s">
        <v>857</v>
      </c>
      <c r="E366" t="s">
        <v>2060</v>
      </c>
      <c r="F366" t="s">
        <v>1153</v>
      </c>
      <c r="G366" t="s">
        <v>1734</v>
      </c>
    </row>
    <row r="367" spans="1:7">
      <c r="A367" t="s">
        <v>366</v>
      </c>
      <c r="B367" t="s">
        <v>836</v>
      </c>
      <c r="C367" t="s">
        <v>876</v>
      </c>
      <c r="D367" t="s">
        <v>857</v>
      </c>
      <c r="E367" t="s">
        <v>2060</v>
      </c>
      <c r="F367" t="s">
        <v>1154</v>
      </c>
      <c r="G367" t="s">
        <v>1735</v>
      </c>
    </row>
    <row r="368" spans="1:7">
      <c r="A368" t="s">
        <v>367</v>
      </c>
      <c r="B368" t="s">
        <v>836</v>
      </c>
      <c r="C368" t="s">
        <v>876</v>
      </c>
      <c r="D368" t="s">
        <v>857</v>
      </c>
      <c r="E368" t="s">
        <v>2060</v>
      </c>
      <c r="F368" t="s">
        <v>1155</v>
      </c>
      <c r="G368" t="s">
        <v>1736</v>
      </c>
    </row>
    <row r="369" spans="1:7">
      <c r="A369" t="s">
        <v>368</v>
      </c>
      <c r="B369" t="s">
        <v>836</v>
      </c>
      <c r="C369" t="s">
        <v>876</v>
      </c>
      <c r="D369" t="s">
        <v>857</v>
      </c>
      <c r="E369" t="s">
        <v>2060</v>
      </c>
      <c r="F369" t="s">
        <v>1156</v>
      </c>
      <c r="G369" t="s">
        <v>1737</v>
      </c>
    </row>
    <row r="370" spans="1:7">
      <c r="A370" t="s">
        <v>369</v>
      </c>
      <c r="B370" t="s">
        <v>836</v>
      </c>
      <c r="C370" t="s">
        <v>876</v>
      </c>
      <c r="D370" t="s">
        <v>857</v>
      </c>
      <c r="E370" t="s">
        <v>2060</v>
      </c>
      <c r="F370" t="s">
        <v>1157</v>
      </c>
      <c r="G370" t="s">
        <v>1738</v>
      </c>
    </row>
    <row r="371" spans="1:7">
      <c r="A371" t="s">
        <v>370</v>
      </c>
      <c r="B371" t="s">
        <v>836</v>
      </c>
      <c r="C371" t="s">
        <v>876</v>
      </c>
      <c r="D371" t="s">
        <v>857</v>
      </c>
      <c r="E371" t="s">
        <v>2060</v>
      </c>
      <c r="F371" t="s">
        <v>1158</v>
      </c>
      <c r="G371" t="s">
        <v>1739</v>
      </c>
    </row>
    <row r="372" spans="1:7">
      <c r="A372" t="s">
        <v>371</v>
      </c>
      <c r="B372" t="s">
        <v>836</v>
      </c>
      <c r="C372" t="s">
        <v>876</v>
      </c>
      <c r="D372" t="s">
        <v>857</v>
      </c>
      <c r="E372" t="s">
        <v>2060</v>
      </c>
      <c r="F372" t="s">
        <v>1159</v>
      </c>
      <c r="G372" t="s">
        <v>1740</v>
      </c>
    </row>
    <row r="373" spans="1:7">
      <c r="A373" t="s">
        <v>372</v>
      </c>
      <c r="B373" t="s">
        <v>836</v>
      </c>
      <c r="C373" t="s">
        <v>876</v>
      </c>
      <c r="D373" t="s">
        <v>857</v>
      </c>
      <c r="E373" t="s">
        <v>2060</v>
      </c>
      <c r="F373" t="s">
        <v>1160</v>
      </c>
      <c r="G373" t="s">
        <v>1741</v>
      </c>
    </row>
    <row r="374" spans="1:7">
      <c r="A374" t="s">
        <v>373</v>
      </c>
      <c r="B374" t="s">
        <v>836</v>
      </c>
      <c r="C374" t="s">
        <v>876</v>
      </c>
      <c r="D374" t="s">
        <v>857</v>
      </c>
      <c r="E374" t="s">
        <v>2060</v>
      </c>
      <c r="F374" t="s">
        <v>1161</v>
      </c>
      <c r="G374" t="s">
        <v>1742</v>
      </c>
    </row>
    <row r="375" spans="1:7">
      <c r="A375" t="s">
        <v>374</v>
      </c>
      <c r="B375" t="s">
        <v>836</v>
      </c>
      <c r="C375" t="s">
        <v>876</v>
      </c>
      <c r="D375" t="s">
        <v>857</v>
      </c>
      <c r="E375" t="s">
        <v>2060</v>
      </c>
      <c r="F375" t="s">
        <v>1162</v>
      </c>
      <c r="G375" t="s">
        <v>1743</v>
      </c>
    </row>
    <row r="376" spans="1:7">
      <c r="A376" t="s">
        <v>375</v>
      </c>
      <c r="B376" t="s">
        <v>836</v>
      </c>
      <c r="C376" t="s">
        <v>876</v>
      </c>
      <c r="D376" t="s">
        <v>857</v>
      </c>
      <c r="E376" t="s">
        <v>2060</v>
      </c>
      <c r="F376" t="s">
        <v>1163</v>
      </c>
      <c r="G376" t="s">
        <v>1744</v>
      </c>
    </row>
    <row r="377" spans="1:7">
      <c r="A377" t="s">
        <v>376</v>
      </c>
      <c r="B377" t="s">
        <v>836</v>
      </c>
      <c r="C377" t="s">
        <v>876</v>
      </c>
      <c r="D377" t="s">
        <v>857</v>
      </c>
      <c r="E377" t="s">
        <v>2060</v>
      </c>
      <c r="F377" t="s">
        <v>1164</v>
      </c>
      <c r="G377" t="s">
        <v>1745</v>
      </c>
    </row>
    <row r="378" spans="1:7">
      <c r="A378" t="s">
        <v>377</v>
      </c>
      <c r="B378" t="s">
        <v>836</v>
      </c>
      <c r="C378" t="s">
        <v>876</v>
      </c>
      <c r="D378" t="s">
        <v>857</v>
      </c>
      <c r="E378" t="s">
        <v>2060</v>
      </c>
      <c r="F378" t="s">
        <v>1165</v>
      </c>
      <c r="G378" t="s">
        <v>1746</v>
      </c>
    </row>
    <row r="379" spans="1:7">
      <c r="A379" t="s">
        <v>378</v>
      </c>
      <c r="B379" t="s">
        <v>836</v>
      </c>
      <c r="C379" t="s">
        <v>876</v>
      </c>
      <c r="D379" t="s">
        <v>857</v>
      </c>
      <c r="E379" t="s">
        <v>2060</v>
      </c>
      <c r="F379" t="s">
        <v>987</v>
      </c>
      <c r="G379" t="s">
        <v>1569</v>
      </c>
    </row>
    <row r="380" spans="1:7">
      <c r="A380" t="s">
        <v>379</v>
      </c>
      <c r="B380" t="s">
        <v>836</v>
      </c>
      <c r="C380" t="s">
        <v>876</v>
      </c>
      <c r="D380" t="s">
        <v>858</v>
      </c>
      <c r="E380" t="s">
        <v>2061</v>
      </c>
      <c r="F380" t="s">
        <v>878</v>
      </c>
      <c r="G380" t="s">
        <v>1460</v>
      </c>
    </row>
    <row r="381" spans="1:7">
      <c r="A381" t="s">
        <v>380</v>
      </c>
      <c r="B381" t="s">
        <v>836</v>
      </c>
      <c r="C381" t="s">
        <v>876</v>
      </c>
      <c r="D381" t="s">
        <v>858</v>
      </c>
      <c r="E381" t="s">
        <v>2061</v>
      </c>
      <c r="F381" t="s">
        <v>1166</v>
      </c>
      <c r="G381" t="s">
        <v>1747</v>
      </c>
    </row>
    <row r="382" spans="1:7">
      <c r="A382" t="s">
        <v>381</v>
      </c>
      <c r="B382" t="s">
        <v>836</v>
      </c>
      <c r="C382" t="s">
        <v>876</v>
      </c>
      <c r="D382" t="s">
        <v>858</v>
      </c>
      <c r="E382" t="s">
        <v>2061</v>
      </c>
      <c r="F382" t="s">
        <v>1167</v>
      </c>
      <c r="G382" t="s">
        <v>1748</v>
      </c>
    </row>
    <row r="383" spans="1:7">
      <c r="A383" t="s">
        <v>382</v>
      </c>
      <c r="B383" t="s">
        <v>836</v>
      </c>
      <c r="C383" t="s">
        <v>876</v>
      </c>
      <c r="D383" t="s">
        <v>858</v>
      </c>
      <c r="E383" t="s">
        <v>2061</v>
      </c>
      <c r="F383" t="s">
        <v>881</v>
      </c>
      <c r="G383" t="s">
        <v>1463</v>
      </c>
    </row>
    <row r="384" spans="1:7">
      <c r="A384" t="s">
        <v>383</v>
      </c>
      <c r="B384" t="s">
        <v>836</v>
      </c>
      <c r="C384" t="s">
        <v>876</v>
      </c>
      <c r="D384" t="s">
        <v>858</v>
      </c>
      <c r="E384" t="s">
        <v>2061</v>
      </c>
      <c r="F384" t="s">
        <v>1168</v>
      </c>
      <c r="G384" t="s">
        <v>1749</v>
      </c>
    </row>
    <row r="385" spans="1:7">
      <c r="A385" t="s">
        <v>384</v>
      </c>
      <c r="B385" t="s">
        <v>836</v>
      </c>
      <c r="C385" t="s">
        <v>876</v>
      </c>
      <c r="D385" t="s">
        <v>858</v>
      </c>
      <c r="E385" t="s">
        <v>2061</v>
      </c>
      <c r="F385" t="s">
        <v>1169</v>
      </c>
      <c r="G385" t="s">
        <v>1750</v>
      </c>
    </row>
    <row r="386" spans="1:7">
      <c r="A386" t="s">
        <v>385</v>
      </c>
      <c r="B386" t="s">
        <v>836</v>
      </c>
      <c r="C386" t="s">
        <v>876</v>
      </c>
      <c r="D386" t="s">
        <v>858</v>
      </c>
      <c r="E386" t="s">
        <v>2061</v>
      </c>
      <c r="F386" t="s">
        <v>1170</v>
      </c>
      <c r="G386" t="s">
        <v>1751</v>
      </c>
    </row>
    <row r="387" spans="1:7">
      <c r="A387" t="s">
        <v>386</v>
      </c>
      <c r="B387" t="s">
        <v>836</v>
      </c>
      <c r="C387" t="s">
        <v>876</v>
      </c>
      <c r="D387" t="s">
        <v>858</v>
      </c>
      <c r="E387" t="s">
        <v>2061</v>
      </c>
      <c r="F387" t="s">
        <v>983</v>
      </c>
      <c r="G387" t="s">
        <v>1565</v>
      </c>
    </row>
    <row r="388" spans="1:7">
      <c r="A388" t="s">
        <v>387</v>
      </c>
      <c r="B388" t="s">
        <v>836</v>
      </c>
      <c r="C388" t="s">
        <v>876</v>
      </c>
      <c r="D388" t="s">
        <v>858</v>
      </c>
      <c r="E388" t="s">
        <v>2061</v>
      </c>
      <c r="F388" t="s">
        <v>1171</v>
      </c>
      <c r="G388" t="s">
        <v>1752</v>
      </c>
    </row>
    <row r="389" spans="1:7">
      <c r="A389" t="s">
        <v>388</v>
      </c>
      <c r="B389" t="s">
        <v>836</v>
      </c>
      <c r="C389" t="s">
        <v>876</v>
      </c>
      <c r="D389" t="s">
        <v>858</v>
      </c>
      <c r="E389" t="s">
        <v>2061</v>
      </c>
      <c r="F389" t="s">
        <v>984</v>
      </c>
      <c r="G389" t="s">
        <v>1566</v>
      </c>
    </row>
    <row r="390" spans="1:7">
      <c r="A390" t="s">
        <v>389</v>
      </c>
      <c r="B390" t="s">
        <v>836</v>
      </c>
      <c r="C390" t="s">
        <v>876</v>
      </c>
      <c r="D390" t="s">
        <v>858</v>
      </c>
      <c r="E390" t="s">
        <v>2061</v>
      </c>
      <c r="F390" t="s">
        <v>985</v>
      </c>
      <c r="G390" t="s">
        <v>1567</v>
      </c>
    </row>
    <row r="391" spans="1:7">
      <c r="A391" t="s">
        <v>390</v>
      </c>
      <c r="B391" t="s">
        <v>836</v>
      </c>
      <c r="C391" t="s">
        <v>876</v>
      </c>
      <c r="D391" t="s">
        <v>858</v>
      </c>
      <c r="E391" t="s">
        <v>2061</v>
      </c>
      <c r="F391" t="s">
        <v>986</v>
      </c>
      <c r="G391" t="s">
        <v>1568</v>
      </c>
    </row>
    <row r="392" spans="1:7">
      <c r="A392" t="s">
        <v>391</v>
      </c>
      <c r="B392" t="s">
        <v>836</v>
      </c>
      <c r="C392" t="s">
        <v>876</v>
      </c>
      <c r="D392" t="s">
        <v>858</v>
      </c>
      <c r="E392" t="s">
        <v>2061</v>
      </c>
      <c r="F392" t="s">
        <v>1172</v>
      </c>
      <c r="G392" t="s">
        <v>1753</v>
      </c>
    </row>
    <row r="393" spans="1:7">
      <c r="A393" t="s">
        <v>392</v>
      </c>
      <c r="B393" t="s">
        <v>836</v>
      </c>
      <c r="C393" t="s">
        <v>876</v>
      </c>
      <c r="D393" t="s">
        <v>858</v>
      </c>
      <c r="E393" t="s">
        <v>2061</v>
      </c>
      <c r="F393" t="s">
        <v>1173</v>
      </c>
      <c r="G393" t="s">
        <v>1754</v>
      </c>
    </row>
    <row r="394" spans="1:7">
      <c r="A394" t="s">
        <v>393</v>
      </c>
      <c r="B394" t="s">
        <v>836</v>
      </c>
      <c r="C394" t="s">
        <v>876</v>
      </c>
      <c r="D394" t="s">
        <v>858</v>
      </c>
      <c r="E394" t="s">
        <v>2061</v>
      </c>
      <c r="F394" t="s">
        <v>1174</v>
      </c>
      <c r="G394" t="s">
        <v>1755</v>
      </c>
    </row>
    <row r="395" spans="1:7">
      <c r="A395" t="s">
        <v>394</v>
      </c>
      <c r="B395" t="s">
        <v>836</v>
      </c>
      <c r="C395" t="s">
        <v>876</v>
      </c>
      <c r="D395" t="s">
        <v>858</v>
      </c>
      <c r="E395" t="s">
        <v>2061</v>
      </c>
      <c r="F395" t="s">
        <v>1175</v>
      </c>
      <c r="G395" t="s">
        <v>1756</v>
      </c>
    </row>
    <row r="396" spans="1:7">
      <c r="A396" t="s">
        <v>395</v>
      </c>
      <c r="B396" t="s">
        <v>836</v>
      </c>
      <c r="C396" t="s">
        <v>876</v>
      </c>
      <c r="D396" t="s">
        <v>858</v>
      </c>
      <c r="E396" t="s">
        <v>2061</v>
      </c>
      <c r="F396" t="s">
        <v>1176</v>
      </c>
      <c r="G396" t="s">
        <v>1757</v>
      </c>
    </row>
    <row r="397" spans="1:7">
      <c r="A397" t="s">
        <v>396</v>
      </c>
      <c r="B397" t="s">
        <v>836</v>
      </c>
      <c r="C397" t="s">
        <v>876</v>
      </c>
      <c r="D397" t="s">
        <v>858</v>
      </c>
      <c r="E397" t="s">
        <v>2061</v>
      </c>
      <c r="F397" t="s">
        <v>1177</v>
      </c>
      <c r="G397" t="s">
        <v>1758</v>
      </c>
    </row>
    <row r="398" spans="1:7">
      <c r="A398" t="s">
        <v>397</v>
      </c>
      <c r="B398" t="s">
        <v>836</v>
      </c>
      <c r="C398" t="s">
        <v>876</v>
      </c>
      <c r="D398" t="s">
        <v>859</v>
      </c>
      <c r="E398" t="s">
        <v>2062</v>
      </c>
      <c r="F398" t="s">
        <v>902</v>
      </c>
      <c r="G398" t="s">
        <v>1484</v>
      </c>
    </row>
    <row r="399" spans="1:7">
      <c r="A399" t="s">
        <v>398</v>
      </c>
      <c r="B399" t="s">
        <v>836</v>
      </c>
      <c r="C399" t="s">
        <v>876</v>
      </c>
      <c r="D399" t="s">
        <v>859</v>
      </c>
      <c r="E399" t="s">
        <v>2062</v>
      </c>
      <c r="F399" t="s">
        <v>903</v>
      </c>
      <c r="G399" t="s">
        <v>1485</v>
      </c>
    </row>
    <row r="400" spans="1:7">
      <c r="A400" t="s">
        <v>399</v>
      </c>
      <c r="B400" t="s">
        <v>836</v>
      </c>
      <c r="C400" t="s">
        <v>876</v>
      </c>
      <c r="D400" t="s">
        <v>859</v>
      </c>
      <c r="E400" t="s">
        <v>2062</v>
      </c>
      <c r="F400" t="s">
        <v>1178</v>
      </c>
      <c r="G400" t="s">
        <v>1759</v>
      </c>
    </row>
    <row r="401" spans="1:7">
      <c r="A401" t="s">
        <v>400</v>
      </c>
      <c r="B401" t="s">
        <v>836</v>
      </c>
      <c r="C401" t="s">
        <v>876</v>
      </c>
      <c r="D401" t="s">
        <v>859</v>
      </c>
      <c r="E401" t="s">
        <v>2062</v>
      </c>
      <c r="F401" t="s">
        <v>1179</v>
      </c>
      <c r="G401" t="s">
        <v>1760</v>
      </c>
    </row>
    <row r="402" spans="1:7">
      <c r="A402" t="s">
        <v>401</v>
      </c>
      <c r="B402" t="s">
        <v>836</v>
      </c>
      <c r="C402" t="s">
        <v>876</v>
      </c>
      <c r="D402" t="s">
        <v>859</v>
      </c>
      <c r="E402" t="s">
        <v>2062</v>
      </c>
      <c r="F402" t="s">
        <v>1180</v>
      </c>
      <c r="G402" t="s">
        <v>1761</v>
      </c>
    </row>
    <row r="403" spans="1:7">
      <c r="A403" t="s">
        <v>402</v>
      </c>
      <c r="B403" t="s">
        <v>836</v>
      </c>
      <c r="C403" t="s">
        <v>876</v>
      </c>
      <c r="D403" t="s">
        <v>859</v>
      </c>
      <c r="E403" t="s">
        <v>2062</v>
      </c>
      <c r="F403" t="s">
        <v>914</v>
      </c>
      <c r="G403" t="s">
        <v>1496</v>
      </c>
    </row>
    <row r="404" spans="1:7">
      <c r="A404" t="s">
        <v>403</v>
      </c>
      <c r="B404" t="s">
        <v>836</v>
      </c>
      <c r="C404" t="s">
        <v>876</v>
      </c>
      <c r="D404" t="s">
        <v>859</v>
      </c>
      <c r="E404" t="s">
        <v>2062</v>
      </c>
      <c r="F404" t="s">
        <v>915</v>
      </c>
      <c r="G404" t="s">
        <v>1497</v>
      </c>
    </row>
    <row r="405" spans="1:7">
      <c r="A405" t="s">
        <v>404</v>
      </c>
      <c r="B405" t="s">
        <v>836</v>
      </c>
      <c r="C405" t="s">
        <v>876</v>
      </c>
      <c r="D405" t="s">
        <v>859</v>
      </c>
      <c r="E405" t="s">
        <v>2062</v>
      </c>
      <c r="F405" t="s">
        <v>1181</v>
      </c>
      <c r="G405" t="s">
        <v>1762</v>
      </c>
    </row>
    <row r="406" spans="1:7">
      <c r="A406" t="s">
        <v>405</v>
      </c>
      <c r="B406" t="s">
        <v>836</v>
      </c>
      <c r="C406" t="s">
        <v>876</v>
      </c>
      <c r="D406" t="s">
        <v>859</v>
      </c>
      <c r="E406" t="s">
        <v>2062</v>
      </c>
      <c r="F406" t="s">
        <v>1182</v>
      </c>
      <c r="G406" t="s">
        <v>1763</v>
      </c>
    </row>
    <row r="407" spans="1:7">
      <c r="A407" t="s">
        <v>406</v>
      </c>
      <c r="B407" t="s">
        <v>836</v>
      </c>
      <c r="C407" t="s">
        <v>876</v>
      </c>
      <c r="D407" t="s">
        <v>859</v>
      </c>
      <c r="E407" t="s">
        <v>2062</v>
      </c>
      <c r="F407" t="s">
        <v>1183</v>
      </c>
      <c r="G407" t="s">
        <v>1764</v>
      </c>
    </row>
    <row r="408" spans="1:7">
      <c r="A408" t="s">
        <v>407</v>
      </c>
      <c r="B408" t="s">
        <v>836</v>
      </c>
      <c r="C408" t="s">
        <v>876</v>
      </c>
      <c r="D408" t="s">
        <v>859</v>
      </c>
      <c r="E408" t="s">
        <v>2062</v>
      </c>
      <c r="F408" t="s">
        <v>1184</v>
      </c>
      <c r="G408" t="s">
        <v>1765</v>
      </c>
    </row>
    <row r="409" spans="1:7">
      <c r="A409" t="s">
        <v>408</v>
      </c>
      <c r="B409" t="s">
        <v>836</v>
      </c>
      <c r="C409" t="s">
        <v>876</v>
      </c>
      <c r="D409" t="s">
        <v>859</v>
      </c>
      <c r="E409" t="s">
        <v>2062</v>
      </c>
      <c r="F409" t="s">
        <v>1185</v>
      </c>
      <c r="G409" t="s">
        <v>1766</v>
      </c>
    </row>
    <row r="410" spans="1:7">
      <c r="A410" t="s">
        <v>409</v>
      </c>
      <c r="B410" t="s">
        <v>836</v>
      </c>
      <c r="C410" t="s">
        <v>876</v>
      </c>
      <c r="D410" t="s">
        <v>859</v>
      </c>
      <c r="E410" t="s">
        <v>2062</v>
      </c>
      <c r="F410" t="s">
        <v>1186</v>
      </c>
      <c r="G410" t="s">
        <v>1767</v>
      </c>
    </row>
    <row r="411" spans="1:7">
      <c r="A411" t="s">
        <v>410</v>
      </c>
      <c r="B411" t="s">
        <v>836</v>
      </c>
      <c r="C411" t="s">
        <v>876</v>
      </c>
      <c r="D411" t="s">
        <v>859</v>
      </c>
      <c r="E411" t="s">
        <v>2062</v>
      </c>
      <c r="F411" t="s">
        <v>1187</v>
      </c>
      <c r="G411" t="s">
        <v>1768</v>
      </c>
    </row>
    <row r="412" spans="1:7">
      <c r="A412" t="s">
        <v>411</v>
      </c>
      <c r="B412" t="s">
        <v>836</v>
      </c>
      <c r="C412" t="s">
        <v>876</v>
      </c>
      <c r="D412" t="s">
        <v>859</v>
      </c>
      <c r="E412" t="s">
        <v>2062</v>
      </c>
      <c r="F412" t="s">
        <v>1188</v>
      </c>
      <c r="G412" t="s">
        <v>1769</v>
      </c>
    </row>
    <row r="413" spans="1:7">
      <c r="A413" t="s">
        <v>412</v>
      </c>
      <c r="B413" t="s">
        <v>836</v>
      </c>
      <c r="C413" t="s">
        <v>876</v>
      </c>
      <c r="D413" t="s">
        <v>859</v>
      </c>
      <c r="E413" t="s">
        <v>2062</v>
      </c>
      <c r="F413" t="s">
        <v>1189</v>
      </c>
      <c r="G413" t="s">
        <v>1770</v>
      </c>
    </row>
    <row r="414" spans="1:7">
      <c r="A414" t="s">
        <v>413</v>
      </c>
      <c r="B414" t="s">
        <v>836</v>
      </c>
      <c r="C414" t="s">
        <v>876</v>
      </c>
      <c r="D414" t="s">
        <v>859</v>
      </c>
      <c r="E414" t="s">
        <v>2062</v>
      </c>
      <c r="F414" t="s">
        <v>1190</v>
      </c>
      <c r="G414" t="s">
        <v>1771</v>
      </c>
    </row>
    <row r="415" spans="1:7">
      <c r="A415" t="s">
        <v>414</v>
      </c>
      <c r="B415" t="s">
        <v>836</v>
      </c>
      <c r="C415" t="s">
        <v>876</v>
      </c>
      <c r="D415" t="s">
        <v>859</v>
      </c>
      <c r="E415" t="s">
        <v>2062</v>
      </c>
      <c r="F415" t="s">
        <v>1191</v>
      </c>
      <c r="G415" t="s">
        <v>1772</v>
      </c>
    </row>
    <row r="416" spans="1:7">
      <c r="A416" t="s">
        <v>415</v>
      </c>
      <c r="B416" t="s">
        <v>836</v>
      </c>
      <c r="C416" t="s">
        <v>876</v>
      </c>
      <c r="D416" t="s">
        <v>859</v>
      </c>
      <c r="E416" t="s">
        <v>2062</v>
      </c>
      <c r="F416" t="s">
        <v>1192</v>
      </c>
      <c r="G416" t="s">
        <v>1773</v>
      </c>
    </row>
    <row r="417" spans="1:7">
      <c r="A417" t="s">
        <v>416</v>
      </c>
      <c r="B417" t="s">
        <v>836</v>
      </c>
      <c r="C417" t="s">
        <v>876</v>
      </c>
      <c r="D417" t="s">
        <v>859</v>
      </c>
      <c r="E417" t="s">
        <v>2062</v>
      </c>
      <c r="F417" t="s">
        <v>1193</v>
      </c>
      <c r="G417" t="s">
        <v>1774</v>
      </c>
    </row>
    <row r="418" spans="1:7">
      <c r="A418" t="s">
        <v>417</v>
      </c>
      <c r="B418" t="s">
        <v>836</v>
      </c>
      <c r="C418" t="s">
        <v>876</v>
      </c>
      <c r="D418" t="s">
        <v>859</v>
      </c>
      <c r="E418" t="s">
        <v>2062</v>
      </c>
      <c r="F418" t="s">
        <v>1194</v>
      </c>
      <c r="G418" t="s">
        <v>1775</v>
      </c>
    </row>
    <row r="419" spans="1:7">
      <c r="A419" t="s">
        <v>418</v>
      </c>
      <c r="B419" t="s">
        <v>836</v>
      </c>
      <c r="C419" t="s">
        <v>876</v>
      </c>
      <c r="D419" t="s">
        <v>860</v>
      </c>
      <c r="E419" t="s">
        <v>2063</v>
      </c>
      <c r="F419" t="s">
        <v>1071</v>
      </c>
      <c r="G419" t="s">
        <v>1653</v>
      </c>
    </row>
    <row r="420" spans="1:7">
      <c r="A420" t="s">
        <v>419</v>
      </c>
      <c r="B420" t="s">
        <v>836</v>
      </c>
      <c r="C420" t="s">
        <v>876</v>
      </c>
      <c r="D420" t="s">
        <v>860</v>
      </c>
      <c r="E420" t="s">
        <v>2063</v>
      </c>
      <c r="F420" t="s">
        <v>988</v>
      </c>
      <c r="G420" t="s">
        <v>1570</v>
      </c>
    </row>
    <row r="421" spans="1:7">
      <c r="A421" t="s">
        <v>420</v>
      </c>
      <c r="B421" t="s">
        <v>836</v>
      </c>
      <c r="C421" t="s">
        <v>876</v>
      </c>
      <c r="D421" t="s">
        <v>860</v>
      </c>
      <c r="E421" t="s">
        <v>2063</v>
      </c>
      <c r="F421" t="s">
        <v>989</v>
      </c>
      <c r="G421" t="s">
        <v>1571</v>
      </c>
    </row>
    <row r="422" spans="1:7">
      <c r="A422" t="s">
        <v>421</v>
      </c>
      <c r="B422" t="s">
        <v>836</v>
      </c>
      <c r="C422" t="s">
        <v>876</v>
      </c>
      <c r="D422" t="s">
        <v>860</v>
      </c>
      <c r="E422" t="s">
        <v>2063</v>
      </c>
      <c r="F422" t="s">
        <v>990</v>
      </c>
      <c r="G422" t="s">
        <v>1572</v>
      </c>
    </row>
    <row r="423" spans="1:7">
      <c r="A423" t="s">
        <v>422</v>
      </c>
      <c r="B423" t="s">
        <v>836</v>
      </c>
      <c r="C423" t="s">
        <v>876</v>
      </c>
      <c r="D423" t="s">
        <v>860</v>
      </c>
      <c r="E423" t="s">
        <v>2063</v>
      </c>
      <c r="F423" t="s">
        <v>991</v>
      </c>
      <c r="G423" t="s">
        <v>1573</v>
      </c>
    </row>
    <row r="424" spans="1:7">
      <c r="A424" t="s">
        <v>423</v>
      </c>
      <c r="B424" t="s">
        <v>836</v>
      </c>
      <c r="C424" t="s">
        <v>876</v>
      </c>
      <c r="D424" t="s">
        <v>860</v>
      </c>
      <c r="E424" t="s">
        <v>2063</v>
      </c>
      <c r="F424" t="s">
        <v>992</v>
      </c>
      <c r="G424" t="s">
        <v>1574</v>
      </c>
    </row>
    <row r="425" spans="1:7">
      <c r="A425" t="s">
        <v>424</v>
      </c>
      <c r="B425" t="s">
        <v>836</v>
      </c>
      <c r="C425" t="s">
        <v>876</v>
      </c>
      <c r="D425" t="s">
        <v>860</v>
      </c>
      <c r="E425" t="s">
        <v>2063</v>
      </c>
      <c r="F425" t="s">
        <v>993</v>
      </c>
      <c r="G425" t="s">
        <v>1575</v>
      </c>
    </row>
    <row r="426" spans="1:7">
      <c r="A426" t="s">
        <v>425</v>
      </c>
      <c r="B426" t="s">
        <v>836</v>
      </c>
      <c r="C426" t="s">
        <v>876</v>
      </c>
      <c r="D426" t="s">
        <v>860</v>
      </c>
      <c r="E426" t="s">
        <v>2063</v>
      </c>
      <c r="F426" t="s">
        <v>995</v>
      </c>
      <c r="G426" t="s">
        <v>1577</v>
      </c>
    </row>
    <row r="427" spans="1:7">
      <c r="A427" t="s">
        <v>426</v>
      </c>
      <c r="B427" t="s">
        <v>836</v>
      </c>
      <c r="C427" t="s">
        <v>876</v>
      </c>
      <c r="D427" t="s">
        <v>861</v>
      </c>
      <c r="E427" t="s">
        <v>2064</v>
      </c>
      <c r="F427" t="s">
        <v>998</v>
      </c>
      <c r="G427" t="s">
        <v>1580</v>
      </c>
    </row>
    <row r="428" spans="1:7">
      <c r="A428" t="s">
        <v>427</v>
      </c>
      <c r="B428" t="s">
        <v>836</v>
      </c>
      <c r="C428" t="s">
        <v>876</v>
      </c>
      <c r="D428" t="s">
        <v>861</v>
      </c>
      <c r="E428" t="s">
        <v>2064</v>
      </c>
      <c r="F428" t="s">
        <v>999</v>
      </c>
      <c r="G428" t="s">
        <v>1581</v>
      </c>
    </row>
    <row r="429" spans="1:7">
      <c r="A429" t="s">
        <v>428</v>
      </c>
      <c r="B429" t="s">
        <v>836</v>
      </c>
      <c r="C429" t="s">
        <v>876</v>
      </c>
      <c r="D429" t="s">
        <v>861</v>
      </c>
      <c r="E429" t="s">
        <v>2064</v>
      </c>
      <c r="F429" t="s">
        <v>886</v>
      </c>
      <c r="G429" t="s">
        <v>1468</v>
      </c>
    </row>
    <row r="430" spans="1:7">
      <c r="A430" t="s">
        <v>429</v>
      </c>
      <c r="B430" t="s">
        <v>836</v>
      </c>
      <c r="C430" t="s">
        <v>876</v>
      </c>
      <c r="D430" t="s">
        <v>861</v>
      </c>
      <c r="E430" t="s">
        <v>2064</v>
      </c>
      <c r="F430" t="s">
        <v>1053</v>
      </c>
      <c r="G430" t="s">
        <v>1635</v>
      </c>
    </row>
    <row r="431" spans="1:7">
      <c r="A431" t="s">
        <v>430</v>
      </c>
      <c r="B431" t="s">
        <v>836</v>
      </c>
      <c r="C431" t="s">
        <v>876</v>
      </c>
      <c r="D431" t="s">
        <v>861</v>
      </c>
      <c r="E431" t="s">
        <v>2064</v>
      </c>
      <c r="F431" t="s">
        <v>1000</v>
      </c>
      <c r="G431" t="s">
        <v>1582</v>
      </c>
    </row>
    <row r="432" spans="1:7">
      <c r="A432" t="s">
        <v>431</v>
      </c>
      <c r="B432" t="s">
        <v>836</v>
      </c>
      <c r="C432" t="s">
        <v>876</v>
      </c>
      <c r="D432" t="s">
        <v>861</v>
      </c>
      <c r="E432" t="s">
        <v>2064</v>
      </c>
      <c r="F432" t="s">
        <v>888</v>
      </c>
      <c r="G432" t="s">
        <v>1470</v>
      </c>
    </row>
    <row r="433" spans="1:7">
      <c r="A433" t="s">
        <v>432</v>
      </c>
      <c r="B433" t="s">
        <v>836</v>
      </c>
      <c r="C433" t="s">
        <v>876</v>
      </c>
      <c r="D433" t="s">
        <v>861</v>
      </c>
      <c r="E433" t="s">
        <v>2064</v>
      </c>
      <c r="F433" t="s">
        <v>1195</v>
      </c>
      <c r="G433" t="s">
        <v>1776</v>
      </c>
    </row>
    <row r="434" spans="1:7">
      <c r="A434" t="s">
        <v>433</v>
      </c>
      <c r="B434" t="s">
        <v>836</v>
      </c>
      <c r="C434" t="s">
        <v>876</v>
      </c>
      <c r="D434" t="s">
        <v>861</v>
      </c>
      <c r="E434" t="s">
        <v>2064</v>
      </c>
      <c r="F434" t="s">
        <v>889</v>
      </c>
      <c r="G434" t="s">
        <v>1471</v>
      </c>
    </row>
    <row r="435" spans="1:7">
      <c r="A435" t="s">
        <v>434</v>
      </c>
      <c r="B435" t="s">
        <v>836</v>
      </c>
      <c r="C435" t="s">
        <v>876</v>
      </c>
      <c r="D435" t="s">
        <v>861</v>
      </c>
      <c r="E435" t="s">
        <v>2064</v>
      </c>
      <c r="F435" t="s">
        <v>1005</v>
      </c>
      <c r="G435" t="s">
        <v>1587</v>
      </c>
    </row>
    <row r="436" spans="1:7">
      <c r="A436" t="s">
        <v>435</v>
      </c>
      <c r="B436" t="s">
        <v>836</v>
      </c>
      <c r="C436" t="s">
        <v>876</v>
      </c>
      <c r="D436" t="s">
        <v>861</v>
      </c>
      <c r="E436" t="s">
        <v>2064</v>
      </c>
      <c r="F436" t="s">
        <v>1006</v>
      </c>
      <c r="G436" t="s">
        <v>1588</v>
      </c>
    </row>
    <row r="437" spans="1:7">
      <c r="A437" t="s">
        <v>436</v>
      </c>
      <c r="B437" t="s">
        <v>836</v>
      </c>
      <c r="C437" t="s">
        <v>876</v>
      </c>
      <c r="D437" t="s">
        <v>861</v>
      </c>
      <c r="E437" t="s">
        <v>2064</v>
      </c>
      <c r="F437" t="s">
        <v>1012</v>
      </c>
      <c r="G437" t="s">
        <v>1594</v>
      </c>
    </row>
    <row r="438" spans="1:7">
      <c r="A438" t="s">
        <v>437</v>
      </c>
      <c r="B438" t="s">
        <v>836</v>
      </c>
      <c r="C438" t="s">
        <v>876</v>
      </c>
      <c r="D438" t="s">
        <v>861</v>
      </c>
      <c r="E438" t="s">
        <v>2064</v>
      </c>
      <c r="F438" t="s">
        <v>1013</v>
      </c>
      <c r="G438" t="s">
        <v>1595</v>
      </c>
    </row>
    <row r="439" spans="1:7">
      <c r="A439" t="s">
        <v>438</v>
      </c>
      <c r="B439" t="s">
        <v>836</v>
      </c>
      <c r="C439" t="s">
        <v>876</v>
      </c>
      <c r="D439" t="s">
        <v>861</v>
      </c>
      <c r="E439" t="s">
        <v>2064</v>
      </c>
      <c r="F439" t="s">
        <v>1196</v>
      </c>
      <c r="G439" t="s">
        <v>1777</v>
      </c>
    </row>
    <row r="440" spans="1:7">
      <c r="A440" t="s">
        <v>439</v>
      </c>
      <c r="B440" t="s">
        <v>836</v>
      </c>
      <c r="C440" t="s">
        <v>876</v>
      </c>
      <c r="D440" t="s">
        <v>861</v>
      </c>
      <c r="E440" t="s">
        <v>2064</v>
      </c>
      <c r="F440" t="s">
        <v>1197</v>
      </c>
      <c r="G440" t="s">
        <v>1778</v>
      </c>
    </row>
    <row r="441" spans="1:7">
      <c r="A441" t="s">
        <v>440</v>
      </c>
      <c r="B441" t="s">
        <v>836</v>
      </c>
      <c r="C441" t="s">
        <v>876</v>
      </c>
      <c r="D441" t="s">
        <v>861</v>
      </c>
      <c r="E441" t="s">
        <v>2064</v>
      </c>
      <c r="F441" t="s">
        <v>1198</v>
      </c>
      <c r="G441" t="s">
        <v>1779</v>
      </c>
    </row>
    <row r="442" spans="1:7">
      <c r="A442" t="s">
        <v>441</v>
      </c>
      <c r="B442" t="s">
        <v>836</v>
      </c>
      <c r="C442" t="s">
        <v>876</v>
      </c>
      <c r="D442" t="s">
        <v>861</v>
      </c>
      <c r="E442" t="s">
        <v>2064</v>
      </c>
      <c r="F442" t="s">
        <v>1199</v>
      </c>
      <c r="G442" t="s">
        <v>1780</v>
      </c>
    </row>
    <row r="443" spans="1:7">
      <c r="A443" t="s">
        <v>442</v>
      </c>
      <c r="B443" t="s">
        <v>836</v>
      </c>
      <c r="C443" t="s">
        <v>876</v>
      </c>
      <c r="D443" t="s">
        <v>861</v>
      </c>
      <c r="E443" t="s">
        <v>2064</v>
      </c>
      <c r="F443" t="s">
        <v>1200</v>
      </c>
      <c r="G443" t="s">
        <v>1781</v>
      </c>
    </row>
    <row r="444" spans="1:7">
      <c r="A444" t="s">
        <v>443</v>
      </c>
      <c r="B444" t="s">
        <v>836</v>
      </c>
      <c r="C444" t="s">
        <v>876</v>
      </c>
      <c r="D444" t="s">
        <v>861</v>
      </c>
      <c r="E444" t="s">
        <v>2064</v>
      </c>
      <c r="F444" t="s">
        <v>1058</v>
      </c>
      <c r="G444" t="s">
        <v>1640</v>
      </c>
    </row>
    <row r="445" spans="1:7">
      <c r="A445" t="s">
        <v>444</v>
      </c>
      <c r="B445" t="s">
        <v>836</v>
      </c>
      <c r="C445" t="s">
        <v>876</v>
      </c>
      <c r="D445" t="s">
        <v>861</v>
      </c>
      <c r="E445" t="s">
        <v>2064</v>
      </c>
      <c r="F445" t="s">
        <v>1059</v>
      </c>
      <c r="G445" t="s">
        <v>1641</v>
      </c>
    </row>
    <row r="446" spans="1:7">
      <c r="A446" t="s">
        <v>445</v>
      </c>
      <c r="B446" t="s">
        <v>836</v>
      </c>
      <c r="C446" t="s">
        <v>876</v>
      </c>
      <c r="D446" t="s">
        <v>861</v>
      </c>
      <c r="E446" t="s">
        <v>2064</v>
      </c>
      <c r="F446" t="s">
        <v>1201</v>
      </c>
      <c r="G446" t="s">
        <v>1782</v>
      </c>
    </row>
    <row r="447" spans="1:7">
      <c r="A447" t="s">
        <v>446</v>
      </c>
      <c r="B447" t="s">
        <v>836</v>
      </c>
      <c r="C447" t="s">
        <v>876</v>
      </c>
      <c r="D447" t="s">
        <v>861</v>
      </c>
      <c r="E447" t="s">
        <v>2064</v>
      </c>
      <c r="F447" t="s">
        <v>1202</v>
      </c>
      <c r="G447" t="s">
        <v>1783</v>
      </c>
    </row>
    <row r="448" spans="1:7">
      <c r="A448" t="s">
        <v>447</v>
      </c>
      <c r="B448" t="s">
        <v>836</v>
      </c>
      <c r="C448" t="s">
        <v>876</v>
      </c>
      <c r="D448" t="s">
        <v>861</v>
      </c>
      <c r="E448" t="s">
        <v>2064</v>
      </c>
      <c r="F448" t="s">
        <v>1203</v>
      </c>
      <c r="G448" t="s">
        <v>1784</v>
      </c>
    </row>
    <row r="449" spans="1:7">
      <c r="A449" t="s">
        <v>448</v>
      </c>
      <c r="B449" t="s">
        <v>836</v>
      </c>
      <c r="C449" t="s">
        <v>876</v>
      </c>
      <c r="D449" t="s">
        <v>861</v>
      </c>
      <c r="E449" t="s">
        <v>2064</v>
      </c>
      <c r="F449" t="s">
        <v>1204</v>
      </c>
      <c r="G449" t="s">
        <v>1785</v>
      </c>
    </row>
    <row r="450" spans="1:7">
      <c r="A450" t="s">
        <v>449</v>
      </c>
      <c r="B450" t="s">
        <v>836</v>
      </c>
      <c r="C450" t="s">
        <v>876</v>
      </c>
      <c r="D450" t="s">
        <v>861</v>
      </c>
      <c r="E450" t="s">
        <v>2064</v>
      </c>
      <c r="F450" t="s">
        <v>1205</v>
      </c>
      <c r="G450" t="s">
        <v>1786</v>
      </c>
    </row>
    <row r="451" spans="1:7">
      <c r="A451" t="s">
        <v>450</v>
      </c>
      <c r="B451" t="s">
        <v>836</v>
      </c>
      <c r="C451" t="s">
        <v>876</v>
      </c>
      <c r="D451" t="s">
        <v>861</v>
      </c>
      <c r="E451" t="s">
        <v>2064</v>
      </c>
      <c r="F451" t="s">
        <v>1112</v>
      </c>
      <c r="G451" t="s">
        <v>1694</v>
      </c>
    </row>
    <row r="452" spans="1:7">
      <c r="A452" t="s">
        <v>451</v>
      </c>
      <c r="B452" t="s">
        <v>836</v>
      </c>
      <c r="C452" t="s">
        <v>876</v>
      </c>
      <c r="D452" t="s">
        <v>861</v>
      </c>
      <c r="E452" t="s">
        <v>2064</v>
      </c>
      <c r="F452" t="s">
        <v>1206</v>
      </c>
      <c r="G452" t="s">
        <v>1787</v>
      </c>
    </row>
    <row r="453" spans="1:7">
      <c r="A453" t="s">
        <v>452</v>
      </c>
      <c r="B453" t="s">
        <v>836</v>
      </c>
      <c r="C453" t="s">
        <v>876</v>
      </c>
      <c r="D453" t="s">
        <v>861</v>
      </c>
      <c r="E453" t="s">
        <v>2064</v>
      </c>
      <c r="F453" t="s">
        <v>1113</v>
      </c>
      <c r="G453" t="s">
        <v>1695</v>
      </c>
    </row>
    <row r="454" spans="1:7">
      <c r="A454" t="s">
        <v>453</v>
      </c>
      <c r="B454" t="s">
        <v>836</v>
      </c>
      <c r="C454" t="s">
        <v>876</v>
      </c>
      <c r="D454" t="s">
        <v>861</v>
      </c>
      <c r="E454" t="s">
        <v>2064</v>
      </c>
      <c r="F454" t="s">
        <v>1021</v>
      </c>
      <c r="G454" t="s">
        <v>1603</v>
      </c>
    </row>
    <row r="455" spans="1:7">
      <c r="A455" t="s">
        <v>454</v>
      </c>
      <c r="B455" t="s">
        <v>836</v>
      </c>
      <c r="C455" t="s">
        <v>876</v>
      </c>
      <c r="D455" t="s">
        <v>861</v>
      </c>
      <c r="E455" t="s">
        <v>2064</v>
      </c>
      <c r="F455" t="s">
        <v>1119</v>
      </c>
      <c r="G455" t="s">
        <v>1701</v>
      </c>
    </row>
    <row r="456" spans="1:7">
      <c r="A456" t="s">
        <v>455</v>
      </c>
      <c r="B456" t="s">
        <v>836</v>
      </c>
      <c r="C456" t="s">
        <v>876</v>
      </c>
      <c r="D456" t="s">
        <v>861</v>
      </c>
      <c r="E456" t="s">
        <v>2064</v>
      </c>
      <c r="F456" t="s">
        <v>1120</v>
      </c>
      <c r="G456" t="s">
        <v>1702</v>
      </c>
    </row>
    <row r="457" spans="1:7">
      <c r="A457" t="s">
        <v>456</v>
      </c>
      <c r="B457" t="s">
        <v>836</v>
      </c>
      <c r="C457" t="s">
        <v>876</v>
      </c>
      <c r="D457" t="s">
        <v>861</v>
      </c>
      <c r="E457" t="s">
        <v>2064</v>
      </c>
      <c r="F457" t="s">
        <v>1121</v>
      </c>
      <c r="G457" t="s">
        <v>1703</v>
      </c>
    </row>
    <row r="458" spans="1:7">
      <c r="A458" t="s">
        <v>457</v>
      </c>
      <c r="B458" t="s">
        <v>836</v>
      </c>
      <c r="C458" t="s">
        <v>876</v>
      </c>
      <c r="D458" t="s">
        <v>861</v>
      </c>
      <c r="E458" t="s">
        <v>2064</v>
      </c>
      <c r="F458" t="s">
        <v>1122</v>
      </c>
      <c r="G458" t="s">
        <v>1704</v>
      </c>
    </row>
    <row r="459" spans="1:7">
      <c r="A459" t="s">
        <v>458</v>
      </c>
      <c r="B459" t="s">
        <v>836</v>
      </c>
      <c r="C459" t="s">
        <v>876</v>
      </c>
      <c r="D459" t="s">
        <v>861</v>
      </c>
      <c r="E459" t="s">
        <v>2064</v>
      </c>
      <c r="F459" t="s">
        <v>1123</v>
      </c>
      <c r="G459" t="s">
        <v>1705</v>
      </c>
    </row>
    <row r="460" spans="1:7">
      <c r="A460" t="s">
        <v>459</v>
      </c>
      <c r="B460" t="s">
        <v>836</v>
      </c>
      <c r="C460" t="s">
        <v>876</v>
      </c>
      <c r="D460" t="s">
        <v>861</v>
      </c>
      <c r="E460" t="s">
        <v>2064</v>
      </c>
      <c r="F460" t="s">
        <v>1207</v>
      </c>
      <c r="G460" t="s">
        <v>1788</v>
      </c>
    </row>
    <row r="461" spans="1:7">
      <c r="A461" t="s">
        <v>460</v>
      </c>
      <c r="B461" t="s">
        <v>836</v>
      </c>
      <c r="C461" t="s">
        <v>876</v>
      </c>
      <c r="D461" t="s">
        <v>861</v>
      </c>
      <c r="E461" t="s">
        <v>2064</v>
      </c>
      <c r="F461" t="s">
        <v>1208</v>
      </c>
      <c r="G461" t="s">
        <v>1789</v>
      </c>
    </row>
    <row r="462" spans="1:7">
      <c r="A462" t="s">
        <v>461</v>
      </c>
      <c r="B462" t="s">
        <v>836</v>
      </c>
      <c r="C462" t="s">
        <v>876</v>
      </c>
      <c r="D462" t="s">
        <v>861</v>
      </c>
      <c r="E462" t="s">
        <v>2064</v>
      </c>
      <c r="F462" t="s">
        <v>1063</v>
      </c>
      <c r="G462" t="s">
        <v>1645</v>
      </c>
    </row>
    <row r="463" spans="1:7">
      <c r="A463" t="s">
        <v>462</v>
      </c>
      <c r="B463" t="s">
        <v>836</v>
      </c>
      <c r="C463" t="s">
        <v>876</v>
      </c>
      <c r="D463" t="s">
        <v>861</v>
      </c>
      <c r="E463" t="s">
        <v>2064</v>
      </c>
      <c r="F463" t="s">
        <v>1128</v>
      </c>
      <c r="G463" t="s">
        <v>1710</v>
      </c>
    </row>
    <row r="464" spans="1:7">
      <c r="A464" t="s">
        <v>463</v>
      </c>
      <c r="B464" t="s">
        <v>836</v>
      </c>
      <c r="C464" t="s">
        <v>876</v>
      </c>
      <c r="D464" t="s">
        <v>861</v>
      </c>
      <c r="E464" t="s">
        <v>2064</v>
      </c>
      <c r="F464" t="s">
        <v>1209</v>
      </c>
      <c r="G464" t="s">
        <v>1790</v>
      </c>
    </row>
    <row r="465" spans="1:7">
      <c r="A465" t="s">
        <v>464</v>
      </c>
      <c r="B465" t="s">
        <v>836</v>
      </c>
      <c r="C465" t="s">
        <v>876</v>
      </c>
      <c r="D465" t="s">
        <v>861</v>
      </c>
      <c r="E465" t="s">
        <v>2064</v>
      </c>
      <c r="F465" t="s">
        <v>1065</v>
      </c>
      <c r="G465" t="s">
        <v>1647</v>
      </c>
    </row>
    <row r="466" spans="1:7">
      <c r="A466" t="s">
        <v>465</v>
      </c>
      <c r="B466" t="s">
        <v>836</v>
      </c>
      <c r="C466" t="s">
        <v>876</v>
      </c>
      <c r="D466" t="s">
        <v>861</v>
      </c>
      <c r="E466" t="s">
        <v>2064</v>
      </c>
      <c r="F466" t="s">
        <v>1066</v>
      </c>
      <c r="G466" t="s">
        <v>1648</v>
      </c>
    </row>
    <row r="467" spans="1:7">
      <c r="A467" t="s">
        <v>466</v>
      </c>
      <c r="B467" t="s">
        <v>836</v>
      </c>
      <c r="C467" t="s">
        <v>876</v>
      </c>
      <c r="D467" t="s">
        <v>861</v>
      </c>
      <c r="E467" t="s">
        <v>2064</v>
      </c>
      <c r="F467" t="s">
        <v>1067</v>
      </c>
      <c r="G467" t="s">
        <v>1649</v>
      </c>
    </row>
    <row r="468" spans="1:7">
      <c r="A468" t="s">
        <v>467</v>
      </c>
      <c r="B468" t="s">
        <v>836</v>
      </c>
      <c r="C468" t="s">
        <v>876</v>
      </c>
      <c r="D468" t="s">
        <v>861</v>
      </c>
      <c r="E468" t="s">
        <v>2064</v>
      </c>
      <c r="F468" t="s">
        <v>894</v>
      </c>
      <c r="G468" t="s">
        <v>1476</v>
      </c>
    </row>
    <row r="469" spans="1:7">
      <c r="A469" t="s">
        <v>468</v>
      </c>
      <c r="B469" t="s">
        <v>836</v>
      </c>
      <c r="C469" t="s">
        <v>876</v>
      </c>
      <c r="D469" t="s">
        <v>861</v>
      </c>
      <c r="E469" t="s">
        <v>2064</v>
      </c>
      <c r="F469" t="s">
        <v>1210</v>
      </c>
      <c r="G469" t="s">
        <v>1791</v>
      </c>
    </row>
    <row r="470" spans="1:7">
      <c r="A470" t="s">
        <v>469</v>
      </c>
      <c r="B470" t="s">
        <v>836</v>
      </c>
      <c r="C470" t="s">
        <v>876</v>
      </c>
      <c r="D470" t="s">
        <v>861</v>
      </c>
      <c r="E470" t="s">
        <v>2064</v>
      </c>
      <c r="F470" t="s">
        <v>1211</v>
      </c>
      <c r="G470" t="s">
        <v>1792</v>
      </c>
    </row>
    <row r="471" spans="1:7">
      <c r="A471" t="s">
        <v>470</v>
      </c>
      <c r="B471" t="s">
        <v>836</v>
      </c>
      <c r="C471" t="s">
        <v>876</v>
      </c>
      <c r="D471" t="s">
        <v>861</v>
      </c>
      <c r="E471" t="s">
        <v>2064</v>
      </c>
      <c r="F471" t="s">
        <v>1212</v>
      </c>
      <c r="G471" t="s">
        <v>1793</v>
      </c>
    </row>
    <row r="472" spans="1:7">
      <c r="A472" t="s">
        <v>471</v>
      </c>
      <c r="B472" t="s">
        <v>836</v>
      </c>
      <c r="C472" t="s">
        <v>876</v>
      </c>
      <c r="D472" t="s">
        <v>861</v>
      </c>
      <c r="E472" t="s">
        <v>2064</v>
      </c>
      <c r="F472" t="s">
        <v>1213</v>
      </c>
      <c r="G472" t="s">
        <v>1794</v>
      </c>
    </row>
    <row r="473" spans="1:7">
      <c r="A473" t="s">
        <v>472</v>
      </c>
      <c r="B473" t="s">
        <v>836</v>
      </c>
      <c r="C473" t="s">
        <v>876</v>
      </c>
      <c r="D473" t="s">
        <v>861</v>
      </c>
      <c r="E473" t="s">
        <v>2064</v>
      </c>
      <c r="F473" t="s">
        <v>1214</v>
      </c>
      <c r="G473" t="s">
        <v>1795</v>
      </c>
    </row>
    <row r="474" spans="1:7">
      <c r="A474" t="s">
        <v>473</v>
      </c>
      <c r="B474" t="s">
        <v>836</v>
      </c>
      <c r="C474" t="s">
        <v>876</v>
      </c>
      <c r="D474" t="s">
        <v>861</v>
      </c>
      <c r="E474" t="s">
        <v>2064</v>
      </c>
      <c r="F474" t="s">
        <v>1215</v>
      </c>
      <c r="G474" t="s">
        <v>1796</v>
      </c>
    </row>
    <row r="475" spans="1:7">
      <c r="A475" t="s">
        <v>474</v>
      </c>
      <c r="B475" t="s">
        <v>836</v>
      </c>
      <c r="C475" t="s">
        <v>876</v>
      </c>
      <c r="D475" t="s">
        <v>861</v>
      </c>
      <c r="E475" t="s">
        <v>2064</v>
      </c>
      <c r="F475" t="s">
        <v>1216</v>
      </c>
      <c r="G475" t="s">
        <v>1797</v>
      </c>
    </row>
    <row r="476" spans="1:7">
      <c r="A476" t="s">
        <v>475</v>
      </c>
      <c r="B476" t="s">
        <v>836</v>
      </c>
      <c r="C476" t="s">
        <v>876</v>
      </c>
      <c r="D476" t="s">
        <v>861</v>
      </c>
      <c r="E476" t="s">
        <v>2064</v>
      </c>
      <c r="F476" t="s">
        <v>897</v>
      </c>
      <c r="G476" t="s">
        <v>1479</v>
      </c>
    </row>
    <row r="477" spans="1:7">
      <c r="A477" t="s">
        <v>476</v>
      </c>
      <c r="B477" t="s">
        <v>836</v>
      </c>
      <c r="C477" t="s">
        <v>876</v>
      </c>
      <c r="D477" t="s">
        <v>861</v>
      </c>
      <c r="E477" t="s">
        <v>2064</v>
      </c>
      <c r="F477" t="s">
        <v>1217</v>
      </c>
      <c r="G477" t="s">
        <v>1798</v>
      </c>
    </row>
    <row r="478" spans="1:7">
      <c r="A478" t="s">
        <v>477</v>
      </c>
      <c r="B478" t="s">
        <v>836</v>
      </c>
      <c r="C478" t="s">
        <v>876</v>
      </c>
      <c r="D478" t="s">
        <v>861</v>
      </c>
      <c r="E478" t="s">
        <v>2064</v>
      </c>
      <c r="F478" t="s">
        <v>1218</v>
      </c>
      <c r="G478" t="s">
        <v>1799</v>
      </c>
    </row>
    <row r="479" spans="1:7">
      <c r="A479" t="s">
        <v>478</v>
      </c>
      <c r="B479" t="s">
        <v>836</v>
      </c>
      <c r="C479" t="s">
        <v>876</v>
      </c>
      <c r="D479" t="s">
        <v>861</v>
      </c>
      <c r="E479" t="s">
        <v>2064</v>
      </c>
      <c r="F479" t="s">
        <v>1219</v>
      </c>
      <c r="G479" t="s">
        <v>1800</v>
      </c>
    </row>
    <row r="480" spans="1:7">
      <c r="A480" t="s">
        <v>479</v>
      </c>
      <c r="B480" t="s">
        <v>836</v>
      </c>
      <c r="C480" t="s">
        <v>876</v>
      </c>
      <c r="D480" t="s">
        <v>861</v>
      </c>
      <c r="E480" t="s">
        <v>2064</v>
      </c>
      <c r="F480" t="s">
        <v>898</v>
      </c>
      <c r="G480" t="s">
        <v>1480</v>
      </c>
    </row>
    <row r="481" spans="1:7">
      <c r="A481" t="s">
        <v>480</v>
      </c>
      <c r="B481" t="s">
        <v>836</v>
      </c>
      <c r="C481" t="s">
        <v>876</v>
      </c>
      <c r="D481" t="s">
        <v>861</v>
      </c>
      <c r="E481" t="s">
        <v>2064</v>
      </c>
      <c r="F481" t="s">
        <v>1220</v>
      </c>
      <c r="G481" t="s">
        <v>1801</v>
      </c>
    </row>
    <row r="482" spans="1:7">
      <c r="A482" t="s">
        <v>481</v>
      </c>
      <c r="B482" t="s">
        <v>836</v>
      </c>
      <c r="C482" t="s">
        <v>876</v>
      </c>
      <c r="D482" t="s">
        <v>861</v>
      </c>
      <c r="E482" t="s">
        <v>2064</v>
      </c>
      <c r="F482" t="s">
        <v>899</v>
      </c>
      <c r="G482" t="s">
        <v>1481</v>
      </c>
    </row>
    <row r="483" spans="1:7">
      <c r="A483" t="s">
        <v>482</v>
      </c>
      <c r="B483" t="s">
        <v>836</v>
      </c>
      <c r="C483" t="s">
        <v>876</v>
      </c>
      <c r="D483" t="s">
        <v>861</v>
      </c>
      <c r="E483" t="s">
        <v>2064</v>
      </c>
      <c r="F483" t="s">
        <v>1221</v>
      </c>
      <c r="G483" t="s">
        <v>1802</v>
      </c>
    </row>
    <row r="484" spans="1:7">
      <c r="A484" t="s">
        <v>483</v>
      </c>
      <c r="B484" t="s">
        <v>836</v>
      </c>
      <c r="C484" t="s">
        <v>876</v>
      </c>
      <c r="D484" t="s">
        <v>861</v>
      </c>
      <c r="E484" t="s">
        <v>2064</v>
      </c>
      <c r="F484" t="s">
        <v>1222</v>
      </c>
      <c r="G484" t="s">
        <v>1803</v>
      </c>
    </row>
    <row r="485" spans="1:7">
      <c r="A485" t="s">
        <v>484</v>
      </c>
      <c r="B485" t="s">
        <v>836</v>
      </c>
      <c r="C485" t="s">
        <v>876</v>
      </c>
      <c r="D485" t="s">
        <v>862</v>
      </c>
      <c r="E485" t="s">
        <v>2065</v>
      </c>
      <c r="F485" t="s">
        <v>1092</v>
      </c>
      <c r="G485" t="s">
        <v>1674</v>
      </c>
    </row>
    <row r="486" spans="1:7">
      <c r="A486" t="s">
        <v>485</v>
      </c>
      <c r="B486" t="s">
        <v>836</v>
      </c>
      <c r="C486" t="s">
        <v>876</v>
      </c>
      <c r="D486" t="s">
        <v>862</v>
      </c>
      <c r="E486" t="s">
        <v>2065</v>
      </c>
      <c r="F486" t="s">
        <v>988</v>
      </c>
      <c r="G486" t="s">
        <v>1570</v>
      </c>
    </row>
    <row r="487" spans="1:7">
      <c r="A487" t="s">
        <v>486</v>
      </c>
      <c r="B487" t="s">
        <v>836</v>
      </c>
      <c r="C487" t="s">
        <v>876</v>
      </c>
      <c r="D487" t="s">
        <v>863</v>
      </c>
      <c r="E487" t="s">
        <v>2066</v>
      </c>
      <c r="F487" t="s">
        <v>884</v>
      </c>
      <c r="G487" t="s">
        <v>1466</v>
      </c>
    </row>
    <row r="488" spans="1:7">
      <c r="A488" t="s">
        <v>487</v>
      </c>
      <c r="B488" t="s">
        <v>836</v>
      </c>
      <c r="C488" t="s">
        <v>876</v>
      </c>
      <c r="D488" t="s">
        <v>863</v>
      </c>
      <c r="E488" t="s">
        <v>2066</v>
      </c>
      <c r="F488" t="s">
        <v>998</v>
      </c>
      <c r="G488" t="s">
        <v>1580</v>
      </c>
    </row>
    <row r="489" spans="1:7">
      <c r="A489" t="s">
        <v>488</v>
      </c>
      <c r="B489" t="s">
        <v>836</v>
      </c>
      <c r="C489" t="s">
        <v>876</v>
      </c>
      <c r="D489" t="s">
        <v>863</v>
      </c>
      <c r="E489" t="s">
        <v>2066</v>
      </c>
      <c r="F489" t="s">
        <v>1223</v>
      </c>
      <c r="G489" t="s">
        <v>1804</v>
      </c>
    </row>
    <row r="490" spans="1:7">
      <c r="A490" t="s">
        <v>489</v>
      </c>
      <c r="B490" t="s">
        <v>836</v>
      </c>
      <c r="C490" t="s">
        <v>876</v>
      </c>
      <c r="D490" t="s">
        <v>863</v>
      </c>
      <c r="E490" t="s">
        <v>2066</v>
      </c>
      <c r="F490" t="s">
        <v>1224</v>
      </c>
      <c r="G490" t="s">
        <v>1805</v>
      </c>
    </row>
    <row r="491" spans="1:7">
      <c r="A491" t="s">
        <v>490</v>
      </c>
      <c r="B491" t="s">
        <v>836</v>
      </c>
      <c r="C491" t="s">
        <v>876</v>
      </c>
      <c r="D491" t="s">
        <v>863</v>
      </c>
      <c r="E491" t="s">
        <v>2066</v>
      </c>
      <c r="F491" t="s">
        <v>1010</v>
      </c>
      <c r="G491" t="s">
        <v>1592</v>
      </c>
    </row>
    <row r="492" spans="1:7">
      <c r="A492" t="s">
        <v>491</v>
      </c>
      <c r="B492" t="s">
        <v>836</v>
      </c>
      <c r="C492" t="s">
        <v>876</v>
      </c>
      <c r="D492" t="s">
        <v>863</v>
      </c>
      <c r="E492" t="s">
        <v>2066</v>
      </c>
      <c r="F492" t="s">
        <v>1011</v>
      </c>
      <c r="G492" t="s">
        <v>1593</v>
      </c>
    </row>
    <row r="493" spans="1:7">
      <c r="A493" t="s">
        <v>492</v>
      </c>
      <c r="B493" t="s">
        <v>836</v>
      </c>
      <c r="C493" t="s">
        <v>876</v>
      </c>
      <c r="D493" t="s">
        <v>863</v>
      </c>
      <c r="E493" t="s">
        <v>2066</v>
      </c>
      <c r="F493" t="s">
        <v>1053</v>
      </c>
      <c r="G493" t="s">
        <v>1635</v>
      </c>
    </row>
    <row r="494" spans="1:7">
      <c r="A494" t="s">
        <v>493</v>
      </c>
      <c r="B494" t="s">
        <v>836</v>
      </c>
      <c r="C494" t="s">
        <v>876</v>
      </c>
      <c r="D494" t="s">
        <v>863</v>
      </c>
      <c r="E494" t="s">
        <v>2066</v>
      </c>
      <c r="F494" t="s">
        <v>1000</v>
      </c>
      <c r="G494" t="s">
        <v>1582</v>
      </c>
    </row>
    <row r="495" spans="1:7">
      <c r="A495" t="s">
        <v>494</v>
      </c>
      <c r="B495" t="s">
        <v>836</v>
      </c>
      <c r="C495" t="s">
        <v>876</v>
      </c>
      <c r="D495" t="s">
        <v>863</v>
      </c>
      <c r="E495" t="s">
        <v>2066</v>
      </c>
      <c r="F495" t="s">
        <v>1054</v>
      </c>
      <c r="G495" t="s">
        <v>1636</v>
      </c>
    </row>
    <row r="496" spans="1:7">
      <c r="A496" t="s">
        <v>495</v>
      </c>
      <c r="B496" t="s">
        <v>836</v>
      </c>
      <c r="C496" t="s">
        <v>876</v>
      </c>
      <c r="D496" t="s">
        <v>863</v>
      </c>
      <c r="E496" t="s">
        <v>2066</v>
      </c>
      <c r="F496" t="s">
        <v>1055</v>
      </c>
      <c r="G496" t="s">
        <v>1637</v>
      </c>
    </row>
    <row r="497" spans="1:7">
      <c r="A497" t="s">
        <v>496</v>
      </c>
      <c r="B497" t="s">
        <v>836</v>
      </c>
      <c r="C497" t="s">
        <v>876</v>
      </c>
      <c r="D497" t="s">
        <v>863</v>
      </c>
      <c r="E497" t="s">
        <v>2066</v>
      </c>
      <c r="F497" t="s">
        <v>1195</v>
      </c>
      <c r="G497" t="s">
        <v>1776</v>
      </c>
    </row>
    <row r="498" spans="1:7">
      <c r="A498" t="s">
        <v>497</v>
      </c>
      <c r="B498" t="s">
        <v>836</v>
      </c>
      <c r="C498" t="s">
        <v>876</v>
      </c>
      <c r="D498" t="s">
        <v>863</v>
      </c>
      <c r="E498" t="s">
        <v>2066</v>
      </c>
      <c r="F498" t="s">
        <v>1102</v>
      </c>
      <c r="G498" t="s">
        <v>1684</v>
      </c>
    </row>
    <row r="499" spans="1:7">
      <c r="A499" t="s">
        <v>498</v>
      </c>
      <c r="B499" t="s">
        <v>836</v>
      </c>
      <c r="C499" t="s">
        <v>876</v>
      </c>
      <c r="D499" t="s">
        <v>863</v>
      </c>
      <c r="E499" t="s">
        <v>2066</v>
      </c>
      <c r="F499" t="s">
        <v>1225</v>
      </c>
      <c r="G499" t="s">
        <v>1806</v>
      </c>
    </row>
    <row r="500" spans="1:7">
      <c r="A500" t="s">
        <v>499</v>
      </c>
      <c r="B500" t="s">
        <v>836</v>
      </c>
      <c r="C500" t="s">
        <v>876</v>
      </c>
      <c r="D500" t="s">
        <v>863</v>
      </c>
      <c r="E500" t="s">
        <v>2066</v>
      </c>
      <c r="F500" t="s">
        <v>1226</v>
      </c>
      <c r="G500" t="s">
        <v>1807</v>
      </c>
    </row>
    <row r="501" spans="1:7">
      <c r="A501" t="s">
        <v>500</v>
      </c>
      <c r="B501" t="s">
        <v>836</v>
      </c>
      <c r="C501" t="s">
        <v>876</v>
      </c>
      <c r="D501" t="s">
        <v>863</v>
      </c>
      <c r="E501" t="s">
        <v>2066</v>
      </c>
      <c r="F501" t="s">
        <v>1227</v>
      </c>
      <c r="G501" t="s">
        <v>1808</v>
      </c>
    </row>
    <row r="502" spans="1:7">
      <c r="A502" t="s">
        <v>501</v>
      </c>
      <c r="B502" t="s">
        <v>836</v>
      </c>
      <c r="C502" t="s">
        <v>876</v>
      </c>
      <c r="D502" t="s">
        <v>863</v>
      </c>
      <c r="E502" t="s">
        <v>2066</v>
      </c>
      <c r="F502" t="s">
        <v>1107</v>
      </c>
      <c r="G502" t="s">
        <v>1689</v>
      </c>
    </row>
    <row r="503" spans="1:7">
      <c r="A503" t="s">
        <v>502</v>
      </c>
      <c r="B503" t="s">
        <v>836</v>
      </c>
      <c r="C503" t="s">
        <v>876</v>
      </c>
      <c r="D503" t="s">
        <v>863</v>
      </c>
      <c r="E503" t="s">
        <v>2066</v>
      </c>
      <c r="F503" t="s">
        <v>1005</v>
      </c>
      <c r="G503" t="s">
        <v>1587</v>
      </c>
    </row>
    <row r="504" spans="1:7">
      <c r="A504" t="s">
        <v>503</v>
      </c>
      <c r="B504" t="s">
        <v>836</v>
      </c>
      <c r="C504" t="s">
        <v>876</v>
      </c>
      <c r="D504" t="s">
        <v>863</v>
      </c>
      <c r="E504" t="s">
        <v>2066</v>
      </c>
      <c r="F504" t="s">
        <v>892</v>
      </c>
      <c r="G504" t="s">
        <v>1474</v>
      </c>
    </row>
    <row r="505" spans="1:7">
      <c r="A505" t="s">
        <v>504</v>
      </c>
      <c r="B505" t="s">
        <v>836</v>
      </c>
      <c r="C505" t="s">
        <v>876</v>
      </c>
      <c r="D505" t="s">
        <v>863</v>
      </c>
      <c r="E505" t="s">
        <v>2066</v>
      </c>
      <c r="F505" t="s">
        <v>893</v>
      </c>
      <c r="G505" t="s">
        <v>1475</v>
      </c>
    </row>
    <row r="506" spans="1:7">
      <c r="A506" t="s">
        <v>505</v>
      </c>
      <c r="B506" t="s">
        <v>836</v>
      </c>
      <c r="C506" t="s">
        <v>876</v>
      </c>
      <c r="D506" t="s">
        <v>863</v>
      </c>
      <c r="E506" t="s">
        <v>2066</v>
      </c>
      <c r="F506" t="s">
        <v>1110</v>
      </c>
      <c r="G506" t="s">
        <v>1692</v>
      </c>
    </row>
    <row r="507" spans="1:7">
      <c r="A507" t="s">
        <v>506</v>
      </c>
      <c r="B507" t="s">
        <v>836</v>
      </c>
      <c r="C507" t="s">
        <v>876</v>
      </c>
      <c r="D507" t="s">
        <v>863</v>
      </c>
      <c r="E507" t="s">
        <v>2066</v>
      </c>
      <c r="F507" t="s">
        <v>1111</v>
      </c>
      <c r="G507" t="s">
        <v>1693</v>
      </c>
    </row>
    <row r="508" spans="1:7">
      <c r="A508" t="s">
        <v>507</v>
      </c>
      <c r="B508" t="s">
        <v>836</v>
      </c>
      <c r="C508" t="s">
        <v>876</v>
      </c>
      <c r="D508" t="s">
        <v>863</v>
      </c>
      <c r="E508" t="s">
        <v>2066</v>
      </c>
      <c r="F508" t="s">
        <v>1056</v>
      </c>
      <c r="G508" t="s">
        <v>1638</v>
      </c>
    </row>
    <row r="509" spans="1:7">
      <c r="A509" t="s">
        <v>508</v>
      </c>
      <c r="B509" t="s">
        <v>836</v>
      </c>
      <c r="C509" t="s">
        <v>876</v>
      </c>
      <c r="D509" t="s">
        <v>863</v>
      </c>
      <c r="E509" t="s">
        <v>2066</v>
      </c>
      <c r="F509" t="s">
        <v>1057</v>
      </c>
      <c r="G509" t="s">
        <v>1639</v>
      </c>
    </row>
    <row r="510" spans="1:7">
      <c r="A510" t="s">
        <v>509</v>
      </c>
      <c r="B510" t="s">
        <v>836</v>
      </c>
      <c r="C510" t="s">
        <v>876</v>
      </c>
      <c r="D510" t="s">
        <v>863</v>
      </c>
      <c r="E510" t="s">
        <v>2066</v>
      </c>
      <c r="F510" t="s">
        <v>1014</v>
      </c>
      <c r="G510" t="s">
        <v>1596</v>
      </c>
    </row>
    <row r="511" spans="1:7">
      <c r="A511" t="s">
        <v>510</v>
      </c>
      <c r="B511" t="s">
        <v>836</v>
      </c>
      <c r="C511" t="s">
        <v>876</v>
      </c>
      <c r="D511" t="s">
        <v>863</v>
      </c>
      <c r="E511" t="s">
        <v>2066</v>
      </c>
      <c r="F511" t="s">
        <v>1015</v>
      </c>
      <c r="G511" t="s">
        <v>1597</v>
      </c>
    </row>
    <row r="512" spans="1:7">
      <c r="A512" t="s">
        <v>511</v>
      </c>
      <c r="B512" t="s">
        <v>836</v>
      </c>
      <c r="C512" t="s">
        <v>876</v>
      </c>
      <c r="D512" t="s">
        <v>863</v>
      </c>
      <c r="E512" t="s">
        <v>2066</v>
      </c>
      <c r="F512" t="s">
        <v>1058</v>
      </c>
      <c r="G512" t="s">
        <v>1640</v>
      </c>
    </row>
    <row r="513" spans="1:7">
      <c r="A513" t="s">
        <v>512</v>
      </c>
      <c r="B513" t="s">
        <v>836</v>
      </c>
      <c r="C513" t="s">
        <v>876</v>
      </c>
      <c r="D513" t="s">
        <v>863</v>
      </c>
      <c r="E513" t="s">
        <v>2066</v>
      </c>
      <c r="F513" t="s">
        <v>1059</v>
      </c>
      <c r="G513" t="s">
        <v>1641</v>
      </c>
    </row>
    <row r="514" spans="1:7">
      <c r="A514" t="s">
        <v>513</v>
      </c>
      <c r="B514" t="s">
        <v>836</v>
      </c>
      <c r="C514" t="s">
        <v>876</v>
      </c>
      <c r="D514" t="s">
        <v>863</v>
      </c>
      <c r="E514" t="s">
        <v>2066</v>
      </c>
      <c r="F514" t="s">
        <v>1203</v>
      </c>
      <c r="G514" t="s">
        <v>1784</v>
      </c>
    </row>
    <row r="515" spans="1:7">
      <c r="A515" t="s">
        <v>514</v>
      </c>
      <c r="B515" t="s">
        <v>836</v>
      </c>
      <c r="C515" t="s">
        <v>876</v>
      </c>
      <c r="D515" t="s">
        <v>863</v>
      </c>
      <c r="E515" t="s">
        <v>2066</v>
      </c>
      <c r="F515" t="s">
        <v>1204</v>
      </c>
      <c r="G515" t="s">
        <v>1785</v>
      </c>
    </row>
    <row r="516" spans="1:7">
      <c r="A516" t="s">
        <v>515</v>
      </c>
      <c r="B516" t="s">
        <v>836</v>
      </c>
      <c r="C516" t="s">
        <v>876</v>
      </c>
      <c r="D516" t="s">
        <v>863</v>
      </c>
      <c r="E516" t="s">
        <v>2066</v>
      </c>
      <c r="F516" t="s">
        <v>1112</v>
      </c>
      <c r="G516" t="s">
        <v>1694</v>
      </c>
    </row>
    <row r="517" spans="1:7">
      <c r="A517" t="s">
        <v>516</v>
      </c>
      <c r="B517" t="s">
        <v>836</v>
      </c>
      <c r="C517" t="s">
        <v>876</v>
      </c>
      <c r="D517" t="s">
        <v>863</v>
      </c>
      <c r="E517" t="s">
        <v>2066</v>
      </c>
      <c r="F517" t="s">
        <v>1206</v>
      </c>
      <c r="G517" t="s">
        <v>1787</v>
      </c>
    </row>
    <row r="518" spans="1:7">
      <c r="A518" t="s">
        <v>517</v>
      </c>
      <c r="B518" t="s">
        <v>836</v>
      </c>
      <c r="C518" t="s">
        <v>876</v>
      </c>
      <c r="D518" t="s">
        <v>863</v>
      </c>
      <c r="E518" t="s">
        <v>2066</v>
      </c>
      <c r="F518" t="s">
        <v>1060</v>
      </c>
      <c r="G518" t="s">
        <v>1642</v>
      </c>
    </row>
    <row r="519" spans="1:7">
      <c r="A519" t="s">
        <v>518</v>
      </c>
      <c r="B519" t="s">
        <v>836</v>
      </c>
      <c r="C519" t="s">
        <v>876</v>
      </c>
      <c r="D519" t="s">
        <v>863</v>
      </c>
      <c r="E519" t="s">
        <v>2066</v>
      </c>
      <c r="F519" t="s">
        <v>1021</v>
      </c>
      <c r="G519" t="s">
        <v>1603</v>
      </c>
    </row>
    <row r="520" spans="1:7">
      <c r="A520" t="s">
        <v>519</v>
      </c>
      <c r="B520" t="s">
        <v>836</v>
      </c>
      <c r="C520" t="s">
        <v>876</v>
      </c>
      <c r="D520" t="s">
        <v>863</v>
      </c>
      <c r="E520" t="s">
        <v>2066</v>
      </c>
      <c r="F520" t="s">
        <v>1022</v>
      </c>
      <c r="G520" t="s">
        <v>1604</v>
      </c>
    </row>
    <row r="521" spans="1:7">
      <c r="A521" t="s">
        <v>520</v>
      </c>
      <c r="B521" t="s">
        <v>836</v>
      </c>
      <c r="C521" t="s">
        <v>876</v>
      </c>
      <c r="D521" t="s">
        <v>863</v>
      </c>
      <c r="E521" t="s">
        <v>2066</v>
      </c>
      <c r="F521" t="s">
        <v>1228</v>
      </c>
      <c r="G521" t="s">
        <v>1809</v>
      </c>
    </row>
    <row r="522" spans="1:7">
      <c r="A522" t="s">
        <v>521</v>
      </c>
      <c r="B522" t="s">
        <v>836</v>
      </c>
      <c r="C522" t="s">
        <v>876</v>
      </c>
      <c r="D522" t="s">
        <v>863</v>
      </c>
      <c r="E522" t="s">
        <v>2066</v>
      </c>
      <c r="F522" t="s">
        <v>1207</v>
      </c>
      <c r="G522" t="s">
        <v>1788</v>
      </c>
    </row>
    <row r="523" spans="1:7">
      <c r="A523" t="s">
        <v>522</v>
      </c>
      <c r="B523" t="s">
        <v>836</v>
      </c>
      <c r="C523" t="s">
        <v>876</v>
      </c>
      <c r="D523" t="s">
        <v>863</v>
      </c>
      <c r="E523" t="s">
        <v>2066</v>
      </c>
      <c r="F523" t="s">
        <v>1125</v>
      </c>
      <c r="G523" t="s">
        <v>1707</v>
      </c>
    </row>
    <row r="524" spans="1:7">
      <c r="A524" t="s">
        <v>523</v>
      </c>
      <c r="B524" t="s">
        <v>836</v>
      </c>
      <c r="C524" t="s">
        <v>876</v>
      </c>
      <c r="D524" t="s">
        <v>863</v>
      </c>
      <c r="E524" t="s">
        <v>2066</v>
      </c>
      <c r="F524" t="s">
        <v>1229</v>
      </c>
      <c r="G524" t="s">
        <v>1810</v>
      </c>
    </row>
    <row r="525" spans="1:7">
      <c r="A525" t="s">
        <v>524</v>
      </c>
      <c r="B525" t="s">
        <v>836</v>
      </c>
      <c r="C525" t="s">
        <v>876</v>
      </c>
      <c r="D525" t="s">
        <v>863</v>
      </c>
      <c r="E525" t="s">
        <v>2066</v>
      </c>
      <c r="F525" t="s">
        <v>1128</v>
      </c>
      <c r="G525" t="s">
        <v>1710</v>
      </c>
    </row>
    <row r="526" spans="1:7">
      <c r="A526" t="s">
        <v>525</v>
      </c>
      <c r="B526" t="s">
        <v>836</v>
      </c>
      <c r="C526" t="s">
        <v>876</v>
      </c>
      <c r="D526" t="s">
        <v>863</v>
      </c>
      <c r="E526" t="s">
        <v>2066</v>
      </c>
      <c r="F526" t="s">
        <v>1209</v>
      </c>
      <c r="G526" t="s">
        <v>1790</v>
      </c>
    </row>
    <row r="527" spans="1:7">
      <c r="A527" t="s">
        <v>526</v>
      </c>
      <c r="B527" t="s">
        <v>836</v>
      </c>
      <c r="C527" t="s">
        <v>876</v>
      </c>
      <c r="D527" t="s">
        <v>863</v>
      </c>
      <c r="E527" t="s">
        <v>2066</v>
      </c>
      <c r="F527" t="s">
        <v>1065</v>
      </c>
      <c r="G527" t="s">
        <v>1647</v>
      </c>
    </row>
    <row r="528" spans="1:7">
      <c r="A528" t="s">
        <v>527</v>
      </c>
      <c r="B528" t="s">
        <v>836</v>
      </c>
      <c r="C528" t="s">
        <v>876</v>
      </c>
      <c r="D528" t="s">
        <v>863</v>
      </c>
      <c r="E528" t="s">
        <v>2066</v>
      </c>
      <c r="F528" t="s">
        <v>1230</v>
      </c>
      <c r="G528" t="s">
        <v>1811</v>
      </c>
    </row>
    <row r="529" spans="1:7">
      <c r="A529" t="s">
        <v>528</v>
      </c>
      <c r="B529" t="s">
        <v>836</v>
      </c>
      <c r="C529" t="s">
        <v>876</v>
      </c>
      <c r="D529" t="s">
        <v>863</v>
      </c>
      <c r="E529" t="s">
        <v>2066</v>
      </c>
      <c r="F529" t="s">
        <v>1231</v>
      </c>
      <c r="G529" t="s">
        <v>1812</v>
      </c>
    </row>
    <row r="530" spans="1:7">
      <c r="A530" t="s">
        <v>529</v>
      </c>
      <c r="B530" t="s">
        <v>836</v>
      </c>
      <c r="C530" t="s">
        <v>876</v>
      </c>
      <c r="D530" t="s">
        <v>863</v>
      </c>
      <c r="E530" t="s">
        <v>2066</v>
      </c>
      <c r="F530" t="s">
        <v>1232</v>
      </c>
      <c r="G530" t="s">
        <v>1813</v>
      </c>
    </row>
    <row r="531" spans="1:7">
      <c r="A531" t="s">
        <v>530</v>
      </c>
      <c r="B531" t="s">
        <v>836</v>
      </c>
      <c r="C531" t="s">
        <v>876</v>
      </c>
      <c r="D531" t="s">
        <v>863</v>
      </c>
      <c r="E531" t="s">
        <v>2066</v>
      </c>
      <c r="F531" t="s">
        <v>1233</v>
      </c>
      <c r="G531" t="s">
        <v>1814</v>
      </c>
    </row>
    <row r="532" spans="1:7">
      <c r="A532" t="s">
        <v>531</v>
      </c>
      <c r="B532" t="s">
        <v>836</v>
      </c>
      <c r="C532" t="s">
        <v>876</v>
      </c>
      <c r="D532" t="s">
        <v>863</v>
      </c>
      <c r="E532" t="s">
        <v>2066</v>
      </c>
      <c r="F532" t="s">
        <v>1234</v>
      </c>
      <c r="G532" t="s">
        <v>1815</v>
      </c>
    </row>
    <row r="533" spans="1:7">
      <c r="A533" t="s">
        <v>532</v>
      </c>
      <c r="B533" t="s">
        <v>836</v>
      </c>
      <c r="C533" t="s">
        <v>876</v>
      </c>
      <c r="D533" t="s">
        <v>863</v>
      </c>
      <c r="E533" t="s">
        <v>2066</v>
      </c>
      <c r="F533" t="s">
        <v>1131</v>
      </c>
      <c r="G533" t="s">
        <v>1713</v>
      </c>
    </row>
    <row r="534" spans="1:7">
      <c r="A534" t="s">
        <v>533</v>
      </c>
      <c r="B534" t="s">
        <v>836</v>
      </c>
      <c r="C534" t="s">
        <v>876</v>
      </c>
      <c r="D534" t="s">
        <v>863</v>
      </c>
      <c r="E534" t="s">
        <v>2066</v>
      </c>
      <c r="F534" t="s">
        <v>1132</v>
      </c>
      <c r="G534" t="s">
        <v>1714</v>
      </c>
    </row>
    <row r="535" spans="1:7">
      <c r="A535" t="s">
        <v>534</v>
      </c>
      <c r="B535" t="s">
        <v>836</v>
      </c>
      <c r="C535" t="s">
        <v>876</v>
      </c>
      <c r="D535" t="s">
        <v>863</v>
      </c>
      <c r="E535" t="s">
        <v>2066</v>
      </c>
      <c r="F535" t="s">
        <v>1134</v>
      </c>
      <c r="G535" t="s">
        <v>1716</v>
      </c>
    </row>
    <row r="536" spans="1:7">
      <c r="A536" t="s">
        <v>535</v>
      </c>
      <c r="B536" t="s">
        <v>836</v>
      </c>
      <c r="C536" t="s">
        <v>876</v>
      </c>
      <c r="D536" t="s">
        <v>863</v>
      </c>
      <c r="E536" t="s">
        <v>2066</v>
      </c>
      <c r="F536" t="s">
        <v>1235</v>
      </c>
      <c r="G536" t="s">
        <v>1816</v>
      </c>
    </row>
    <row r="537" spans="1:7">
      <c r="A537" t="s">
        <v>536</v>
      </c>
      <c r="B537" t="s">
        <v>836</v>
      </c>
      <c r="C537" t="s">
        <v>876</v>
      </c>
      <c r="D537" t="s">
        <v>863</v>
      </c>
      <c r="E537" t="s">
        <v>2066</v>
      </c>
      <c r="F537" t="s">
        <v>1236</v>
      </c>
      <c r="G537" t="s">
        <v>1817</v>
      </c>
    </row>
    <row r="538" spans="1:7">
      <c r="A538" t="s">
        <v>537</v>
      </c>
      <c r="B538" t="s">
        <v>836</v>
      </c>
      <c r="C538" t="s">
        <v>876</v>
      </c>
      <c r="D538" t="s">
        <v>863</v>
      </c>
      <c r="E538" t="s">
        <v>2066</v>
      </c>
      <c r="F538" t="s">
        <v>1139</v>
      </c>
      <c r="G538" t="s">
        <v>1721</v>
      </c>
    </row>
    <row r="539" spans="1:7">
      <c r="A539" t="s">
        <v>538</v>
      </c>
      <c r="B539" t="s">
        <v>836</v>
      </c>
      <c r="C539" t="s">
        <v>876</v>
      </c>
      <c r="D539" t="s">
        <v>863</v>
      </c>
      <c r="E539" t="s">
        <v>2066</v>
      </c>
      <c r="F539" t="s">
        <v>1140</v>
      </c>
      <c r="G539" t="s">
        <v>1722</v>
      </c>
    </row>
    <row r="540" spans="1:7">
      <c r="A540" t="s">
        <v>539</v>
      </c>
      <c r="B540" t="s">
        <v>836</v>
      </c>
      <c r="C540" t="s">
        <v>876</v>
      </c>
      <c r="D540" t="s">
        <v>863</v>
      </c>
      <c r="E540" t="s">
        <v>2066</v>
      </c>
      <c r="F540" t="s">
        <v>1237</v>
      </c>
      <c r="G540" t="s">
        <v>1818</v>
      </c>
    </row>
    <row r="541" spans="1:7">
      <c r="A541" t="s">
        <v>540</v>
      </c>
      <c r="B541" t="s">
        <v>836</v>
      </c>
      <c r="C541" t="s">
        <v>876</v>
      </c>
      <c r="D541" t="s">
        <v>863</v>
      </c>
      <c r="E541" t="s">
        <v>2066</v>
      </c>
      <c r="F541" t="s">
        <v>1238</v>
      </c>
      <c r="G541" t="s">
        <v>1819</v>
      </c>
    </row>
    <row r="542" spans="1:7">
      <c r="A542" t="s">
        <v>541</v>
      </c>
      <c r="B542" t="s">
        <v>836</v>
      </c>
      <c r="C542" t="s">
        <v>876</v>
      </c>
      <c r="D542" t="s">
        <v>863</v>
      </c>
      <c r="E542" t="s">
        <v>2066</v>
      </c>
      <c r="F542" t="s">
        <v>1239</v>
      </c>
      <c r="G542" t="s">
        <v>1820</v>
      </c>
    </row>
    <row r="543" spans="1:7">
      <c r="A543" t="s">
        <v>542</v>
      </c>
      <c r="B543" t="s">
        <v>836</v>
      </c>
      <c r="C543" t="s">
        <v>876</v>
      </c>
      <c r="D543" t="s">
        <v>863</v>
      </c>
      <c r="E543" t="s">
        <v>2066</v>
      </c>
      <c r="F543" t="s">
        <v>1240</v>
      </c>
      <c r="G543" t="s">
        <v>1821</v>
      </c>
    </row>
    <row r="544" spans="1:7">
      <c r="A544" t="s">
        <v>543</v>
      </c>
      <c r="B544" t="s">
        <v>836</v>
      </c>
      <c r="C544" t="s">
        <v>876</v>
      </c>
      <c r="D544" t="s">
        <v>863</v>
      </c>
      <c r="E544" t="s">
        <v>2066</v>
      </c>
      <c r="F544" t="s">
        <v>1241</v>
      </c>
      <c r="G544" t="s">
        <v>1822</v>
      </c>
    </row>
    <row r="545" spans="1:7">
      <c r="A545" t="s">
        <v>544</v>
      </c>
      <c r="B545" t="s">
        <v>836</v>
      </c>
      <c r="C545" t="s">
        <v>876</v>
      </c>
      <c r="D545" t="s">
        <v>863</v>
      </c>
      <c r="E545" t="s">
        <v>2066</v>
      </c>
      <c r="F545" t="s">
        <v>1242</v>
      </c>
      <c r="G545" t="s">
        <v>1823</v>
      </c>
    </row>
    <row r="546" spans="1:7">
      <c r="A546" t="s">
        <v>545</v>
      </c>
      <c r="B546" t="s">
        <v>836</v>
      </c>
      <c r="C546" t="s">
        <v>876</v>
      </c>
      <c r="D546" t="s">
        <v>863</v>
      </c>
      <c r="E546" t="s">
        <v>2066</v>
      </c>
      <c r="F546" t="s">
        <v>1243</v>
      </c>
      <c r="G546" t="s">
        <v>1824</v>
      </c>
    </row>
    <row r="547" spans="1:7">
      <c r="A547" t="s">
        <v>546</v>
      </c>
      <c r="B547" t="s">
        <v>836</v>
      </c>
      <c r="C547" t="s">
        <v>876</v>
      </c>
      <c r="D547" t="s">
        <v>863</v>
      </c>
      <c r="E547" t="s">
        <v>2066</v>
      </c>
      <c r="F547" t="s">
        <v>1244</v>
      </c>
      <c r="G547" t="s">
        <v>1825</v>
      </c>
    </row>
    <row r="548" spans="1:7">
      <c r="A548" t="s">
        <v>547</v>
      </c>
      <c r="B548" t="s">
        <v>836</v>
      </c>
      <c r="C548" t="s">
        <v>876</v>
      </c>
      <c r="D548" t="s">
        <v>863</v>
      </c>
      <c r="E548" t="s">
        <v>2066</v>
      </c>
      <c r="F548" t="s">
        <v>1245</v>
      </c>
      <c r="G548" t="s">
        <v>1826</v>
      </c>
    </row>
    <row r="549" spans="1:7">
      <c r="A549" t="s">
        <v>548</v>
      </c>
      <c r="B549" t="s">
        <v>836</v>
      </c>
      <c r="C549" t="s">
        <v>876</v>
      </c>
      <c r="D549" t="s">
        <v>863</v>
      </c>
      <c r="E549" t="s">
        <v>2066</v>
      </c>
      <c r="F549" t="s">
        <v>1246</v>
      </c>
      <c r="G549" t="s">
        <v>1827</v>
      </c>
    </row>
    <row r="550" spans="1:7">
      <c r="A550" t="s">
        <v>549</v>
      </c>
      <c r="B550" t="s">
        <v>836</v>
      </c>
      <c r="C550" t="s">
        <v>876</v>
      </c>
      <c r="D550" t="s">
        <v>863</v>
      </c>
      <c r="E550" t="s">
        <v>2066</v>
      </c>
      <c r="F550" t="s">
        <v>1247</v>
      </c>
      <c r="G550" t="s">
        <v>1828</v>
      </c>
    </row>
    <row r="551" spans="1:7">
      <c r="A551" t="s">
        <v>550</v>
      </c>
      <c r="B551" t="s">
        <v>836</v>
      </c>
      <c r="C551" t="s">
        <v>876</v>
      </c>
      <c r="D551" t="s">
        <v>863</v>
      </c>
      <c r="E551" t="s">
        <v>2066</v>
      </c>
      <c r="F551" t="s">
        <v>1248</v>
      </c>
      <c r="G551" t="s">
        <v>1829</v>
      </c>
    </row>
    <row r="552" spans="1:7">
      <c r="A552" t="s">
        <v>551</v>
      </c>
      <c r="B552" t="s">
        <v>836</v>
      </c>
      <c r="C552" t="s">
        <v>876</v>
      </c>
      <c r="D552" t="s">
        <v>863</v>
      </c>
      <c r="E552" t="s">
        <v>2066</v>
      </c>
      <c r="F552" t="s">
        <v>1249</v>
      </c>
      <c r="G552" t="s">
        <v>1830</v>
      </c>
    </row>
    <row r="553" spans="1:7">
      <c r="A553" t="s">
        <v>552</v>
      </c>
      <c r="B553" t="s">
        <v>836</v>
      </c>
      <c r="C553" t="s">
        <v>876</v>
      </c>
      <c r="D553" t="s">
        <v>863</v>
      </c>
      <c r="E553" t="s">
        <v>2066</v>
      </c>
      <c r="F553" t="s">
        <v>1250</v>
      </c>
      <c r="G553" t="s">
        <v>1831</v>
      </c>
    </row>
    <row r="554" spans="1:7">
      <c r="A554" t="s">
        <v>553</v>
      </c>
      <c r="B554" t="s">
        <v>836</v>
      </c>
      <c r="C554" t="s">
        <v>876</v>
      </c>
      <c r="D554" t="s">
        <v>863</v>
      </c>
      <c r="E554" t="s">
        <v>2066</v>
      </c>
      <c r="F554" t="s">
        <v>1251</v>
      </c>
      <c r="G554" t="s">
        <v>1832</v>
      </c>
    </row>
    <row r="555" spans="1:7">
      <c r="A555" t="s">
        <v>554</v>
      </c>
      <c r="B555" t="s">
        <v>836</v>
      </c>
      <c r="C555" t="s">
        <v>876</v>
      </c>
      <c r="D555" t="s">
        <v>863</v>
      </c>
      <c r="E555" t="s">
        <v>2066</v>
      </c>
      <c r="F555" t="s">
        <v>1252</v>
      </c>
      <c r="G555" t="s">
        <v>1833</v>
      </c>
    </row>
    <row r="556" spans="1:7">
      <c r="A556" t="s">
        <v>555</v>
      </c>
      <c r="B556" t="s">
        <v>836</v>
      </c>
      <c r="C556" t="s">
        <v>876</v>
      </c>
      <c r="D556" t="s">
        <v>863</v>
      </c>
      <c r="E556" t="s">
        <v>2066</v>
      </c>
      <c r="F556" t="s">
        <v>1253</v>
      </c>
      <c r="G556" t="s">
        <v>1834</v>
      </c>
    </row>
    <row r="557" spans="1:7">
      <c r="A557" t="s">
        <v>556</v>
      </c>
      <c r="B557" t="s">
        <v>836</v>
      </c>
      <c r="C557" t="s">
        <v>876</v>
      </c>
      <c r="D557" t="s">
        <v>863</v>
      </c>
      <c r="E557" t="s">
        <v>2066</v>
      </c>
      <c r="F557" t="s">
        <v>1254</v>
      </c>
      <c r="G557" t="s">
        <v>1835</v>
      </c>
    </row>
    <row r="558" spans="1:7">
      <c r="A558" t="s">
        <v>557</v>
      </c>
      <c r="B558" t="s">
        <v>836</v>
      </c>
      <c r="C558" t="s">
        <v>876</v>
      </c>
      <c r="D558" t="s">
        <v>863</v>
      </c>
      <c r="E558" t="s">
        <v>2066</v>
      </c>
      <c r="F558" t="s">
        <v>1149</v>
      </c>
      <c r="G558" t="s">
        <v>1730</v>
      </c>
    </row>
    <row r="559" spans="1:7">
      <c r="A559" t="s">
        <v>558</v>
      </c>
      <c r="B559" t="s">
        <v>836</v>
      </c>
      <c r="C559" t="s">
        <v>876</v>
      </c>
      <c r="D559" t="s">
        <v>863</v>
      </c>
      <c r="E559" t="s">
        <v>2066</v>
      </c>
      <c r="F559" t="s">
        <v>1150</v>
      </c>
      <c r="G559" t="s">
        <v>1731</v>
      </c>
    </row>
    <row r="560" spans="1:7">
      <c r="A560" t="s">
        <v>559</v>
      </c>
      <c r="B560" t="s">
        <v>836</v>
      </c>
      <c r="C560" t="s">
        <v>876</v>
      </c>
      <c r="D560" t="s">
        <v>863</v>
      </c>
      <c r="E560" t="s">
        <v>2066</v>
      </c>
      <c r="F560" t="s">
        <v>1255</v>
      </c>
      <c r="G560" t="s">
        <v>1836</v>
      </c>
    </row>
    <row r="561" spans="1:7">
      <c r="A561" t="s">
        <v>560</v>
      </c>
      <c r="B561" t="s">
        <v>836</v>
      </c>
      <c r="C561" t="s">
        <v>876</v>
      </c>
      <c r="D561" t="s">
        <v>863</v>
      </c>
      <c r="E561" t="s">
        <v>2066</v>
      </c>
      <c r="F561" t="s">
        <v>1256</v>
      </c>
      <c r="G561" t="s">
        <v>1837</v>
      </c>
    </row>
    <row r="562" spans="1:7">
      <c r="A562" t="s">
        <v>561</v>
      </c>
      <c r="B562" t="s">
        <v>836</v>
      </c>
      <c r="C562" t="s">
        <v>876</v>
      </c>
      <c r="D562" t="s">
        <v>863</v>
      </c>
      <c r="E562" t="s">
        <v>2066</v>
      </c>
      <c r="F562" t="s">
        <v>1257</v>
      </c>
      <c r="G562" t="s">
        <v>1838</v>
      </c>
    </row>
    <row r="563" spans="1:7">
      <c r="A563" t="s">
        <v>562</v>
      </c>
      <c r="B563" t="s">
        <v>836</v>
      </c>
      <c r="C563" t="s">
        <v>876</v>
      </c>
      <c r="D563" t="s">
        <v>863</v>
      </c>
      <c r="E563" t="s">
        <v>2066</v>
      </c>
      <c r="F563" t="s">
        <v>1158</v>
      </c>
      <c r="G563" t="s">
        <v>1739</v>
      </c>
    </row>
    <row r="564" spans="1:7">
      <c r="A564" t="s">
        <v>563</v>
      </c>
      <c r="B564" t="s">
        <v>836</v>
      </c>
      <c r="C564" t="s">
        <v>876</v>
      </c>
      <c r="D564" t="s">
        <v>863</v>
      </c>
      <c r="E564" t="s">
        <v>2066</v>
      </c>
      <c r="F564" t="s">
        <v>1159</v>
      </c>
      <c r="G564" t="s">
        <v>1740</v>
      </c>
    </row>
    <row r="565" spans="1:7">
      <c r="A565" t="s">
        <v>564</v>
      </c>
      <c r="B565" t="s">
        <v>836</v>
      </c>
      <c r="C565" t="s">
        <v>876</v>
      </c>
      <c r="D565" t="s">
        <v>863</v>
      </c>
      <c r="E565" t="s">
        <v>2066</v>
      </c>
      <c r="F565" t="s">
        <v>1160</v>
      </c>
      <c r="G565" t="s">
        <v>1741</v>
      </c>
    </row>
    <row r="566" spans="1:7">
      <c r="A566" t="s">
        <v>565</v>
      </c>
      <c r="B566" t="s">
        <v>836</v>
      </c>
      <c r="C566" t="s">
        <v>876</v>
      </c>
      <c r="D566" t="s">
        <v>863</v>
      </c>
      <c r="E566" t="s">
        <v>2066</v>
      </c>
      <c r="F566" t="s">
        <v>1161</v>
      </c>
      <c r="G566" t="s">
        <v>1742</v>
      </c>
    </row>
    <row r="567" spans="1:7">
      <c r="A567" t="s">
        <v>566</v>
      </c>
      <c r="B567" t="s">
        <v>836</v>
      </c>
      <c r="C567" t="s">
        <v>876</v>
      </c>
      <c r="D567" t="s">
        <v>863</v>
      </c>
      <c r="E567" t="s">
        <v>2066</v>
      </c>
      <c r="F567" t="s">
        <v>1162</v>
      </c>
      <c r="G567" t="s">
        <v>1743</v>
      </c>
    </row>
    <row r="568" spans="1:7">
      <c r="A568" t="s">
        <v>567</v>
      </c>
      <c r="B568" t="s">
        <v>836</v>
      </c>
      <c r="C568" t="s">
        <v>876</v>
      </c>
      <c r="D568" t="s">
        <v>863</v>
      </c>
      <c r="E568" t="s">
        <v>2066</v>
      </c>
      <c r="F568" t="s">
        <v>1163</v>
      </c>
      <c r="G568" t="s">
        <v>1744</v>
      </c>
    </row>
    <row r="569" spans="1:7">
      <c r="A569" t="s">
        <v>568</v>
      </c>
      <c r="B569" t="s">
        <v>836</v>
      </c>
      <c r="C569" t="s">
        <v>876</v>
      </c>
      <c r="D569" t="s">
        <v>863</v>
      </c>
      <c r="E569" t="s">
        <v>2066</v>
      </c>
      <c r="F569" t="s">
        <v>1258</v>
      </c>
      <c r="G569" t="s">
        <v>1839</v>
      </c>
    </row>
    <row r="570" spans="1:7">
      <c r="A570" t="s">
        <v>569</v>
      </c>
      <c r="B570" t="s">
        <v>836</v>
      </c>
      <c r="C570" t="s">
        <v>876</v>
      </c>
      <c r="D570" t="s">
        <v>863</v>
      </c>
      <c r="E570" t="s">
        <v>2066</v>
      </c>
      <c r="F570" t="s">
        <v>1259</v>
      </c>
      <c r="G570" t="s">
        <v>1840</v>
      </c>
    </row>
    <row r="571" spans="1:7">
      <c r="A571" t="s">
        <v>570</v>
      </c>
      <c r="B571" t="s">
        <v>836</v>
      </c>
      <c r="C571" t="s">
        <v>876</v>
      </c>
      <c r="D571" t="s">
        <v>863</v>
      </c>
      <c r="E571" t="s">
        <v>2066</v>
      </c>
      <c r="F571" t="s">
        <v>1260</v>
      </c>
      <c r="G571" t="s">
        <v>1841</v>
      </c>
    </row>
    <row r="572" spans="1:7">
      <c r="A572" t="s">
        <v>571</v>
      </c>
      <c r="B572" t="s">
        <v>836</v>
      </c>
      <c r="C572" t="s">
        <v>876</v>
      </c>
      <c r="D572" t="s">
        <v>863</v>
      </c>
      <c r="E572" t="s">
        <v>2066</v>
      </c>
      <c r="F572" t="s">
        <v>1261</v>
      </c>
      <c r="G572" t="s">
        <v>1842</v>
      </c>
    </row>
    <row r="573" spans="1:7">
      <c r="A573" t="s">
        <v>572</v>
      </c>
      <c r="B573" t="s">
        <v>836</v>
      </c>
      <c r="C573" t="s">
        <v>876</v>
      </c>
      <c r="D573" t="s">
        <v>863</v>
      </c>
      <c r="E573" t="s">
        <v>2066</v>
      </c>
      <c r="F573" t="s">
        <v>1262</v>
      </c>
      <c r="G573" t="s">
        <v>1843</v>
      </c>
    </row>
    <row r="574" spans="1:7">
      <c r="A574" t="s">
        <v>573</v>
      </c>
      <c r="B574" t="s">
        <v>836</v>
      </c>
      <c r="C574" t="s">
        <v>876</v>
      </c>
      <c r="D574" t="s">
        <v>863</v>
      </c>
      <c r="E574" t="s">
        <v>2066</v>
      </c>
      <c r="F574" t="s">
        <v>1263</v>
      </c>
      <c r="G574" t="s">
        <v>1844</v>
      </c>
    </row>
    <row r="575" spans="1:7">
      <c r="A575" t="s">
        <v>574</v>
      </c>
      <c r="B575" t="s">
        <v>836</v>
      </c>
      <c r="C575" t="s">
        <v>876</v>
      </c>
      <c r="D575" t="s">
        <v>863</v>
      </c>
      <c r="E575" t="s">
        <v>2066</v>
      </c>
      <c r="F575" t="s">
        <v>1264</v>
      </c>
      <c r="G575" t="s">
        <v>1845</v>
      </c>
    </row>
    <row r="576" spans="1:7">
      <c r="A576" t="s">
        <v>575</v>
      </c>
      <c r="B576" t="s">
        <v>836</v>
      </c>
      <c r="C576" t="s">
        <v>876</v>
      </c>
      <c r="D576" t="s">
        <v>863</v>
      </c>
      <c r="E576" t="s">
        <v>2066</v>
      </c>
      <c r="F576" t="s">
        <v>1265</v>
      </c>
      <c r="G576" t="s">
        <v>1846</v>
      </c>
    </row>
    <row r="577" spans="1:7">
      <c r="A577" t="s">
        <v>576</v>
      </c>
      <c r="B577" t="s">
        <v>836</v>
      </c>
      <c r="C577" t="s">
        <v>876</v>
      </c>
      <c r="D577" t="s">
        <v>863</v>
      </c>
      <c r="E577" t="s">
        <v>2066</v>
      </c>
      <c r="F577" t="s">
        <v>1266</v>
      </c>
      <c r="G577" t="s">
        <v>1847</v>
      </c>
    </row>
    <row r="578" spans="1:7">
      <c r="A578" t="s">
        <v>577</v>
      </c>
      <c r="B578" t="s">
        <v>836</v>
      </c>
      <c r="C578" t="s">
        <v>876</v>
      </c>
      <c r="D578" t="s">
        <v>863</v>
      </c>
      <c r="E578" t="s">
        <v>2066</v>
      </c>
      <c r="F578" t="s">
        <v>1267</v>
      </c>
      <c r="G578" t="s">
        <v>1848</v>
      </c>
    </row>
    <row r="579" spans="1:7">
      <c r="A579" t="s">
        <v>578</v>
      </c>
      <c r="B579" t="s">
        <v>836</v>
      </c>
      <c r="C579" t="s">
        <v>876</v>
      </c>
      <c r="D579" t="s">
        <v>863</v>
      </c>
      <c r="E579" t="s">
        <v>2066</v>
      </c>
      <c r="F579" t="s">
        <v>1268</v>
      </c>
      <c r="G579" t="s">
        <v>1849</v>
      </c>
    </row>
    <row r="580" spans="1:7">
      <c r="A580" t="s">
        <v>579</v>
      </c>
      <c r="B580" t="s">
        <v>836</v>
      </c>
      <c r="C580" t="s">
        <v>876</v>
      </c>
      <c r="D580" t="s">
        <v>863</v>
      </c>
      <c r="E580" t="s">
        <v>2066</v>
      </c>
      <c r="F580" t="s">
        <v>1269</v>
      </c>
      <c r="G580" t="s">
        <v>1850</v>
      </c>
    </row>
    <row r="581" spans="1:7">
      <c r="A581" t="s">
        <v>580</v>
      </c>
      <c r="B581" t="s">
        <v>836</v>
      </c>
      <c r="C581" t="s">
        <v>876</v>
      </c>
      <c r="D581" t="s">
        <v>863</v>
      </c>
      <c r="E581" t="s">
        <v>2066</v>
      </c>
      <c r="F581" t="s">
        <v>1270</v>
      </c>
      <c r="G581" t="s">
        <v>1851</v>
      </c>
    </row>
    <row r="582" spans="1:7">
      <c r="A582" t="s">
        <v>581</v>
      </c>
      <c r="B582" t="s">
        <v>836</v>
      </c>
      <c r="C582" t="s">
        <v>876</v>
      </c>
      <c r="D582" t="s">
        <v>863</v>
      </c>
      <c r="E582" t="s">
        <v>2066</v>
      </c>
      <c r="F582" t="s">
        <v>1271</v>
      </c>
      <c r="G582" t="s">
        <v>1852</v>
      </c>
    </row>
    <row r="583" spans="1:7">
      <c r="A583" t="s">
        <v>582</v>
      </c>
      <c r="B583" t="s">
        <v>836</v>
      </c>
      <c r="C583" t="s">
        <v>876</v>
      </c>
      <c r="D583" t="s">
        <v>863</v>
      </c>
      <c r="E583" t="s">
        <v>2066</v>
      </c>
      <c r="F583" t="s">
        <v>1272</v>
      </c>
      <c r="G583" t="s">
        <v>1853</v>
      </c>
    </row>
    <row r="584" spans="1:7">
      <c r="A584" t="s">
        <v>583</v>
      </c>
      <c r="B584" t="s">
        <v>836</v>
      </c>
      <c r="C584" t="s">
        <v>876</v>
      </c>
      <c r="D584" t="s">
        <v>863</v>
      </c>
      <c r="E584" t="s">
        <v>2066</v>
      </c>
      <c r="F584" t="s">
        <v>1273</v>
      </c>
      <c r="G584" t="s">
        <v>1854</v>
      </c>
    </row>
    <row r="585" spans="1:7">
      <c r="A585" t="s">
        <v>584</v>
      </c>
      <c r="B585" t="s">
        <v>836</v>
      </c>
      <c r="C585" t="s">
        <v>876</v>
      </c>
      <c r="D585" t="s">
        <v>863</v>
      </c>
      <c r="E585" t="s">
        <v>2066</v>
      </c>
      <c r="F585" t="s">
        <v>1274</v>
      </c>
      <c r="G585" t="s">
        <v>1855</v>
      </c>
    </row>
    <row r="586" spans="1:7">
      <c r="A586" t="s">
        <v>585</v>
      </c>
      <c r="B586" t="s">
        <v>836</v>
      </c>
      <c r="C586" t="s">
        <v>876</v>
      </c>
      <c r="D586" t="s">
        <v>863</v>
      </c>
      <c r="E586" t="s">
        <v>2066</v>
      </c>
      <c r="F586" t="s">
        <v>1275</v>
      </c>
      <c r="G586" t="s">
        <v>1856</v>
      </c>
    </row>
    <row r="587" spans="1:7">
      <c r="A587" t="s">
        <v>586</v>
      </c>
      <c r="B587" t="s">
        <v>836</v>
      </c>
      <c r="C587" t="s">
        <v>876</v>
      </c>
      <c r="D587" t="s">
        <v>863</v>
      </c>
      <c r="E587" t="s">
        <v>2066</v>
      </c>
      <c r="F587" t="s">
        <v>1276</v>
      </c>
      <c r="G587" t="s">
        <v>1857</v>
      </c>
    </row>
    <row r="588" spans="1:7">
      <c r="A588" t="s">
        <v>587</v>
      </c>
      <c r="B588" t="s">
        <v>836</v>
      </c>
      <c r="C588" t="s">
        <v>876</v>
      </c>
      <c r="D588" t="s">
        <v>863</v>
      </c>
      <c r="E588" t="s">
        <v>2066</v>
      </c>
      <c r="F588" t="s">
        <v>1277</v>
      </c>
      <c r="G588" t="s">
        <v>1858</v>
      </c>
    </row>
    <row r="589" spans="1:7">
      <c r="A589" t="s">
        <v>588</v>
      </c>
      <c r="B589" t="s">
        <v>836</v>
      </c>
      <c r="C589" t="s">
        <v>876</v>
      </c>
      <c r="D589" t="s">
        <v>863</v>
      </c>
      <c r="E589" t="s">
        <v>2066</v>
      </c>
      <c r="F589" t="s">
        <v>1278</v>
      </c>
      <c r="G589" t="s">
        <v>1859</v>
      </c>
    </row>
    <row r="590" spans="1:7">
      <c r="A590" t="s">
        <v>589</v>
      </c>
      <c r="B590" t="s">
        <v>836</v>
      </c>
      <c r="C590" t="s">
        <v>876</v>
      </c>
      <c r="D590" t="s">
        <v>863</v>
      </c>
      <c r="E590" t="s">
        <v>2066</v>
      </c>
      <c r="F590" t="s">
        <v>1279</v>
      </c>
      <c r="G590" t="s">
        <v>1860</v>
      </c>
    </row>
    <row r="591" spans="1:7">
      <c r="A591" t="s">
        <v>590</v>
      </c>
      <c r="B591" t="s">
        <v>836</v>
      </c>
      <c r="C591" t="s">
        <v>876</v>
      </c>
      <c r="D591" t="s">
        <v>863</v>
      </c>
      <c r="E591" t="s">
        <v>2066</v>
      </c>
      <c r="F591" t="s">
        <v>1280</v>
      </c>
      <c r="G591" t="s">
        <v>1861</v>
      </c>
    </row>
    <row r="592" spans="1:7">
      <c r="A592" t="s">
        <v>591</v>
      </c>
      <c r="B592" t="s">
        <v>836</v>
      </c>
      <c r="C592" t="s">
        <v>876</v>
      </c>
      <c r="D592" t="s">
        <v>863</v>
      </c>
      <c r="E592" t="s">
        <v>2066</v>
      </c>
      <c r="F592" t="s">
        <v>1281</v>
      </c>
      <c r="G592" t="s">
        <v>1862</v>
      </c>
    </row>
    <row r="593" spans="1:7">
      <c r="A593" t="s">
        <v>592</v>
      </c>
      <c r="B593" t="s">
        <v>836</v>
      </c>
      <c r="C593" t="s">
        <v>876</v>
      </c>
      <c r="D593" t="s">
        <v>863</v>
      </c>
      <c r="E593" t="s">
        <v>2066</v>
      </c>
      <c r="F593" t="s">
        <v>1282</v>
      </c>
      <c r="G593" t="s">
        <v>1863</v>
      </c>
    </row>
    <row r="594" spans="1:7">
      <c r="A594" t="s">
        <v>593</v>
      </c>
      <c r="B594" t="s">
        <v>836</v>
      </c>
      <c r="C594" t="s">
        <v>876</v>
      </c>
      <c r="D594" t="s">
        <v>863</v>
      </c>
      <c r="E594" t="s">
        <v>2066</v>
      </c>
      <c r="F594" t="s">
        <v>1283</v>
      </c>
      <c r="G594" t="s">
        <v>1864</v>
      </c>
    </row>
    <row r="595" spans="1:7">
      <c r="A595" t="s">
        <v>594</v>
      </c>
      <c r="B595" t="s">
        <v>836</v>
      </c>
      <c r="C595" t="s">
        <v>876</v>
      </c>
      <c r="D595" t="s">
        <v>863</v>
      </c>
      <c r="E595" t="s">
        <v>2066</v>
      </c>
      <c r="F595" t="s">
        <v>1284</v>
      </c>
      <c r="G595" t="s">
        <v>1865</v>
      </c>
    </row>
    <row r="596" spans="1:7">
      <c r="A596" t="s">
        <v>595</v>
      </c>
      <c r="B596" t="s">
        <v>836</v>
      </c>
      <c r="C596" t="s">
        <v>876</v>
      </c>
      <c r="D596" t="s">
        <v>863</v>
      </c>
      <c r="E596" t="s">
        <v>2066</v>
      </c>
      <c r="F596" t="s">
        <v>1285</v>
      </c>
      <c r="G596" t="s">
        <v>1866</v>
      </c>
    </row>
    <row r="597" spans="1:7">
      <c r="A597" t="s">
        <v>596</v>
      </c>
      <c r="B597" t="s">
        <v>836</v>
      </c>
      <c r="C597" t="s">
        <v>876</v>
      </c>
      <c r="D597" t="s">
        <v>863</v>
      </c>
      <c r="E597" t="s">
        <v>2066</v>
      </c>
      <c r="F597" t="s">
        <v>1286</v>
      </c>
      <c r="G597" t="s">
        <v>1867</v>
      </c>
    </row>
    <row r="598" spans="1:7">
      <c r="A598" t="s">
        <v>597</v>
      </c>
      <c r="B598" t="s">
        <v>836</v>
      </c>
      <c r="C598" t="s">
        <v>876</v>
      </c>
      <c r="D598" t="s">
        <v>863</v>
      </c>
      <c r="E598" t="s">
        <v>2066</v>
      </c>
      <c r="F598" t="s">
        <v>1287</v>
      </c>
      <c r="G598" t="s">
        <v>1868</v>
      </c>
    </row>
    <row r="599" spans="1:7">
      <c r="A599" t="s">
        <v>598</v>
      </c>
      <c r="B599" t="s">
        <v>836</v>
      </c>
      <c r="C599" t="s">
        <v>876</v>
      </c>
      <c r="D599" t="s">
        <v>863</v>
      </c>
      <c r="E599" t="s">
        <v>2066</v>
      </c>
      <c r="F599" t="s">
        <v>1288</v>
      </c>
      <c r="G599" t="s">
        <v>1869</v>
      </c>
    </row>
    <row r="600" spans="1:7">
      <c r="A600" t="s">
        <v>599</v>
      </c>
      <c r="B600" t="s">
        <v>836</v>
      </c>
      <c r="C600" t="s">
        <v>876</v>
      </c>
      <c r="D600" t="s">
        <v>863</v>
      </c>
      <c r="E600" t="s">
        <v>2066</v>
      </c>
      <c r="F600" t="s">
        <v>1289</v>
      </c>
      <c r="G600" t="s">
        <v>1870</v>
      </c>
    </row>
    <row r="601" spans="1:7">
      <c r="A601" t="s">
        <v>600</v>
      </c>
      <c r="B601" t="s">
        <v>836</v>
      </c>
      <c r="C601" t="s">
        <v>876</v>
      </c>
      <c r="D601" t="s">
        <v>863</v>
      </c>
      <c r="E601" t="s">
        <v>2066</v>
      </c>
      <c r="F601" t="s">
        <v>1290</v>
      </c>
      <c r="G601" t="s">
        <v>1871</v>
      </c>
    </row>
    <row r="602" spans="1:7">
      <c r="A602" t="s">
        <v>601</v>
      </c>
      <c r="B602" t="s">
        <v>836</v>
      </c>
      <c r="C602" t="s">
        <v>876</v>
      </c>
      <c r="D602" t="s">
        <v>863</v>
      </c>
      <c r="E602" t="s">
        <v>2066</v>
      </c>
      <c r="F602" t="s">
        <v>1291</v>
      </c>
      <c r="G602" t="s">
        <v>1872</v>
      </c>
    </row>
    <row r="603" spans="1:7">
      <c r="A603" t="s">
        <v>602</v>
      </c>
      <c r="B603" t="s">
        <v>836</v>
      </c>
      <c r="C603" t="s">
        <v>876</v>
      </c>
      <c r="D603" t="s">
        <v>863</v>
      </c>
      <c r="E603" t="s">
        <v>2066</v>
      </c>
      <c r="F603" t="s">
        <v>1292</v>
      </c>
      <c r="G603" t="s">
        <v>1873</v>
      </c>
    </row>
    <row r="604" spans="1:7">
      <c r="A604" t="s">
        <v>603</v>
      </c>
      <c r="B604" t="s">
        <v>836</v>
      </c>
      <c r="C604" t="s">
        <v>876</v>
      </c>
      <c r="D604" t="s">
        <v>863</v>
      </c>
      <c r="E604" t="s">
        <v>2066</v>
      </c>
      <c r="F604" t="s">
        <v>1293</v>
      </c>
      <c r="G604" t="s">
        <v>1874</v>
      </c>
    </row>
    <row r="605" spans="1:7">
      <c r="A605" t="s">
        <v>604</v>
      </c>
      <c r="B605" t="s">
        <v>836</v>
      </c>
      <c r="C605" t="s">
        <v>876</v>
      </c>
      <c r="D605" t="s">
        <v>863</v>
      </c>
      <c r="E605" t="s">
        <v>2066</v>
      </c>
      <c r="F605" t="s">
        <v>1294</v>
      </c>
      <c r="G605" t="s">
        <v>1875</v>
      </c>
    </row>
    <row r="606" spans="1:7">
      <c r="A606" t="s">
        <v>605</v>
      </c>
      <c r="B606" t="s">
        <v>836</v>
      </c>
      <c r="C606" t="s">
        <v>876</v>
      </c>
      <c r="D606" t="s">
        <v>863</v>
      </c>
      <c r="E606" t="s">
        <v>2066</v>
      </c>
      <c r="F606" t="s">
        <v>1295</v>
      </c>
      <c r="G606" t="s">
        <v>1876</v>
      </c>
    </row>
    <row r="607" spans="1:7">
      <c r="A607" t="s">
        <v>606</v>
      </c>
      <c r="B607" t="s">
        <v>836</v>
      </c>
      <c r="C607" t="s">
        <v>876</v>
      </c>
      <c r="D607" t="s">
        <v>863</v>
      </c>
      <c r="E607" t="s">
        <v>2066</v>
      </c>
      <c r="F607" t="s">
        <v>1296</v>
      </c>
      <c r="G607" t="s">
        <v>1877</v>
      </c>
    </row>
    <row r="608" spans="1:7">
      <c r="A608" t="s">
        <v>607</v>
      </c>
      <c r="B608" t="s">
        <v>836</v>
      </c>
      <c r="C608" t="s">
        <v>876</v>
      </c>
      <c r="D608" t="s">
        <v>863</v>
      </c>
      <c r="E608" t="s">
        <v>2066</v>
      </c>
      <c r="F608" t="s">
        <v>1297</v>
      </c>
      <c r="G608" t="s">
        <v>1878</v>
      </c>
    </row>
    <row r="609" spans="1:7">
      <c r="A609" t="s">
        <v>608</v>
      </c>
      <c r="B609" t="s">
        <v>836</v>
      </c>
      <c r="C609" t="s">
        <v>876</v>
      </c>
      <c r="D609" t="s">
        <v>863</v>
      </c>
      <c r="E609" t="s">
        <v>2066</v>
      </c>
      <c r="F609" t="s">
        <v>1298</v>
      </c>
      <c r="G609" t="s">
        <v>1879</v>
      </c>
    </row>
    <row r="610" spans="1:7">
      <c r="A610" t="s">
        <v>609</v>
      </c>
      <c r="B610" t="s">
        <v>836</v>
      </c>
      <c r="C610" t="s">
        <v>876</v>
      </c>
      <c r="D610" t="s">
        <v>863</v>
      </c>
      <c r="E610" t="s">
        <v>2066</v>
      </c>
      <c r="F610" t="s">
        <v>1299</v>
      </c>
      <c r="G610" t="s">
        <v>1880</v>
      </c>
    </row>
    <row r="611" spans="1:7">
      <c r="A611" t="s">
        <v>610</v>
      </c>
      <c r="B611" t="s">
        <v>836</v>
      </c>
      <c r="C611" t="s">
        <v>876</v>
      </c>
      <c r="D611" t="s">
        <v>863</v>
      </c>
      <c r="E611" t="s">
        <v>2066</v>
      </c>
      <c r="F611" t="s">
        <v>1300</v>
      </c>
      <c r="G611" t="s">
        <v>1881</v>
      </c>
    </row>
    <row r="612" spans="1:7">
      <c r="A612" t="s">
        <v>611</v>
      </c>
      <c r="B612" t="s">
        <v>836</v>
      </c>
      <c r="C612" t="s">
        <v>876</v>
      </c>
      <c r="D612" t="s">
        <v>863</v>
      </c>
      <c r="E612" t="s">
        <v>2066</v>
      </c>
      <c r="F612" t="s">
        <v>1301</v>
      </c>
      <c r="G612" t="s">
        <v>1882</v>
      </c>
    </row>
    <row r="613" spans="1:7">
      <c r="A613" t="s">
        <v>612</v>
      </c>
      <c r="B613" t="s">
        <v>836</v>
      </c>
      <c r="C613" t="s">
        <v>876</v>
      </c>
      <c r="D613" t="s">
        <v>863</v>
      </c>
      <c r="E613" t="s">
        <v>2066</v>
      </c>
      <c r="F613" t="s">
        <v>1302</v>
      </c>
      <c r="G613" t="s">
        <v>1883</v>
      </c>
    </row>
    <row r="614" spans="1:7">
      <c r="A614" t="s">
        <v>613</v>
      </c>
      <c r="B614" t="s">
        <v>836</v>
      </c>
      <c r="C614" t="s">
        <v>876</v>
      </c>
      <c r="D614" t="s">
        <v>863</v>
      </c>
      <c r="E614" t="s">
        <v>2066</v>
      </c>
      <c r="F614" t="s">
        <v>1303</v>
      </c>
      <c r="G614" t="s">
        <v>1884</v>
      </c>
    </row>
    <row r="615" spans="1:7">
      <c r="A615" t="s">
        <v>614</v>
      </c>
      <c r="B615" t="s">
        <v>836</v>
      </c>
      <c r="C615" t="s">
        <v>876</v>
      </c>
      <c r="D615" t="s">
        <v>863</v>
      </c>
      <c r="E615" t="s">
        <v>2066</v>
      </c>
      <c r="F615" t="s">
        <v>1304</v>
      </c>
      <c r="G615" t="s">
        <v>1885</v>
      </c>
    </row>
    <row r="616" spans="1:7">
      <c r="A616" t="s">
        <v>615</v>
      </c>
      <c r="B616" t="s">
        <v>836</v>
      </c>
      <c r="C616" t="s">
        <v>876</v>
      </c>
      <c r="D616" t="s">
        <v>863</v>
      </c>
      <c r="E616" t="s">
        <v>2066</v>
      </c>
      <c r="F616" t="s">
        <v>1305</v>
      </c>
      <c r="G616" t="s">
        <v>1886</v>
      </c>
    </row>
    <row r="617" spans="1:7">
      <c r="A617" t="s">
        <v>616</v>
      </c>
      <c r="B617" t="s">
        <v>836</v>
      </c>
      <c r="C617" t="s">
        <v>876</v>
      </c>
      <c r="D617" t="s">
        <v>863</v>
      </c>
      <c r="E617" t="s">
        <v>2066</v>
      </c>
      <c r="F617" t="s">
        <v>1306</v>
      </c>
      <c r="G617" t="s">
        <v>1887</v>
      </c>
    </row>
    <row r="618" spans="1:7">
      <c r="A618" t="s">
        <v>617</v>
      </c>
      <c r="B618" t="s">
        <v>836</v>
      </c>
      <c r="C618" t="s">
        <v>876</v>
      </c>
      <c r="D618" t="s">
        <v>863</v>
      </c>
      <c r="E618" t="s">
        <v>2066</v>
      </c>
      <c r="F618" t="s">
        <v>1307</v>
      </c>
      <c r="G618" t="s">
        <v>1888</v>
      </c>
    </row>
    <row r="619" spans="1:7">
      <c r="A619" t="s">
        <v>618</v>
      </c>
      <c r="B619" t="s">
        <v>836</v>
      </c>
      <c r="C619" t="s">
        <v>876</v>
      </c>
      <c r="D619" t="s">
        <v>863</v>
      </c>
      <c r="E619" t="s">
        <v>2066</v>
      </c>
      <c r="F619" t="s">
        <v>1308</v>
      </c>
      <c r="G619" t="s">
        <v>1889</v>
      </c>
    </row>
    <row r="620" spans="1:7">
      <c r="A620" t="s">
        <v>619</v>
      </c>
      <c r="B620" t="s">
        <v>836</v>
      </c>
      <c r="C620" t="s">
        <v>876</v>
      </c>
      <c r="D620" t="s">
        <v>863</v>
      </c>
      <c r="E620" t="s">
        <v>2066</v>
      </c>
      <c r="F620" t="s">
        <v>1309</v>
      </c>
      <c r="G620" t="s">
        <v>1890</v>
      </c>
    </row>
    <row r="621" spans="1:7">
      <c r="A621" t="s">
        <v>620</v>
      </c>
      <c r="B621" t="s">
        <v>836</v>
      </c>
      <c r="C621" t="s">
        <v>876</v>
      </c>
      <c r="D621" t="s">
        <v>863</v>
      </c>
      <c r="E621" t="s">
        <v>2066</v>
      </c>
      <c r="F621" t="s">
        <v>1310</v>
      </c>
      <c r="G621" t="s">
        <v>1891</v>
      </c>
    </row>
    <row r="622" spans="1:7">
      <c r="A622" t="s">
        <v>621</v>
      </c>
      <c r="B622" t="s">
        <v>836</v>
      </c>
      <c r="C622" t="s">
        <v>876</v>
      </c>
      <c r="D622" t="s">
        <v>863</v>
      </c>
      <c r="E622" t="s">
        <v>2066</v>
      </c>
      <c r="F622" t="s">
        <v>1311</v>
      </c>
      <c r="G622" t="s">
        <v>1892</v>
      </c>
    </row>
    <row r="623" spans="1:7">
      <c r="A623" t="s">
        <v>622</v>
      </c>
      <c r="B623" t="s">
        <v>836</v>
      </c>
      <c r="C623" t="s">
        <v>876</v>
      </c>
      <c r="D623" t="s">
        <v>863</v>
      </c>
      <c r="E623" t="s">
        <v>2066</v>
      </c>
      <c r="F623" t="s">
        <v>1312</v>
      </c>
      <c r="G623" t="s">
        <v>1893</v>
      </c>
    </row>
    <row r="624" spans="1:7">
      <c r="A624" t="s">
        <v>623</v>
      </c>
      <c r="B624" t="s">
        <v>836</v>
      </c>
      <c r="C624" t="s">
        <v>876</v>
      </c>
      <c r="D624" t="s">
        <v>863</v>
      </c>
      <c r="E624" t="s">
        <v>2066</v>
      </c>
      <c r="F624" t="s">
        <v>1313</v>
      </c>
      <c r="G624" t="s">
        <v>1894</v>
      </c>
    </row>
    <row r="625" spans="1:7">
      <c r="A625" t="s">
        <v>624</v>
      </c>
      <c r="B625" t="s">
        <v>836</v>
      </c>
      <c r="C625" t="s">
        <v>876</v>
      </c>
      <c r="D625" t="s">
        <v>863</v>
      </c>
      <c r="E625" t="s">
        <v>2066</v>
      </c>
      <c r="F625" t="s">
        <v>1314</v>
      </c>
      <c r="G625" t="s">
        <v>1895</v>
      </c>
    </row>
    <row r="626" spans="1:7">
      <c r="A626" t="s">
        <v>625</v>
      </c>
      <c r="B626" t="s">
        <v>836</v>
      </c>
      <c r="C626" t="s">
        <v>876</v>
      </c>
      <c r="D626" t="s">
        <v>863</v>
      </c>
      <c r="E626" t="s">
        <v>2066</v>
      </c>
      <c r="F626" t="s">
        <v>1315</v>
      </c>
      <c r="G626" t="s">
        <v>1896</v>
      </c>
    </row>
    <row r="627" spans="1:7">
      <c r="A627" t="s">
        <v>626</v>
      </c>
      <c r="B627" t="s">
        <v>836</v>
      </c>
      <c r="C627" t="s">
        <v>876</v>
      </c>
      <c r="D627" t="s">
        <v>863</v>
      </c>
      <c r="E627" t="s">
        <v>2066</v>
      </c>
      <c r="F627" t="s">
        <v>1316</v>
      </c>
      <c r="G627" t="s">
        <v>1897</v>
      </c>
    </row>
    <row r="628" spans="1:7">
      <c r="A628" t="s">
        <v>627</v>
      </c>
      <c r="B628" t="s">
        <v>836</v>
      </c>
      <c r="C628" t="s">
        <v>876</v>
      </c>
      <c r="D628" t="s">
        <v>863</v>
      </c>
      <c r="E628" t="s">
        <v>2066</v>
      </c>
      <c r="F628" t="s">
        <v>1317</v>
      </c>
      <c r="G628" t="s">
        <v>1898</v>
      </c>
    </row>
    <row r="629" spans="1:7">
      <c r="A629" t="s">
        <v>628</v>
      </c>
      <c r="B629" t="s">
        <v>836</v>
      </c>
      <c r="C629" t="s">
        <v>876</v>
      </c>
      <c r="D629" t="s">
        <v>863</v>
      </c>
      <c r="E629" t="s">
        <v>2066</v>
      </c>
      <c r="F629" t="s">
        <v>1318</v>
      </c>
      <c r="G629" t="s">
        <v>1899</v>
      </c>
    </row>
    <row r="630" spans="1:7">
      <c r="A630" t="s">
        <v>629</v>
      </c>
      <c r="B630" t="s">
        <v>836</v>
      </c>
      <c r="C630" t="s">
        <v>876</v>
      </c>
      <c r="D630" t="s">
        <v>863</v>
      </c>
      <c r="E630" t="s">
        <v>2066</v>
      </c>
      <c r="F630" t="s">
        <v>1319</v>
      </c>
      <c r="G630" t="s">
        <v>1900</v>
      </c>
    </row>
    <row r="631" spans="1:7">
      <c r="A631" t="s">
        <v>630</v>
      </c>
      <c r="B631" t="s">
        <v>836</v>
      </c>
      <c r="C631" t="s">
        <v>876</v>
      </c>
      <c r="D631" t="s">
        <v>863</v>
      </c>
      <c r="E631" t="s">
        <v>2066</v>
      </c>
      <c r="F631" t="s">
        <v>1320</v>
      </c>
      <c r="G631" t="s">
        <v>1901</v>
      </c>
    </row>
    <row r="632" spans="1:7">
      <c r="A632" t="s">
        <v>631</v>
      </c>
      <c r="B632" t="s">
        <v>836</v>
      </c>
      <c r="C632" t="s">
        <v>876</v>
      </c>
      <c r="D632" t="s">
        <v>863</v>
      </c>
      <c r="E632" t="s">
        <v>2066</v>
      </c>
      <c r="F632" t="s">
        <v>1321</v>
      </c>
      <c r="G632" t="s">
        <v>1902</v>
      </c>
    </row>
    <row r="633" spans="1:7">
      <c r="A633" t="s">
        <v>632</v>
      </c>
      <c r="B633" t="s">
        <v>836</v>
      </c>
      <c r="C633" t="s">
        <v>876</v>
      </c>
      <c r="D633" t="s">
        <v>863</v>
      </c>
      <c r="E633" t="s">
        <v>2066</v>
      </c>
      <c r="F633" t="s">
        <v>1322</v>
      </c>
      <c r="G633" t="s">
        <v>1903</v>
      </c>
    </row>
    <row r="634" spans="1:7">
      <c r="A634" t="s">
        <v>633</v>
      </c>
      <c r="B634" t="s">
        <v>836</v>
      </c>
      <c r="C634" t="s">
        <v>876</v>
      </c>
      <c r="D634" t="s">
        <v>863</v>
      </c>
      <c r="E634" t="s">
        <v>2066</v>
      </c>
      <c r="F634" t="s">
        <v>1323</v>
      </c>
      <c r="G634" t="s">
        <v>1904</v>
      </c>
    </row>
    <row r="635" spans="1:7">
      <c r="A635" t="s">
        <v>634</v>
      </c>
      <c r="B635" t="s">
        <v>836</v>
      </c>
      <c r="C635" t="s">
        <v>876</v>
      </c>
      <c r="D635" t="s">
        <v>863</v>
      </c>
      <c r="E635" t="s">
        <v>2066</v>
      </c>
      <c r="F635" t="s">
        <v>1324</v>
      </c>
      <c r="G635" t="s">
        <v>1905</v>
      </c>
    </row>
    <row r="636" spans="1:7">
      <c r="A636" t="s">
        <v>635</v>
      </c>
      <c r="B636" t="s">
        <v>836</v>
      </c>
      <c r="C636" t="s">
        <v>876</v>
      </c>
      <c r="D636" t="s">
        <v>863</v>
      </c>
      <c r="E636" t="s">
        <v>2066</v>
      </c>
      <c r="F636" t="s">
        <v>1325</v>
      </c>
      <c r="G636" t="s">
        <v>1906</v>
      </c>
    </row>
    <row r="637" spans="1:7">
      <c r="A637" t="s">
        <v>636</v>
      </c>
      <c r="B637" t="s">
        <v>836</v>
      </c>
      <c r="C637" t="s">
        <v>876</v>
      </c>
      <c r="D637" t="s">
        <v>863</v>
      </c>
      <c r="E637" t="s">
        <v>2066</v>
      </c>
      <c r="F637" t="s">
        <v>1326</v>
      </c>
      <c r="G637" t="s">
        <v>1907</v>
      </c>
    </row>
    <row r="638" spans="1:7">
      <c r="A638" t="s">
        <v>637</v>
      </c>
      <c r="B638" t="s">
        <v>836</v>
      </c>
      <c r="C638" t="s">
        <v>876</v>
      </c>
      <c r="D638" t="s">
        <v>863</v>
      </c>
      <c r="E638" t="s">
        <v>2066</v>
      </c>
      <c r="F638" t="s">
        <v>1327</v>
      </c>
      <c r="G638" t="s">
        <v>1908</v>
      </c>
    </row>
    <row r="639" spans="1:7">
      <c r="A639" t="s">
        <v>638</v>
      </c>
      <c r="B639" t="s">
        <v>836</v>
      </c>
      <c r="C639" t="s">
        <v>876</v>
      </c>
      <c r="D639" t="s">
        <v>863</v>
      </c>
      <c r="E639" t="s">
        <v>2066</v>
      </c>
      <c r="F639" t="s">
        <v>1328</v>
      </c>
      <c r="G639" t="s">
        <v>1909</v>
      </c>
    </row>
    <row r="640" spans="1:7">
      <c r="A640" t="s">
        <v>639</v>
      </c>
      <c r="B640" t="s">
        <v>836</v>
      </c>
      <c r="C640" t="s">
        <v>876</v>
      </c>
      <c r="D640" t="s">
        <v>863</v>
      </c>
      <c r="E640" t="s">
        <v>2066</v>
      </c>
      <c r="F640" t="s">
        <v>1329</v>
      </c>
      <c r="G640" t="s">
        <v>1910</v>
      </c>
    </row>
    <row r="641" spans="1:7">
      <c r="A641" t="s">
        <v>640</v>
      </c>
      <c r="B641" t="s">
        <v>836</v>
      </c>
      <c r="C641" t="s">
        <v>876</v>
      </c>
      <c r="D641" t="s">
        <v>863</v>
      </c>
      <c r="E641" t="s">
        <v>2066</v>
      </c>
      <c r="F641" t="s">
        <v>1330</v>
      </c>
      <c r="G641" t="s">
        <v>1911</v>
      </c>
    </row>
    <row r="642" spans="1:7">
      <c r="A642" t="s">
        <v>641</v>
      </c>
      <c r="B642" t="s">
        <v>836</v>
      </c>
      <c r="C642" t="s">
        <v>876</v>
      </c>
      <c r="D642" t="s">
        <v>863</v>
      </c>
      <c r="E642" t="s">
        <v>2066</v>
      </c>
      <c r="F642" t="s">
        <v>894</v>
      </c>
      <c r="G642" t="s">
        <v>1476</v>
      </c>
    </row>
    <row r="643" spans="1:7">
      <c r="A643" t="s">
        <v>642</v>
      </c>
      <c r="B643" t="s">
        <v>836</v>
      </c>
      <c r="C643" t="s">
        <v>876</v>
      </c>
      <c r="D643" t="s">
        <v>863</v>
      </c>
      <c r="E643" t="s">
        <v>2066</v>
      </c>
      <c r="F643" t="s">
        <v>895</v>
      </c>
      <c r="G643" t="s">
        <v>1477</v>
      </c>
    </row>
    <row r="644" spans="1:7">
      <c r="A644" t="s">
        <v>643</v>
      </c>
      <c r="B644" t="s">
        <v>836</v>
      </c>
      <c r="C644" t="s">
        <v>876</v>
      </c>
      <c r="D644" t="s">
        <v>863</v>
      </c>
      <c r="E644" t="s">
        <v>2066</v>
      </c>
      <c r="F644" t="s">
        <v>1212</v>
      </c>
      <c r="G644" t="s">
        <v>1793</v>
      </c>
    </row>
    <row r="645" spans="1:7">
      <c r="A645" t="s">
        <v>644</v>
      </c>
      <c r="B645" t="s">
        <v>836</v>
      </c>
      <c r="C645" t="s">
        <v>876</v>
      </c>
      <c r="D645" t="s">
        <v>863</v>
      </c>
      <c r="E645" t="s">
        <v>2066</v>
      </c>
      <c r="F645" t="s">
        <v>1213</v>
      </c>
      <c r="G645" t="s">
        <v>1794</v>
      </c>
    </row>
    <row r="646" spans="1:7">
      <c r="A646" t="s">
        <v>645</v>
      </c>
      <c r="B646" t="s">
        <v>836</v>
      </c>
      <c r="C646" t="s">
        <v>876</v>
      </c>
      <c r="D646" t="s">
        <v>863</v>
      </c>
      <c r="E646" t="s">
        <v>2066</v>
      </c>
      <c r="F646" t="s">
        <v>1214</v>
      </c>
      <c r="G646" t="s">
        <v>1795</v>
      </c>
    </row>
    <row r="647" spans="1:7">
      <c r="A647" t="s">
        <v>646</v>
      </c>
      <c r="B647" t="s">
        <v>836</v>
      </c>
      <c r="C647" t="s">
        <v>876</v>
      </c>
      <c r="D647" t="s">
        <v>863</v>
      </c>
      <c r="E647" t="s">
        <v>2066</v>
      </c>
      <c r="F647" t="s">
        <v>1215</v>
      </c>
      <c r="G647" t="s">
        <v>1796</v>
      </c>
    </row>
    <row r="648" spans="1:7">
      <c r="A648" t="s">
        <v>647</v>
      </c>
      <c r="B648" t="s">
        <v>836</v>
      </c>
      <c r="C648" t="s">
        <v>876</v>
      </c>
      <c r="D648" t="s">
        <v>863</v>
      </c>
      <c r="E648" t="s">
        <v>2066</v>
      </c>
      <c r="F648" t="s">
        <v>1331</v>
      </c>
      <c r="G648" t="s">
        <v>1912</v>
      </c>
    </row>
    <row r="649" spans="1:7">
      <c r="A649" t="s">
        <v>648</v>
      </c>
      <c r="B649" t="s">
        <v>836</v>
      </c>
      <c r="C649" t="s">
        <v>876</v>
      </c>
      <c r="D649" t="s">
        <v>863</v>
      </c>
      <c r="E649" t="s">
        <v>2066</v>
      </c>
      <c r="F649" t="s">
        <v>1332</v>
      </c>
      <c r="G649" t="s">
        <v>1913</v>
      </c>
    </row>
    <row r="650" spans="1:7">
      <c r="A650" t="s">
        <v>649</v>
      </c>
      <c r="B650" t="s">
        <v>836</v>
      </c>
      <c r="C650" t="s">
        <v>876</v>
      </c>
      <c r="D650" t="s">
        <v>863</v>
      </c>
      <c r="E650" t="s">
        <v>2066</v>
      </c>
      <c r="F650" t="s">
        <v>1333</v>
      </c>
      <c r="G650" t="s">
        <v>1914</v>
      </c>
    </row>
    <row r="651" spans="1:7">
      <c r="A651" t="s">
        <v>650</v>
      </c>
      <c r="B651" t="s">
        <v>836</v>
      </c>
      <c r="C651" t="s">
        <v>876</v>
      </c>
      <c r="D651" t="s">
        <v>863</v>
      </c>
      <c r="E651" t="s">
        <v>2066</v>
      </c>
      <c r="F651" t="s">
        <v>1334</v>
      </c>
      <c r="G651" t="s">
        <v>1915</v>
      </c>
    </row>
    <row r="652" spans="1:7">
      <c r="A652" t="s">
        <v>651</v>
      </c>
      <c r="B652" t="s">
        <v>836</v>
      </c>
      <c r="C652" t="s">
        <v>876</v>
      </c>
      <c r="D652" t="s">
        <v>863</v>
      </c>
      <c r="E652" t="s">
        <v>2066</v>
      </c>
      <c r="F652" t="s">
        <v>1335</v>
      </c>
      <c r="G652" t="s">
        <v>1916</v>
      </c>
    </row>
    <row r="653" spans="1:7">
      <c r="A653" t="s">
        <v>652</v>
      </c>
      <c r="B653" t="s">
        <v>836</v>
      </c>
      <c r="C653" t="s">
        <v>876</v>
      </c>
      <c r="D653" t="s">
        <v>863</v>
      </c>
      <c r="E653" t="s">
        <v>2066</v>
      </c>
      <c r="F653" t="s">
        <v>1336</v>
      </c>
      <c r="G653" t="s">
        <v>1917</v>
      </c>
    </row>
    <row r="654" spans="1:7">
      <c r="A654" t="s">
        <v>653</v>
      </c>
      <c r="B654" t="s">
        <v>836</v>
      </c>
      <c r="C654" t="s">
        <v>876</v>
      </c>
      <c r="D654" t="s">
        <v>863</v>
      </c>
      <c r="E654" t="s">
        <v>2066</v>
      </c>
      <c r="F654" t="s">
        <v>1337</v>
      </c>
      <c r="G654" t="s">
        <v>1918</v>
      </c>
    </row>
    <row r="655" spans="1:7">
      <c r="A655" t="s">
        <v>654</v>
      </c>
      <c r="B655" t="s">
        <v>836</v>
      </c>
      <c r="C655" t="s">
        <v>876</v>
      </c>
      <c r="D655" t="s">
        <v>863</v>
      </c>
      <c r="E655" t="s">
        <v>2066</v>
      </c>
      <c r="F655" t="s">
        <v>1338</v>
      </c>
      <c r="G655" t="s">
        <v>1919</v>
      </c>
    </row>
    <row r="656" spans="1:7">
      <c r="A656" t="s">
        <v>655</v>
      </c>
      <c r="B656" t="s">
        <v>836</v>
      </c>
      <c r="C656" t="s">
        <v>876</v>
      </c>
      <c r="D656" t="s">
        <v>863</v>
      </c>
      <c r="E656" t="s">
        <v>2066</v>
      </c>
      <c r="F656" t="s">
        <v>898</v>
      </c>
      <c r="G656" t="s">
        <v>1480</v>
      </c>
    </row>
    <row r="657" spans="1:7">
      <c r="A657" t="s">
        <v>656</v>
      </c>
      <c r="B657" t="s">
        <v>836</v>
      </c>
      <c r="C657" t="s">
        <v>876</v>
      </c>
      <c r="D657" t="s">
        <v>863</v>
      </c>
      <c r="E657" t="s">
        <v>2066</v>
      </c>
      <c r="F657" t="s">
        <v>981</v>
      </c>
      <c r="G657" t="s">
        <v>1563</v>
      </c>
    </row>
    <row r="658" spans="1:7">
      <c r="A658" t="s">
        <v>657</v>
      </c>
      <c r="B658" t="s">
        <v>836</v>
      </c>
      <c r="C658" t="s">
        <v>876</v>
      </c>
      <c r="D658" t="s">
        <v>864</v>
      </c>
      <c r="E658" t="s">
        <v>2067</v>
      </c>
      <c r="F658" t="s">
        <v>1162</v>
      </c>
      <c r="G658" t="s">
        <v>1743</v>
      </c>
    </row>
    <row r="659" spans="1:7">
      <c r="A659" t="s">
        <v>658</v>
      </c>
      <c r="B659" t="s">
        <v>836</v>
      </c>
      <c r="C659" t="s">
        <v>876</v>
      </c>
      <c r="D659" t="s">
        <v>864</v>
      </c>
      <c r="E659" t="s">
        <v>2067</v>
      </c>
      <c r="F659" t="s">
        <v>1339</v>
      </c>
      <c r="G659" t="s">
        <v>1920</v>
      </c>
    </row>
    <row r="660" spans="1:7">
      <c r="A660" t="s">
        <v>659</v>
      </c>
      <c r="B660" t="s">
        <v>836</v>
      </c>
      <c r="C660" t="s">
        <v>876</v>
      </c>
      <c r="D660" t="s">
        <v>864</v>
      </c>
      <c r="E660" t="s">
        <v>2067</v>
      </c>
      <c r="F660" t="s">
        <v>1340</v>
      </c>
      <c r="G660" t="s">
        <v>1921</v>
      </c>
    </row>
    <row r="661" spans="1:7">
      <c r="A661" t="s">
        <v>660</v>
      </c>
      <c r="B661" t="s">
        <v>836</v>
      </c>
      <c r="C661" t="s">
        <v>876</v>
      </c>
      <c r="D661" t="s">
        <v>864</v>
      </c>
      <c r="E661" t="s">
        <v>2067</v>
      </c>
      <c r="F661" t="s">
        <v>1164</v>
      </c>
      <c r="G661" t="s">
        <v>1745</v>
      </c>
    </row>
    <row r="662" spans="1:7">
      <c r="A662" t="s">
        <v>661</v>
      </c>
      <c r="B662" t="s">
        <v>836</v>
      </c>
      <c r="C662" t="s">
        <v>876</v>
      </c>
      <c r="D662" t="s">
        <v>864</v>
      </c>
      <c r="E662" t="s">
        <v>2067</v>
      </c>
      <c r="F662" t="s">
        <v>1341</v>
      </c>
      <c r="G662" t="s">
        <v>1922</v>
      </c>
    </row>
    <row r="663" spans="1:7">
      <c r="A663" t="s">
        <v>662</v>
      </c>
      <c r="B663" t="s">
        <v>836</v>
      </c>
      <c r="C663" t="s">
        <v>876</v>
      </c>
      <c r="D663" t="s">
        <v>864</v>
      </c>
      <c r="E663" t="s">
        <v>2067</v>
      </c>
      <c r="F663" t="s">
        <v>1342</v>
      </c>
      <c r="G663" t="s">
        <v>1923</v>
      </c>
    </row>
    <row r="664" spans="1:7">
      <c r="A664" t="s">
        <v>663</v>
      </c>
      <c r="B664" t="s">
        <v>836</v>
      </c>
      <c r="C664" t="s">
        <v>876</v>
      </c>
      <c r="D664" t="s">
        <v>864</v>
      </c>
      <c r="E664" t="s">
        <v>2067</v>
      </c>
      <c r="F664" t="s">
        <v>1343</v>
      </c>
      <c r="G664" t="s">
        <v>1924</v>
      </c>
    </row>
    <row r="665" spans="1:7">
      <c r="A665" t="s">
        <v>664</v>
      </c>
      <c r="B665" t="s">
        <v>836</v>
      </c>
      <c r="C665" t="s">
        <v>876</v>
      </c>
      <c r="D665" t="s">
        <v>864</v>
      </c>
      <c r="E665" t="s">
        <v>2067</v>
      </c>
      <c r="F665" t="s">
        <v>904</v>
      </c>
      <c r="G665" t="s">
        <v>1486</v>
      </c>
    </row>
    <row r="666" spans="1:7">
      <c r="A666" t="s">
        <v>665</v>
      </c>
      <c r="B666" t="s">
        <v>836</v>
      </c>
      <c r="C666" t="s">
        <v>876</v>
      </c>
      <c r="D666" t="s">
        <v>864</v>
      </c>
      <c r="E666" t="s">
        <v>2067</v>
      </c>
      <c r="F666" t="s">
        <v>905</v>
      </c>
      <c r="G666" t="s">
        <v>1487</v>
      </c>
    </row>
    <row r="667" spans="1:7">
      <c r="A667" t="s">
        <v>666</v>
      </c>
      <c r="B667" t="s">
        <v>836</v>
      </c>
      <c r="C667" t="s">
        <v>876</v>
      </c>
      <c r="D667" t="s">
        <v>864</v>
      </c>
      <c r="E667" t="s">
        <v>2067</v>
      </c>
      <c r="F667" t="s">
        <v>906</v>
      </c>
      <c r="G667" t="s">
        <v>1488</v>
      </c>
    </row>
    <row r="668" spans="1:7">
      <c r="A668" t="s">
        <v>667</v>
      </c>
      <c r="B668" t="s">
        <v>836</v>
      </c>
      <c r="C668" t="s">
        <v>876</v>
      </c>
      <c r="D668" t="s">
        <v>864</v>
      </c>
      <c r="E668" t="s">
        <v>2067</v>
      </c>
      <c r="F668" t="s">
        <v>1179</v>
      </c>
      <c r="G668" t="s">
        <v>1760</v>
      </c>
    </row>
    <row r="669" spans="1:7">
      <c r="A669" t="s">
        <v>668</v>
      </c>
      <c r="B669" t="s">
        <v>836</v>
      </c>
      <c r="C669" t="s">
        <v>876</v>
      </c>
      <c r="D669" t="s">
        <v>864</v>
      </c>
      <c r="E669" t="s">
        <v>2067</v>
      </c>
      <c r="F669" t="s">
        <v>1180</v>
      </c>
      <c r="G669" t="s">
        <v>1761</v>
      </c>
    </row>
    <row r="670" spans="1:7">
      <c r="A670" t="s">
        <v>669</v>
      </c>
      <c r="B670" t="s">
        <v>836</v>
      </c>
      <c r="C670" t="s">
        <v>876</v>
      </c>
      <c r="D670" t="s">
        <v>865</v>
      </c>
      <c r="E670" t="s">
        <v>2068</v>
      </c>
      <c r="F670" t="s">
        <v>878</v>
      </c>
      <c r="G670" t="s">
        <v>1460</v>
      </c>
    </row>
    <row r="671" spans="1:7">
      <c r="A671" t="s">
        <v>670</v>
      </c>
      <c r="B671" t="s">
        <v>836</v>
      </c>
      <c r="C671" t="s">
        <v>876</v>
      </c>
      <c r="D671" t="s">
        <v>866</v>
      </c>
      <c r="E671" t="s">
        <v>2069</v>
      </c>
      <c r="F671" t="s">
        <v>1045</v>
      </c>
      <c r="G671" t="s">
        <v>1627</v>
      </c>
    </row>
    <row r="672" spans="1:7">
      <c r="A672" t="s">
        <v>671</v>
      </c>
      <c r="B672" t="s">
        <v>836</v>
      </c>
      <c r="C672" t="s">
        <v>876</v>
      </c>
      <c r="D672" t="s">
        <v>866</v>
      </c>
      <c r="E672" t="s">
        <v>2069</v>
      </c>
      <c r="F672" t="s">
        <v>1046</v>
      </c>
      <c r="G672" t="s">
        <v>1628</v>
      </c>
    </row>
    <row r="673" spans="1:7">
      <c r="A673" t="s">
        <v>672</v>
      </c>
      <c r="B673" t="s">
        <v>836</v>
      </c>
      <c r="C673" t="s">
        <v>876</v>
      </c>
      <c r="D673" t="s">
        <v>866</v>
      </c>
      <c r="E673" t="s">
        <v>2069</v>
      </c>
      <c r="F673" t="s">
        <v>1344</v>
      </c>
      <c r="G673" t="s">
        <v>1925</v>
      </c>
    </row>
    <row r="674" spans="1:7">
      <c r="A674" t="s">
        <v>673</v>
      </c>
      <c r="B674" t="s">
        <v>836</v>
      </c>
      <c r="C674" t="s">
        <v>876</v>
      </c>
      <c r="D674" t="s">
        <v>866</v>
      </c>
      <c r="E674" t="s">
        <v>2069</v>
      </c>
      <c r="F674" t="s">
        <v>1345</v>
      </c>
      <c r="G674" t="s">
        <v>1926</v>
      </c>
    </row>
    <row r="675" spans="1:7">
      <c r="A675" t="s">
        <v>674</v>
      </c>
      <c r="B675" t="s">
        <v>836</v>
      </c>
      <c r="C675" t="s">
        <v>876</v>
      </c>
      <c r="D675" t="s">
        <v>866</v>
      </c>
      <c r="E675" t="s">
        <v>2069</v>
      </c>
      <c r="F675" t="s">
        <v>1346</v>
      </c>
      <c r="G675" t="s">
        <v>1927</v>
      </c>
    </row>
    <row r="676" spans="1:7">
      <c r="A676" t="s">
        <v>675</v>
      </c>
      <c r="B676" t="s">
        <v>836</v>
      </c>
      <c r="C676" t="s">
        <v>876</v>
      </c>
      <c r="D676" t="s">
        <v>866</v>
      </c>
      <c r="E676" t="s">
        <v>2069</v>
      </c>
      <c r="F676" t="s">
        <v>1347</v>
      </c>
      <c r="G676" t="s">
        <v>1928</v>
      </c>
    </row>
    <row r="677" spans="1:7">
      <c r="A677" t="s">
        <v>676</v>
      </c>
      <c r="B677" t="s">
        <v>836</v>
      </c>
      <c r="C677" t="s">
        <v>876</v>
      </c>
      <c r="D677" t="s">
        <v>866</v>
      </c>
      <c r="E677" t="s">
        <v>2069</v>
      </c>
      <c r="F677" t="s">
        <v>1348</v>
      </c>
      <c r="G677" t="s">
        <v>1929</v>
      </c>
    </row>
    <row r="678" spans="1:7">
      <c r="A678" t="s">
        <v>677</v>
      </c>
      <c r="B678" t="s">
        <v>836</v>
      </c>
      <c r="C678" t="s">
        <v>876</v>
      </c>
      <c r="D678" t="s">
        <v>866</v>
      </c>
      <c r="E678" t="s">
        <v>2069</v>
      </c>
      <c r="F678" t="s">
        <v>1349</v>
      </c>
      <c r="G678" t="s">
        <v>1930</v>
      </c>
    </row>
    <row r="679" spans="1:7">
      <c r="A679" t="s">
        <v>678</v>
      </c>
      <c r="B679" t="s">
        <v>836</v>
      </c>
      <c r="C679" t="s">
        <v>876</v>
      </c>
      <c r="D679" t="s">
        <v>866</v>
      </c>
      <c r="E679" t="s">
        <v>2069</v>
      </c>
      <c r="F679" t="s">
        <v>1177</v>
      </c>
      <c r="G679" t="s">
        <v>1758</v>
      </c>
    </row>
    <row r="680" spans="1:7">
      <c r="A680" t="s">
        <v>679</v>
      </c>
      <c r="B680" t="s">
        <v>836</v>
      </c>
      <c r="C680" t="s">
        <v>876</v>
      </c>
      <c r="D680" t="s">
        <v>867</v>
      </c>
      <c r="E680" t="s">
        <v>2070</v>
      </c>
      <c r="F680" t="s">
        <v>1071</v>
      </c>
      <c r="G680" t="s">
        <v>1653</v>
      </c>
    </row>
    <row r="681" spans="1:7">
      <c r="A681" t="s">
        <v>680</v>
      </c>
      <c r="B681" t="s">
        <v>836</v>
      </c>
      <c r="C681" t="s">
        <v>876</v>
      </c>
      <c r="D681" t="s">
        <v>867</v>
      </c>
      <c r="E681" t="s">
        <v>2070</v>
      </c>
      <c r="F681" t="s">
        <v>878</v>
      </c>
      <c r="G681" t="s">
        <v>1460</v>
      </c>
    </row>
    <row r="682" spans="1:7">
      <c r="A682" t="s">
        <v>681</v>
      </c>
      <c r="B682" t="s">
        <v>836</v>
      </c>
      <c r="C682" t="s">
        <v>876</v>
      </c>
      <c r="D682" t="s">
        <v>867</v>
      </c>
      <c r="E682" t="s">
        <v>2070</v>
      </c>
      <c r="F682" t="s">
        <v>879</v>
      </c>
      <c r="G682" t="s">
        <v>1461</v>
      </c>
    </row>
    <row r="683" spans="1:7">
      <c r="A683" t="s">
        <v>682</v>
      </c>
      <c r="B683" t="s">
        <v>836</v>
      </c>
      <c r="C683" t="s">
        <v>876</v>
      </c>
      <c r="D683" t="s">
        <v>867</v>
      </c>
      <c r="E683" t="s">
        <v>2070</v>
      </c>
      <c r="F683" t="s">
        <v>880</v>
      </c>
      <c r="G683" t="s">
        <v>1462</v>
      </c>
    </row>
    <row r="684" spans="1:7">
      <c r="A684" t="s">
        <v>683</v>
      </c>
      <c r="B684" t="s">
        <v>836</v>
      </c>
      <c r="C684" t="s">
        <v>876</v>
      </c>
      <c r="D684" t="s">
        <v>867</v>
      </c>
      <c r="E684" t="s">
        <v>2070</v>
      </c>
      <c r="F684" t="s">
        <v>881</v>
      </c>
      <c r="G684" t="s">
        <v>1463</v>
      </c>
    </row>
    <row r="685" spans="1:7">
      <c r="A685" t="s">
        <v>684</v>
      </c>
      <c r="B685" t="s">
        <v>836</v>
      </c>
      <c r="C685" t="s">
        <v>876</v>
      </c>
      <c r="D685" t="s">
        <v>867</v>
      </c>
      <c r="E685" t="s">
        <v>2070</v>
      </c>
      <c r="F685" t="s">
        <v>882</v>
      </c>
      <c r="G685" t="s">
        <v>1464</v>
      </c>
    </row>
    <row r="686" spans="1:7">
      <c r="A686" t="s">
        <v>685</v>
      </c>
      <c r="B686" t="s">
        <v>836</v>
      </c>
      <c r="C686" t="s">
        <v>876</v>
      </c>
      <c r="D686" t="s">
        <v>867</v>
      </c>
      <c r="E686" t="s">
        <v>2070</v>
      </c>
      <c r="F686" t="s">
        <v>883</v>
      </c>
      <c r="G686" t="s">
        <v>1465</v>
      </c>
    </row>
    <row r="687" spans="1:7">
      <c r="A687" t="s">
        <v>686</v>
      </c>
      <c r="B687" t="s">
        <v>836</v>
      </c>
      <c r="C687" t="s">
        <v>876</v>
      </c>
      <c r="D687" t="s">
        <v>867</v>
      </c>
      <c r="E687" t="s">
        <v>2070</v>
      </c>
      <c r="F687" t="s">
        <v>982</v>
      </c>
      <c r="G687" t="s">
        <v>1564</v>
      </c>
    </row>
    <row r="688" spans="1:7">
      <c r="A688" t="s">
        <v>687</v>
      </c>
      <c r="B688" t="s">
        <v>836</v>
      </c>
      <c r="C688" t="s">
        <v>876</v>
      </c>
      <c r="D688" t="s">
        <v>867</v>
      </c>
      <c r="E688" t="s">
        <v>2070</v>
      </c>
      <c r="F688" t="s">
        <v>1170</v>
      </c>
      <c r="G688" t="s">
        <v>1751</v>
      </c>
    </row>
    <row r="689" spans="1:7">
      <c r="A689" t="s">
        <v>688</v>
      </c>
      <c r="B689" t="s">
        <v>836</v>
      </c>
      <c r="C689" t="s">
        <v>876</v>
      </c>
      <c r="D689" t="s">
        <v>867</v>
      </c>
      <c r="E689" t="s">
        <v>2070</v>
      </c>
      <c r="F689" t="s">
        <v>983</v>
      </c>
      <c r="G689" t="s">
        <v>1565</v>
      </c>
    </row>
    <row r="690" spans="1:7">
      <c r="A690" t="s">
        <v>689</v>
      </c>
      <c r="B690" t="s">
        <v>836</v>
      </c>
      <c r="C690" t="s">
        <v>876</v>
      </c>
      <c r="D690" t="s">
        <v>867</v>
      </c>
      <c r="E690" t="s">
        <v>2070</v>
      </c>
      <c r="F690" t="s">
        <v>1171</v>
      </c>
      <c r="G690" t="s">
        <v>1752</v>
      </c>
    </row>
    <row r="691" spans="1:7">
      <c r="A691" t="s">
        <v>690</v>
      </c>
      <c r="B691" t="s">
        <v>836</v>
      </c>
      <c r="C691" t="s">
        <v>876</v>
      </c>
      <c r="D691" t="s">
        <v>867</v>
      </c>
      <c r="E691" t="s">
        <v>2070</v>
      </c>
      <c r="F691" t="s">
        <v>984</v>
      </c>
      <c r="G691" t="s">
        <v>1566</v>
      </c>
    </row>
    <row r="692" spans="1:7">
      <c r="A692" t="s">
        <v>691</v>
      </c>
      <c r="B692" t="s">
        <v>836</v>
      </c>
      <c r="C692" t="s">
        <v>876</v>
      </c>
      <c r="D692" t="s">
        <v>867</v>
      </c>
      <c r="E692" t="s">
        <v>2070</v>
      </c>
      <c r="F692" t="s">
        <v>985</v>
      </c>
      <c r="G692" t="s">
        <v>1567</v>
      </c>
    </row>
    <row r="693" spans="1:7">
      <c r="A693" t="s">
        <v>692</v>
      </c>
      <c r="B693" t="s">
        <v>836</v>
      </c>
      <c r="C693" t="s">
        <v>876</v>
      </c>
      <c r="D693" t="s">
        <v>867</v>
      </c>
      <c r="E693" t="s">
        <v>2070</v>
      </c>
      <c r="F693" t="s">
        <v>986</v>
      </c>
      <c r="G693" t="s">
        <v>1568</v>
      </c>
    </row>
    <row r="694" spans="1:7">
      <c r="A694" t="s">
        <v>693</v>
      </c>
      <c r="B694" t="s">
        <v>836</v>
      </c>
      <c r="C694" t="s">
        <v>876</v>
      </c>
      <c r="D694" t="s">
        <v>867</v>
      </c>
      <c r="E694" t="s">
        <v>2070</v>
      </c>
      <c r="F694" t="s">
        <v>1172</v>
      </c>
      <c r="G694" t="s">
        <v>1753</v>
      </c>
    </row>
    <row r="695" spans="1:7">
      <c r="A695" t="s">
        <v>694</v>
      </c>
      <c r="B695" t="s">
        <v>836</v>
      </c>
      <c r="C695" t="s">
        <v>876</v>
      </c>
      <c r="D695" t="s">
        <v>868</v>
      </c>
      <c r="E695" t="s">
        <v>2071</v>
      </c>
      <c r="F695" t="s">
        <v>1092</v>
      </c>
      <c r="G695" t="s">
        <v>1674</v>
      </c>
    </row>
    <row r="696" spans="1:7">
      <c r="A696" t="s">
        <v>695</v>
      </c>
      <c r="B696" t="s">
        <v>836</v>
      </c>
      <c r="C696" t="s">
        <v>876</v>
      </c>
      <c r="D696" t="s">
        <v>868</v>
      </c>
      <c r="E696" t="s">
        <v>2071</v>
      </c>
      <c r="F696" t="s">
        <v>988</v>
      </c>
      <c r="G696" t="s">
        <v>1570</v>
      </c>
    </row>
    <row r="697" spans="1:7">
      <c r="A697" t="s">
        <v>696</v>
      </c>
      <c r="B697" t="s">
        <v>836</v>
      </c>
      <c r="C697" t="s">
        <v>876</v>
      </c>
      <c r="D697" t="s">
        <v>868</v>
      </c>
      <c r="E697" t="s">
        <v>2071</v>
      </c>
      <c r="F697" t="s">
        <v>989</v>
      </c>
      <c r="G697" t="s">
        <v>1571</v>
      </c>
    </row>
    <row r="698" spans="1:7">
      <c r="A698" t="s">
        <v>697</v>
      </c>
      <c r="B698" t="s">
        <v>836</v>
      </c>
      <c r="C698" t="s">
        <v>876</v>
      </c>
      <c r="D698" t="s">
        <v>868</v>
      </c>
      <c r="E698" t="s">
        <v>2071</v>
      </c>
      <c r="F698" t="s">
        <v>990</v>
      </c>
      <c r="G698" t="s">
        <v>1572</v>
      </c>
    </row>
    <row r="699" spans="1:7">
      <c r="A699" t="s">
        <v>698</v>
      </c>
      <c r="B699" t="s">
        <v>836</v>
      </c>
      <c r="C699" t="s">
        <v>876</v>
      </c>
      <c r="D699" t="s">
        <v>868</v>
      </c>
      <c r="E699" t="s">
        <v>2071</v>
      </c>
      <c r="F699" t="s">
        <v>991</v>
      </c>
      <c r="G699" t="s">
        <v>1573</v>
      </c>
    </row>
    <row r="700" spans="1:7">
      <c r="A700" t="s">
        <v>699</v>
      </c>
      <c r="B700" t="s">
        <v>836</v>
      </c>
      <c r="C700" t="s">
        <v>876</v>
      </c>
      <c r="D700" t="s">
        <v>868</v>
      </c>
      <c r="E700" t="s">
        <v>2071</v>
      </c>
      <c r="F700" t="s">
        <v>992</v>
      </c>
      <c r="G700" t="s">
        <v>1574</v>
      </c>
    </row>
    <row r="701" spans="1:7">
      <c r="A701" t="s">
        <v>700</v>
      </c>
      <c r="B701" t="s">
        <v>836</v>
      </c>
      <c r="C701" t="s">
        <v>876</v>
      </c>
      <c r="D701" t="s">
        <v>868</v>
      </c>
      <c r="E701" t="s">
        <v>2071</v>
      </c>
      <c r="F701" t="s">
        <v>993</v>
      </c>
      <c r="G701" t="s">
        <v>1575</v>
      </c>
    </row>
    <row r="702" spans="1:7">
      <c r="A702" t="s">
        <v>701</v>
      </c>
      <c r="B702" t="s">
        <v>836</v>
      </c>
      <c r="C702" t="s">
        <v>876</v>
      </c>
      <c r="D702" t="s">
        <v>868</v>
      </c>
      <c r="E702" t="s">
        <v>2071</v>
      </c>
      <c r="F702" t="s">
        <v>994</v>
      </c>
      <c r="G702" t="s">
        <v>1576</v>
      </c>
    </row>
    <row r="703" spans="1:7">
      <c r="A703" t="s">
        <v>702</v>
      </c>
      <c r="B703" t="s">
        <v>836</v>
      </c>
      <c r="C703" t="s">
        <v>876</v>
      </c>
      <c r="D703" t="s">
        <v>869</v>
      </c>
      <c r="E703" t="s">
        <v>2072</v>
      </c>
      <c r="F703" t="s">
        <v>1045</v>
      </c>
      <c r="G703" t="s">
        <v>1627</v>
      </c>
    </row>
    <row r="704" spans="1:7">
      <c r="A704" t="s">
        <v>703</v>
      </c>
      <c r="B704" t="s">
        <v>836</v>
      </c>
      <c r="C704" t="s">
        <v>876</v>
      </c>
      <c r="D704" t="s">
        <v>869</v>
      </c>
      <c r="E704" t="s">
        <v>2072</v>
      </c>
      <c r="F704" t="s">
        <v>1046</v>
      </c>
      <c r="G704" t="s">
        <v>1628</v>
      </c>
    </row>
    <row r="705" spans="1:7">
      <c r="A705" t="s">
        <v>704</v>
      </c>
      <c r="B705" t="s">
        <v>836</v>
      </c>
      <c r="C705" t="s">
        <v>876</v>
      </c>
      <c r="D705" t="s">
        <v>869</v>
      </c>
      <c r="E705" t="s">
        <v>2072</v>
      </c>
      <c r="F705" t="s">
        <v>1344</v>
      </c>
      <c r="G705" t="s">
        <v>1925</v>
      </c>
    </row>
    <row r="706" spans="1:7">
      <c r="A706" t="s">
        <v>705</v>
      </c>
      <c r="B706" t="s">
        <v>836</v>
      </c>
      <c r="C706" t="s">
        <v>876</v>
      </c>
      <c r="D706" t="s">
        <v>870</v>
      </c>
      <c r="E706" t="s">
        <v>2073</v>
      </c>
      <c r="F706" t="s">
        <v>1092</v>
      </c>
      <c r="G706" t="s">
        <v>1674</v>
      </c>
    </row>
    <row r="707" spans="1:7">
      <c r="A707" t="s">
        <v>706</v>
      </c>
      <c r="B707" t="s">
        <v>836</v>
      </c>
      <c r="C707" t="s">
        <v>876</v>
      </c>
      <c r="D707" t="s">
        <v>870</v>
      </c>
      <c r="E707" t="s">
        <v>2073</v>
      </c>
      <c r="F707" t="s">
        <v>988</v>
      </c>
      <c r="G707" t="s">
        <v>1570</v>
      </c>
    </row>
    <row r="708" spans="1:7">
      <c r="A708" t="s">
        <v>707</v>
      </c>
      <c r="B708" t="s">
        <v>836</v>
      </c>
      <c r="C708" t="s">
        <v>876</v>
      </c>
      <c r="D708" t="s">
        <v>870</v>
      </c>
      <c r="E708" t="s">
        <v>2073</v>
      </c>
      <c r="F708" t="s">
        <v>989</v>
      </c>
      <c r="G708" t="s">
        <v>1571</v>
      </c>
    </row>
    <row r="709" spans="1:7">
      <c r="A709" t="s">
        <v>708</v>
      </c>
      <c r="B709" t="s">
        <v>836</v>
      </c>
      <c r="C709" t="s">
        <v>876</v>
      </c>
      <c r="D709" t="s">
        <v>870</v>
      </c>
      <c r="E709" t="s">
        <v>2073</v>
      </c>
      <c r="F709" t="s">
        <v>990</v>
      </c>
      <c r="G709" t="s">
        <v>1572</v>
      </c>
    </row>
    <row r="710" spans="1:7">
      <c r="A710" t="s">
        <v>709</v>
      </c>
      <c r="B710" t="s">
        <v>836</v>
      </c>
      <c r="C710" t="s">
        <v>876</v>
      </c>
      <c r="D710" t="s">
        <v>870</v>
      </c>
      <c r="E710" t="s">
        <v>2073</v>
      </c>
      <c r="F710" t="s">
        <v>991</v>
      </c>
      <c r="G710" t="s">
        <v>1573</v>
      </c>
    </row>
    <row r="711" spans="1:7">
      <c r="A711" t="s">
        <v>710</v>
      </c>
      <c r="B711" t="s">
        <v>836</v>
      </c>
      <c r="C711" t="s">
        <v>876</v>
      </c>
      <c r="D711" t="s">
        <v>870</v>
      </c>
      <c r="E711" t="s">
        <v>2073</v>
      </c>
      <c r="F711" t="s">
        <v>992</v>
      </c>
      <c r="G711" t="s">
        <v>1574</v>
      </c>
    </row>
    <row r="712" spans="1:7">
      <c r="A712" t="s">
        <v>711</v>
      </c>
      <c r="B712" t="s">
        <v>836</v>
      </c>
      <c r="C712" t="s">
        <v>876</v>
      </c>
      <c r="D712" t="s">
        <v>870</v>
      </c>
      <c r="E712" t="s">
        <v>2073</v>
      </c>
      <c r="F712" t="s">
        <v>993</v>
      </c>
      <c r="G712" t="s">
        <v>1575</v>
      </c>
    </row>
    <row r="713" spans="1:7">
      <c r="A713" t="s">
        <v>712</v>
      </c>
      <c r="B713" t="s">
        <v>836</v>
      </c>
      <c r="C713" t="s">
        <v>876</v>
      </c>
      <c r="D713" t="s">
        <v>870</v>
      </c>
      <c r="E713" t="s">
        <v>2073</v>
      </c>
      <c r="F713" t="s">
        <v>994</v>
      </c>
      <c r="G713" t="s">
        <v>1576</v>
      </c>
    </row>
    <row r="714" spans="1:7">
      <c r="A714" t="s">
        <v>713</v>
      </c>
      <c r="B714" t="s">
        <v>836</v>
      </c>
      <c r="C714" t="s">
        <v>876</v>
      </c>
      <c r="D714" t="s">
        <v>871</v>
      </c>
      <c r="E714" t="s">
        <v>2074</v>
      </c>
      <c r="F714" t="s">
        <v>1350</v>
      </c>
      <c r="G714" t="s">
        <v>1931</v>
      </c>
    </row>
    <row r="715" spans="1:7">
      <c r="A715" t="s">
        <v>714</v>
      </c>
      <c r="B715" t="s">
        <v>836</v>
      </c>
      <c r="C715" t="s">
        <v>876</v>
      </c>
      <c r="D715" t="s">
        <v>871</v>
      </c>
      <c r="E715" t="s">
        <v>2074</v>
      </c>
      <c r="F715" t="s">
        <v>1351</v>
      </c>
      <c r="G715" t="s">
        <v>1932</v>
      </c>
    </row>
    <row r="716" spans="1:7">
      <c r="A716" t="s">
        <v>715</v>
      </c>
      <c r="B716" t="s">
        <v>836</v>
      </c>
      <c r="C716" t="s">
        <v>876</v>
      </c>
      <c r="D716" t="s">
        <v>871</v>
      </c>
      <c r="E716" t="s">
        <v>2074</v>
      </c>
      <c r="F716" t="s">
        <v>1184</v>
      </c>
      <c r="G716" t="s">
        <v>1765</v>
      </c>
    </row>
    <row r="717" spans="1:7">
      <c r="A717" t="s">
        <v>716</v>
      </c>
      <c r="B717" t="s">
        <v>836</v>
      </c>
      <c r="C717" t="s">
        <v>876</v>
      </c>
      <c r="D717" t="s">
        <v>871</v>
      </c>
      <c r="E717" t="s">
        <v>2074</v>
      </c>
      <c r="F717" t="s">
        <v>1185</v>
      </c>
      <c r="G717" t="s">
        <v>1766</v>
      </c>
    </row>
    <row r="718" spans="1:7">
      <c r="A718" t="s">
        <v>717</v>
      </c>
      <c r="B718" t="s">
        <v>836</v>
      </c>
      <c r="C718" t="s">
        <v>876</v>
      </c>
      <c r="D718" t="s">
        <v>871</v>
      </c>
      <c r="E718" t="s">
        <v>2074</v>
      </c>
      <c r="F718" t="s">
        <v>1186</v>
      </c>
      <c r="G718" t="s">
        <v>1767</v>
      </c>
    </row>
    <row r="719" spans="1:7">
      <c r="A719" t="s">
        <v>718</v>
      </c>
      <c r="B719" t="s">
        <v>836</v>
      </c>
      <c r="C719" t="s">
        <v>876</v>
      </c>
      <c r="D719" t="s">
        <v>871</v>
      </c>
      <c r="E719" t="s">
        <v>2074</v>
      </c>
      <c r="F719" t="s">
        <v>1187</v>
      </c>
      <c r="G719" t="s">
        <v>1768</v>
      </c>
    </row>
    <row r="720" spans="1:7">
      <c r="A720" t="s">
        <v>719</v>
      </c>
      <c r="B720" t="s">
        <v>836</v>
      </c>
      <c r="C720" t="s">
        <v>876</v>
      </c>
      <c r="D720" t="s">
        <v>871</v>
      </c>
      <c r="E720" t="s">
        <v>2074</v>
      </c>
      <c r="F720" t="s">
        <v>1352</v>
      </c>
      <c r="G720" t="s">
        <v>1933</v>
      </c>
    </row>
    <row r="721" spans="1:7">
      <c r="A721" t="s">
        <v>720</v>
      </c>
      <c r="B721" t="s">
        <v>836</v>
      </c>
      <c r="C721" t="s">
        <v>876</v>
      </c>
      <c r="D721" t="s">
        <v>871</v>
      </c>
      <c r="E721" t="s">
        <v>2074</v>
      </c>
      <c r="F721" t="s">
        <v>1353</v>
      </c>
      <c r="G721" t="s">
        <v>1934</v>
      </c>
    </row>
    <row r="722" spans="1:7">
      <c r="A722" t="s">
        <v>721</v>
      </c>
      <c r="B722" t="s">
        <v>836</v>
      </c>
      <c r="C722" t="s">
        <v>876</v>
      </c>
      <c r="D722" t="s">
        <v>871</v>
      </c>
      <c r="E722" t="s">
        <v>2074</v>
      </c>
      <c r="F722" t="s">
        <v>1189</v>
      </c>
      <c r="G722" t="s">
        <v>1770</v>
      </c>
    </row>
    <row r="723" spans="1:7">
      <c r="A723" t="s">
        <v>722</v>
      </c>
      <c r="B723" t="s">
        <v>836</v>
      </c>
      <c r="C723" t="s">
        <v>876</v>
      </c>
      <c r="D723" t="s">
        <v>871</v>
      </c>
      <c r="E723" t="s">
        <v>2074</v>
      </c>
      <c r="F723" t="s">
        <v>1190</v>
      </c>
      <c r="G723" t="s">
        <v>1771</v>
      </c>
    </row>
    <row r="724" spans="1:7">
      <c r="A724" t="s">
        <v>723</v>
      </c>
      <c r="B724" t="s">
        <v>836</v>
      </c>
      <c r="C724" t="s">
        <v>876</v>
      </c>
      <c r="D724" t="s">
        <v>871</v>
      </c>
      <c r="E724" t="s">
        <v>2074</v>
      </c>
      <c r="F724" t="s">
        <v>1354</v>
      </c>
      <c r="G724" t="s">
        <v>1935</v>
      </c>
    </row>
    <row r="725" spans="1:7">
      <c r="A725" t="s">
        <v>724</v>
      </c>
      <c r="B725" t="s">
        <v>836</v>
      </c>
      <c r="C725" t="s">
        <v>876</v>
      </c>
      <c r="D725" t="s">
        <v>871</v>
      </c>
      <c r="E725" t="s">
        <v>2074</v>
      </c>
      <c r="F725" t="s">
        <v>1355</v>
      </c>
      <c r="G725" t="s">
        <v>1936</v>
      </c>
    </row>
    <row r="726" spans="1:7">
      <c r="A726" t="s">
        <v>725</v>
      </c>
      <c r="B726" t="s">
        <v>836</v>
      </c>
      <c r="C726" t="s">
        <v>876</v>
      </c>
      <c r="D726" t="s">
        <v>871</v>
      </c>
      <c r="E726" t="s">
        <v>2074</v>
      </c>
      <c r="F726" t="s">
        <v>1356</v>
      </c>
      <c r="G726" t="s">
        <v>1937</v>
      </c>
    </row>
    <row r="727" spans="1:7">
      <c r="A727" t="s">
        <v>726</v>
      </c>
      <c r="B727" t="s">
        <v>836</v>
      </c>
      <c r="C727" t="s">
        <v>876</v>
      </c>
      <c r="D727" t="s">
        <v>871</v>
      </c>
      <c r="E727" t="s">
        <v>2074</v>
      </c>
      <c r="F727" t="s">
        <v>1357</v>
      </c>
      <c r="G727" t="s">
        <v>1938</v>
      </c>
    </row>
    <row r="728" spans="1:7">
      <c r="A728" t="s">
        <v>727</v>
      </c>
      <c r="B728" t="s">
        <v>836</v>
      </c>
      <c r="C728" t="s">
        <v>876</v>
      </c>
      <c r="D728" t="s">
        <v>871</v>
      </c>
      <c r="E728" t="s">
        <v>2074</v>
      </c>
      <c r="F728" t="s">
        <v>1358</v>
      </c>
      <c r="G728" t="s">
        <v>1939</v>
      </c>
    </row>
    <row r="729" spans="1:7">
      <c r="A729" t="s">
        <v>728</v>
      </c>
      <c r="B729" t="s">
        <v>836</v>
      </c>
      <c r="C729" t="s">
        <v>876</v>
      </c>
      <c r="D729" t="s">
        <v>871</v>
      </c>
      <c r="E729" t="s">
        <v>2074</v>
      </c>
      <c r="F729" t="s">
        <v>1359</v>
      </c>
      <c r="G729" t="s">
        <v>1940</v>
      </c>
    </row>
    <row r="730" spans="1:7">
      <c r="A730" t="s">
        <v>729</v>
      </c>
      <c r="B730" t="s">
        <v>836</v>
      </c>
      <c r="C730" t="s">
        <v>876</v>
      </c>
      <c r="D730" t="s">
        <v>871</v>
      </c>
      <c r="E730" t="s">
        <v>2074</v>
      </c>
      <c r="F730" t="s">
        <v>1360</v>
      </c>
      <c r="G730" t="s">
        <v>1941</v>
      </c>
    </row>
    <row r="731" spans="1:7">
      <c r="A731" t="s">
        <v>730</v>
      </c>
      <c r="B731" t="s">
        <v>836</v>
      </c>
      <c r="C731" t="s">
        <v>876</v>
      </c>
      <c r="D731" t="s">
        <v>871</v>
      </c>
      <c r="E731" t="s">
        <v>2074</v>
      </c>
      <c r="F731" t="s">
        <v>1361</v>
      </c>
      <c r="G731" t="s">
        <v>1942</v>
      </c>
    </row>
    <row r="732" spans="1:7">
      <c r="A732" t="s">
        <v>731</v>
      </c>
      <c r="B732" t="s">
        <v>836</v>
      </c>
      <c r="C732" t="s">
        <v>876</v>
      </c>
      <c r="D732" t="s">
        <v>871</v>
      </c>
      <c r="E732" t="s">
        <v>2074</v>
      </c>
      <c r="F732" t="s">
        <v>1362</v>
      </c>
      <c r="G732" t="s">
        <v>1943</v>
      </c>
    </row>
    <row r="733" spans="1:7">
      <c r="A733" t="s">
        <v>732</v>
      </c>
      <c r="B733" t="s">
        <v>836</v>
      </c>
      <c r="C733" t="s">
        <v>876</v>
      </c>
      <c r="D733" t="s">
        <v>871</v>
      </c>
      <c r="E733" t="s">
        <v>2074</v>
      </c>
      <c r="F733" t="s">
        <v>1363</v>
      </c>
      <c r="G733" t="s">
        <v>1944</v>
      </c>
    </row>
    <row r="734" spans="1:7">
      <c r="A734" t="s">
        <v>733</v>
      </c>
      <c r="B734" t="s">
        <v>836</v>
      </c>
      <c r="C734" t="s">
        <v>876</v>
      </c>
      <c r="D734" t="s">
        <v>871</v>
      </c>
      <c r="E734" t="s">
        <v>2074</v>
      </c>
      <c r="F734" t="s">
        <v>1364</v>
      </c>
      <c r="G734" t="s">
        <v>1945</v>
      </c>
    </row>
    <row r="735" spans="1:7">
      <c r="A735" t="s">
        <v>734</v>
      </c>
      <c r="B735" t="s">
        <v>836</v>
      </c>
      <c r="C735" t="s">
        <v>876</v>
      </c>
      <c r="D735" t="s">
        <v>871</v>
      </c>
      <c r="E735" t="s">
        <v>2074</v>
      </c>
      <c r="F735" t="s">
        <v>1365</v>
      </c>
      <c r="G735" t="s">
        <v>1946</v>
      </c>
    </row>
    <row r="736" spans="1:7">
      <c r="A736" t="s">
        <v>735</v>
      </c>
      <c r="B736" t="s">
        <v>836</v>
      </c>
      <c r="C736" t="s">
        <v>876</v>
      </c>
      <c r="D736" t="s">
        <v>871</v>
      </c>
      <c r="E736" t="s">
        <v>2074</v>
      </c>
      <c r="F736" t="s">
        <v>1366</v>
      </c>
      <c r="G736" t="s">
        <v>1947</v>
      </c>
    </row>
    <row r="737" spans="1:7">
      <c r="A737" t="s">
        <v>736</v>
      </c>
      <c r="B737" t="s">
        <v>836</v>
      </c>
      <c r="C737" t="s">
        <v>876</v>
      </c>
      <c r="D737" t="s">
        <v>871</v>
      </c>
      <c r="E737" t="s">
        <v>2074</v>
      </c>
      <c r="F737" t="s">
        <v>1367</v>
      </c>
      <c r="G737" t="s">
        <v>1948</v>
      </c>
    </row>
    <row r="738" spans="1:7">
      <c r="A738" t="s">
        <v>737</v>
      </c>
      <c r="B738" t="s">
        <v>836</v>
      </c>
      <c r="C738" t="s">
        <v>876</v>
      </c>
      <c r="D738" t="s">
        <v>871</v>
      </c>
      <c r="E738" t="s">
        <v>2074</v>
      </c>
      <c r="F738" t="s">
        <v>1368</v>
      </c>
      <c r="G738" t="s">
        <v>1949</v>
      </c>
    </row>
    <row r="739" spans="1:7">
      <c r="A739" t="s">
        <v>738</v>
      </c>
      <c r="B739" t="s">
        <v>836</v>
      </c>
      <c r="C739" t="s">
        <v>876</v>
      </c>
      <c r="D739" t="s">
        <v>871</v>
      </c>
      <c r="E739" t="s">
        <v>2074</v>
      </c>
      <c r="F739" t="s">
        <v>1369</v>
      </c>
      <c r="G739" t="s">
        <v>1950</v>
      </c>
    </row>
    <row r="740" spans="1:7">
      <c r="A740" t="s">
        <v>739</v>
      </c>
      <c r="B740" t="s">
        <v>836</v>
      </c>
      <c r="C740" t="s">
        <v>876</v>
      </c>
      <c r="D740" t="s">
        <v>871</v>
      </c>
      <c r="E740" t="s">
        <v>2074</v>
      </c>
      <c r="F740" t="s">
        <v>1370</v>
      </c>
      <c r="G740" t="s">
        <v>1951</v>
      </c>
    </row>
    <row r="741" spans="1:7">
      <c r="A741" t="s">
        <v>740</v>
      </c>
      <c r="B741" t="s">
        <v>836</v>
      </c>
      <c r="C741" t="s">
        <v>876</v>
      </c>
      <c r="D741" t="s">
        <v>871</v>
      </c>
      <c r="E741" t="s">
        <v>2074</v>
      </c>
      <c r="F741" t="s">
        <v>1371</v>
      </c>
      <c r="G741" t="s">
        <v>1952</v>
      </c>
    </row>
    <row r="742" spans="1:7">
      <c r="A742" t="s">
        <v>741</v>
      </c>
      <c r="B742" t="s">
        <v>836</v>
      </c>
      <c r="C742" t="s">
        <v>876</v>
      </c>
      <c r="D742" t="s">
        <v>871</v>
      </c>
      <c r="E742" t="s">
        <v>2074</v>
      </c>
      <c r="F742" t="s">
        <v>1372</v>
      </c>
      <c r="G742" t="s">
        <v>1953</v>
      </c>
    </row>
    <row r="743" spans="1:7">
      <c r="A743" t="s">
        <v>742</v>
      </c>
      <c r="B743" t="s">
        <v>836</v>
      </c>
      <c r="C743" t="s">
        <v>876</v>
      </c>
      <c r="D743" t="s">
        <v>871</v>
      </c>
      <c r="E743" t="s">
        <v>2074</v>
      </c>
      <c r="F743" t="s">
        <v>1373</v>
      </c>
      <c r="G743" t="s">
        <v>1954</v>
      </c>
    </row>
    <row r="744" spans="1:7">
      <c r="A744" t="s">
        <v>743</v>
      </c>
      <c r="B744" t="s">
        <v>836</v>
      </c>
      <c r="C744" t="s">
        <v>876</v>
      </c>
      <c r="D744" t="s">
        <v>871</v>
      </c>
      <c r="E744" t="s">
        <v>2074</v>
      </c>
      <c r="F744" t="s">
        <v>1374</v>
      </c>
      <c r="G744" t="s">
        <v>1955</v>
      </c>
    </row>
    <row r="745" spans="1:7">
      <c r="A745" t="s">
        <v>744</v>
      </c>
      <c r="B745" t="s">
        <v>836</v>
      </c>
      <c r="C745" t="s">
        <v>876</v>
      </c>
      <c r="D745" t="s">
        <v>871</v>
      </c>
      <c r="E745" t="s">
        <v>2074</v>
      </c>
      <c r="F745" t="s">
        <v>1375</v>
      </c>
      <c r="G745" t="s">
        <v>1956</v>
      </c>
    </row>
    <row r="746" spans="1:7">
      <c r="A746" t="s">
        <v>745</v>
      </c>
      <c r="B746" t="s">
        <v>836</v>
      </c>
      <c r="C746" t="s">
        <v>876</v>
      </c>
      <c r="D746" t="s">
        <v>871</v>
      </c>
      <c r="E746" t="s">
        <v>2074</v>
      </c>
      <c r="F746" t="s">
        <v>1376</v>
      </c>
      <c r="G746" t="s">
        <v>1957</v>
      </c>
    </row>
    <row r="747" spans="1:7">
      <c r="A747" t="s">
        <v>746</v>
      </c>
      <c r="B747" t="s">
        <v>836</v>
      </c>
      <c r="C747" t="s">
        <v>876</v>
      </c>
      <c r="D747" t="s">
        <v>871</v>
      </c>
      <c r="E747" t="s">
        <v>2074</v>
      </c>
      <c r="F747" t="s">
        <v>1377</v>
      </c>
      <c r="G747" t="s">
        <v>1958</v>
      </c>
    </row>
    <row r="748" spans="1:7">
      <c r="A748" t="s">
        <v>747</v>
      </c>
      <c r="B748" t="s">
        <v>836</v>
      </c>
      <c r="C748" t="s">
        <v>876</v>
      </c>
      <c r="D748" t="s">
        <v>871</v>
      </c>
      <c r="E748" t="s">
        <v>2074</v>
      </c>
      <c r="F748" t="s">
        <v>1378</v>
      </c>
      <c r="G748" t="s">
        <v>1959</v>
      </c>
    </row>
    <row r="749" spans="1:7">
      <c r="A749" t="s">
        <v>748</v>
      </c>
      <c r="B749" t="s">
        <v>836</v>
      </c>
      <c r="C749" t="s">
        <v>876</v>
      </c>
      <c r="D749" t="s">
        <v>871</v>
      </c>
      <c r="E749" t="s">
        <v>2074</v>
      </c>
      <c r="F749" t="s">
        <v>1379</v>
      </c>
      <c r="G749" t="s">
        <v>1960</v>
      </c>
    </row>
    <row r="750" spans="1:7">
      <c r="A750" t="s">
        <v>749</v>
      </c>
      <c r="B750" t="s">
        <v>836</v>
      </c>
      <c r="C750" t="s">
        <v>876</v>
      </c>
      <c r="D750" t="s">
        <v>871</v>
      </c>
      <c r="E750" t="s">
        <v>2074</v>
      </c>
      <c r="F750" t="s">
        <v>1380</v>
      </c>
      <c r="G750" t="s">
        <v>1961</v>
      </c>
    </row>
    <row r="751" spans="1:7">
      <c r="A751" t="s">
        <v>750</v>
      </c>
      <c r="B751" t="s">
        <v>836</v>
      </c>
      <c r="C751" t="s">
        <v>876</v>
      </c>
      <c r="D751" t="s">
        <v>871</v>
      </c>
      <c r="E751" t="s">
        <v>2074</v>
      </c>
      <c r="F751" t="s">
        <v>1381</v>
      </c>
      <c r="G751" t="s">
        <v>1962</v>
      </c>
    </row>
    <row r="752" spans="1:7">
      <c r="A752" t="s">
        <v>751</v>
      </c>
      <c r="B752" t="s">
        <v>836</v>
      </c>
      <c r="C752" t="s">
        <v>876</v>
      </c>
      <c r="D752" t="s">
        <v>871</v>
      </c>
      <c r="E752" t="s">
        <v>2074</v>
      </c>
      <c r="F752" t="s">
        <v>1382</v>
      </c>
      <c r="G752" t="s">
        <v>1963</v>
      </c>
    </row>
    <row r="753" spans="1:7">
      <c r="A753" t="s">
        <v>752</v>
      </c>
      <c r="B753" t="s">
        <v>836</v>
      </c>
      <c r="C753" t="s">
        <v>876</v>
      </c>
      <c r="D753" t="s">
        <v>871</v>
      </c>
      <c r="E753" t="s">
        <v>2074</v>
      </c>
      <c r="F753" t="s">
        <v>1383</v>
      </c>
      <c r="G753" t="s">
        <v>1964</v>
      </c>
    </row>
    <row r="754" spans="1:7">
      <c r="A754" t="s">
        <v>753</v>
      </c>
      <c r="B754" t="s">
        <v>836</v>
      </c>
      <c r="C754" t="s">
        <v>876</v>
      </c>
      <c r="D754" t="s">
        <v>871</v>
      </c>
      <c r="E754" t="s">
        <v>2074</v>
      </c>
      <c r="F754" t="s">
        <v>1384</v>
      </c>
      <c r="G754" t="s">
        <v>1965</v>
      </c>
    </row>
    <row r="755" spans="1:7">
      <c r="A755" t="s">
        <v>754</v>
      </c>
      <c r="B755" t="s">
        <v>836</v>
      </c>
      <c r="C755" t="s">
        <v>876</v>
      </c>
      <c r="D755" t="s">
        <v>871</v>
      </c>
      <c r="E755" t="s">
        <v>2074</v>
      </c>
      <c r="F755" t="s">
        <v>1385</v>
      </c>
      <c r="G755" t="s">
        <v>1966</v>
      </c>
    </row>
    <row r="756" spans="1:7">
      <c r="A756" t="s">
        <v>755</v>
      </c>
      <c r="B756" t="s">
        <v>836</v>
      </c>
      <c r="C756" t="s">
        <v>876</v>
      </c>
      <c r="D756" t="s">
        <v>871</v>
      </c>
      <c r="E756" t="s">
        <v>2074</v>
      </c>
      <c r="F756" t="s">
        <v>1386</v>
      </c>
      <c r="G756" t="s">
        <v>1967</v>
      </c>
    </row>
    <row r="757" spans="1:7">
      <c r="A757" t="s">
        <v>756</v>
      </c>
      <c r="B757" t="s">
        <v>836</v>
      </c>
      <c r="C757" t="s">
        <v>876</v>
      </c>
      <c r="D757" t="s">
        <v>871</v>
      </c>
      <c r="E757" t="s">
        <v>2074</v>
      </c>
      <c r="F757" t="s">
        <v>1387</v>
      </c>
      <c r="G757" t="s">
        <v>1968</v>
      </c>
    </row>
    <row r="758" spans="1:7">
      <c r="A758" t="s">
        <v>757</v>
      </c>
      <c r="B758" t="s">
        <v>836</v>
      </c>
      <c r="C758" t="s">
        <v>876</v>
      </c>
      <c r="D758" t="s">
        <v>871</v>
      </c>
      <c r="E758" t="s">
        <v>2074</v>
      </c>
      <c r="F758" t="s">
        <v>1388</v>
      </c>
      <c r="G758" t="s">
        <v>1969</v>
      </c>
    </row>
    <row r="759" spans="1:7">
      <c r="A759" t="s">
        <v>758</v>
      </c>
      <c r="B759" t="s">
        <v>836</v>
      </c>
      <c r="C759" t="s">
        <v>876</v>
      </c>
      <c r="D759" t="s">
        <v>871</v>
      </c>
      <c r="E759" t="s">
        <v>2074</v>
      </c>
      <c r="F759" t="s">
        <v>1389</v>
      </c>
      <c r="G759" t="s">
        <v>1970</v>
      </c>
    </row>
    <row r="760" spans="1:7">
      <c r="A760" t="s">
        <v>759</v>
      </c>
      <c r="B760" t="s">
        <v>836</v>
      </c>
      <c r="C760" t="s">
        <v>876</v>
      </c>
      <c r="D760" t="s">
        <v>871</v>
      </c>
      <c r="E760" t="s">
        <v>2074</v>
      </c>
      <c r="F760" t="s">
        <v>1390</v>
      </c>
      <c r="G760" t="s">
        <v>1971</v>
      </c>
    </row>
    <row r="761" spans="1:7">
      <c r="A761" t="s">
        <v>760</v>
      </c>
      <c r="B761" t="s">
        <v>836</v>
      </c>
      <c r="C761" t="s">
        <v>876</v>
      </c>
      <c r="D761" t="s">
        <v>871</v>
      </c>
      <c r="E761" t="s">
        <v>2074</v>
      </c>
      <c r="F761" t="s">
        <v>1391</v>
      </c>
      <c r="G761" t="s">
        <v>1972</v>
      </c>
    </row>
    <row r="762" spans="1:7">
      <c r="A762" t="s">
        <v>761</v>
      </c>
      <c r="B762" t="s">
        <v>836</v>
      </c>
      <c r="C762" t="s">
        <v>876</v>
      </c>
      <c r="D762" t="s">
        <v>871</v>
      </c>
      <c r="E762" t="s">
        <v>2074</v>
      </c>
      <c r="F762" t="s">
        <v>1392</v>
      </c>
      <c r="G762" t="s">
        <v>1973</v>
      </c>
    </row>
    <row r="763" spans="1:7">
      <c r="A763" t="s">
        <v>762</v>
      </c>
      <c r="B763" t="s">
        <v>836</v>
      </c>
      <c r="C763" t="s">
        <v>876</v>
      </c>
      <c r="D763" t="s">
        <v>871</v>
      </c>
      <c r="E763" t="s">
        <v>2074</v>
      </c>
      <c r="F763" t="s">
        <v>1393</v>
      </c>
      <c r="G763" t="s">
        <v>1974</v>
      </c>
    </row>
    <row r="764" spans="1:7">
      <c r="A764" t="s">
        <v>763</v>
      </c>
      <c r="B764" t="s">
        <v>836</v>
      </c>
      <c r="C764" t="s">
        <v>876</v>
      </c>
      <c r="D764" t="s">
        <v>871</v>
      </c>
      <c r="E764" t="s">
        <v>2074</v>
      </c>
      <c r="F764" t="s">
        <v>1394</v>
      </c>
      <c r="G764" t="s">
        <v>1975</v>
      </c>
    </row>
    <row r="765" spans="1:7">
      <c r="A765" t="s">
        <v>764</v>
      </c>
      <c r="B765" t="s">
        <v>836</v>
      </c>
      <c r="C765" t="s">
        <v>876</v>
      </c>
      <c r="D765" t="s">
        <v>871</v>
      </c>
      <c r="E765" t="s">
        <v>2074</v>
      </c>
      <c r="F765" t="s">
        <v>1395</v>
      </c>
      <c r="G765" t="s">
        <v>1976</v>
      </c>
    </row>
    <row r="766" spans="1:7">
      <c r="A766" t="s">
        <v>765</v>
      </c>
      <c r="B766" t="s">
        <v>836</v>
      </c>
      <c r="C766" t="s">
        <v>876</v>
      </c>
      <c r="D766" t="s">
        <v>871</v>
      </c>
      <c r="E766" t="s">
        <v>2074</v>
      </c>
      <c r="F766" t="s">
        <v>1396</v>
      </c>
      <c r="G766" t="s">
        <v>1977</v>
      </c>
    </row>
    <row r="767" spans="1:7">
      <c r="A767" t="s">
        <v>766</v>
      </c>
      <c r="B767" t="s">
        <v>836</v>
      </c>
      <c r="C767" t="s">
        <v>876</v>
      </c>
      <c r="D767" t="s">
        <v>871</v>
      </c>
      <c r="E767" t="s">
        <v>2074</v>
      </c>
      <c r="F767" t="s">
        <v>1397</v>
      </c>
      <c r="G767" t="s">
        <v>1978</v>
      </c>
    </row>
    <row r="768" spans="1:7">
      <c r="A768" t="s">
        <v>767</v>
      </c>
      <c r="B768" t="s">
        <v>836</v>
      </c>
      <c r="C768" t="s">
        <v>876</v>
      </c>
      <c r="D768" t="s">
        <v>871</v>
      </c>
      <c r="E768" t="s">
        <v>2074</v>
      </c>
      <c r="F768" t="s">
        <v>1398</v>
      </c>
      <c r="G768" t="s">
        <v>1979</v>
      </c>
    </row>
    <row r="769" spans="1:7">
      <c r="A769" t="s">
        <v>768</v>
      </c>
      <c r="B769" t="s">
        <v>836</v>
      </c>
      <c r="C769" t="s">
        <v>876</v>
      </c>
      <c r="D769" t="s">
        <v>871</v>
      </c>
      <c r="E769" t="s">
        <v>2074</v>
      </c>
      <c r="F769" t="s">
        <v>1399</v>
      </c>
      <c r="G769" t="s">
        <v>1980</v>
      </c>
    </row>
    <row r="770" spans="1:7">
      <c r="A770" t="s">
        <v>769</v>
      </c>
      <c r="B770" t="s">
        <v>836</v>
      </c>
      <c r="C770" t="s">
        <v>876</v>
      </c>
      <c r="D770" t="s">
        <v>871</v>
      </c>
      <c r="E770" t="s">
        <v>2074</v>
      </c>
      <c r="F770" t="s">
        <v>1400</v>
      </c>
      <c r="G770" t="s">
        <v>1981</v>
      </c>
    </row>
    <row r="771" spans="1:7">
      <c r="A771" t="s">
        <v>770</v>
      </c>
      <c r="B771" t="s">
        <v>836</v>
      </c>
      <c r="C771" t="s">
        <v>876</v>
      </c>
      <c r="D771" t="s">
        <v>871</v>
      </c>
      <c r="E771" t="s">
        <v>2074</v>
      </c>
      <c r="F771" t="s">
        <v>1401</v>
      </c>
      <c r="G771" t="s">
        <v>1982</v>
      </c>
    </row>
    <row r="772" spans="1:7">
      <c r="A772" t="s">
        <v>771</v>
      </c>
      <c r="B772" t="s">
        <v>836</v>
      </c>
      <c r="C772" t="s">
        <v>876</v>
      </c>
      <c r="D772" t="s">
        <v>871</v>
      </c>
      <c r="E772" t="s">
        <v>2074</v>
      </c>
      <c r="F772" t="s">
        <v>1402</v>
      </c>
      <c r="G772" t="s">
        <v>1983</v>
      </c>
    </row>
    <row r="773" spans="1:7">
      <c r="A773" t="s">
        <v>772</v>
      </c>
      <c r="B773" t="s">
        <v>836</v>
      </c>
      <c r="C773" t="s">
        <v>876</v>
      </c>
      <c r="D773" t="s">
        <v>871</v>
      </c>
      <c r="E773" t="s">
        <v>2074</v>
      </c>
      <c r="F773" t="s">
        <v>1403</v>
      </c>
      <c r="G773" t="s">
        <v>1984</v>
      </c>
    </row>
    <row r="774" spans="1:7">
      <c r="A774" t="s">
        <v>773</v>
      </c>
      <c r="B774" t="s">
        <v>836</v>
      </c>
      <c r="C774" t="s">
        <v>876</v>
      </c>
      <c r="D774" t="s">
        <v>871</v>
      </c>
      <c r="E774" t="s">
        <v>2074</v>
      </c>
      <c r="F774" t="s">
        <v>1404</v>
      </c>
      <c r="G774" t="s">
        <v>1985</v>
      </c>
    </row>
    <row r="775" spans="1:7">
      <c r="A775" t="s">
        <v>774</v>
      </c>
      <c r="B775" t="s">
        <v>836</v>
      </c>
      <c r="C775" t="s">
        <v>876</v>
      </c>
      <c r="D775" t="s">
        <v>871</v>
      </c>
      <c r="E775" t="s">
        <v>2074</v>
      </c>
      <c r="F775" t="s">
        <v>1405</v>
      </c>
      <c r="G775" t="s">
        <v>1986</v>
      </c>
    </row>
    <row r="776" spans="1:7">
      <c r="A776" t="s">
        <v>775</v>
      </c>
      <c r="B776" t="s">
        <v>836</v>
      </c>
      <c r="C776" t="s">
        <v>876</v>
      </c>
      <c r="D776" t="s">
        <v>871</v>
      </c>
      <c r="E776" t="s">
        <v>2074</v>
      </c>
      <c r="F776" t="s">
        <v>1406</v>
      </c>
      <c r="G776" t="s">
        <v>1987</v>
      </c>
    </row>
    <row r="777" spans="1:7">
      <c r="A777" t="s">
        <v>776</v>
      </c>
      <c r="B777" t="s">
        <v>836</v>
      </c>
      <c r="C777" t="s">
        <v>876</v>
      </c>
      <c r="D777" t="s">
        <v>871</v>
      </c>
      <c r="E777" t="s">
        <v>2074</v>
      </c>
      <c r="F777" t="s">
        <v>1407</v>
      </c>
      <c r="G777" t="s">
        <v>1988</v>
      </c>
    </row>
    <row r="778" spans="1:7">
      <c r="A778" t="s">
        <v>777</v>
      </c>
      <c r="B778" t="s">
        <v>836</v>
      </c>
      <c r="C778" t="s">
        <v>876</v>
      </c>
      <c r="D778" t="s">
        <v>871</v>
      </c>
      <c r="E778" t="s">
        <v>2074</v>
      </c>
      <c r="F778" t="s">
        <v>1408</v>
      </c>
      <c r="G778" t="s">
        <v>1989</v>
      </c>
    </row>
    <row r="779" spans="1:7">
      <c r="A779" t="s">
        <v>778</v>
      </c>
      <c r="B779" t="s">
        <v>836</v>
      </c>
      <c r="C779" t="s">
        <v>876</v>
      </c>
      <c r="D779" t="s">
        <v>871</v>
      </c>
      <c r="E779" t="s">
        <v>2074</v>
      </c>
      <c r="F779" t="s">
        <v>1409</v>
      </c>
      <c r="G779" t="s">
        <v>1990</v>
      </c>
    </row>
    <row r="780" spans="1:7">
      <c r="A780" t="s">
        <v>779</v>
      </c>
      <c r="B780" t="s">
        <v>836</v>
      </c>
      <c r="C780" t="s">
        <v>876</v>
      </c>
      <c r="D780" t="s">
        <v>871</v>
      </c>
      <c r="E780" t="s">
        <v>2074</v>
      </c>
      <c r="F780" t="s">
        <v>1410</v>
      </c>
      <c r="G780" t="s">
        <v>1991</v>
      </c>
    </row>
    <row r="781" spans="1:7">
      <c r="A781" t="s">
        <v>780</v>
      </c>
      <c r="B781" t="s">
        <v>836</v>
      </c>
      <c r="C781" t="s">
        <v>876</v>
      </c>
      <c r="D781" t="s">
        <v>871</v>
      </c>
      <c r="E781" t="s">
        <v>2074</v>
      </c>
      <c r="F781" t="s">
        <v>1411</v>
      </c>
      <c r="G781" t="s">
        <v>1992</v>
      </c>
    </row>
    <row r="782" spans="1:7">
      <c r="A782" t="s">
        <v>781</v>
      </c>
      <c r="B782" t="s">
        <v>836</v>
      </c>
      <c r="C782" t="s">
        <v>876</v>
      </c>
      <c r="D782" t="s">
        <v>871</v>
      </c>
      <c r="E782" t="s">
        <v>2074</v>
      </c>
      <c r="F782" t="s">
        <v>1412</v>
      </c>
      <c r="G782" t="s">
        <v>1993</v>
      </c>
    </row>
    <row r="783" spans="1:7">
      <c r="A783" t="s">
        <v>782</v>
      </c>
      <c r="B783" t="s">
        <v>836</v>
      </c>
      <c r="C783" t="s">
        <v>876</v>
      </c>
      <c r="D783" t="s">
        <v>871</v>
      </c>
      <c r="E783" t="s">
        <v>2074</v>
      </c>
      <c r="F783" t="s">
        <v>1413</v>
      </c>
      <c r="G783" t="s">
        <v>1994</v>
      </c>
    </row>
    <row r="784" spans="1:7">
      <c r="A784" t="s">
        <v>783</v>
      </c>
      <c r="B784" t="s">
        <v>836</v>
      </c>
      <c r="C784" t="s">
        <v>876</v>
      </c>
      <c r="D784" t="s">
        <v>871</v>
      </c>
      <c r="E784" t="s">
        <v>2074</v>
      </c>
      <c r="F784" t="s">
        <v>1414</v>
      </c>
      <c r="G784" t="s">
        <v>1995</v>
      </c>
    </row>
    <row r="785" spans="1:7">
      <c r="A785" t="s">
        <v>784</v>
      </c>
      <c r="B785" t="s">
        <v>836</v>
      </c>
      <c r="C785" t="s">
        <v>876</v>
      </c>
      <c r="D785" t="s">
        <v>871</v>
      </c>
      <c r="E785" t="s">
        <v>2074</v>
      </c>
      <c r="F785" t="s">
        <v>1415</v>
      </c>
      <c r="G785" t="s">
        <v>1996</v>
      </c>
    </row>
    <row r="786" spans="1:7">
      <c r="A786" t="s">
        <v>785</v>
      </c>
      <c r="B786" t="s">
        <v>836</v>
      </c>
      <c r="C786" t="s">
        <v>876</v>
      </c>
      <c r="D786" t="s">
        <v>871</v>
      </c>
      <c r="E786" t="s">
        <v>2074</v>
      </c>
      <c r="F786" t="s">
        <v>1416</v>
      </c>
      <c r="G786" t="s">
        <v>1997</v>
      </c>
    </row>
    <row r="787" spans="1:7">
      <c r="A787" t="s">
        <v>786</v>
      </c>
      <c r="B787" t="s">
        <v>836</v>
      </c>
      <c r="C787" t="s">
        <v>876</v>
      </c>
      <c r="D787" t="s">
        <v>871</v>
      </c>
      <c r="E787" t="s">
        <v>2074</v>
      </c>
      <c r="F787" t="s">
        <v>1417</v>
      </c>
      <c r="G787" t="s">
        <v>1998</v>
      </c>
    </row>
    <row r="788" spans="1:7">
      <c r="A788" t="s">
        <v>787</v>
      </c>
      <c r="B788" t="s">
        <v>836</v>
      </c>
      <c r="C788" t="s">
        <v>876</v>
      </c>
      <c r="D788" t="s">
        <v>871</v>
      </c>
      <c r="E788" t="s">
        <v>2074</v>
      </c>
      <c r="F788" t="s">
        <v>1418</v>
      </c>
      <c r="G788" t="s">
        <v>1999</v>
      </c>
    </row>
    <row r="789" spans="1:7">
      <c r="A789" t="s">
        <v>788</v>
      </c>
      <c r="B789" t="s">
        <v>836</v>
      </c>
      <c r="C789" t="s">
        <v>876</v>
      </c>
      <c r="D789" t="s">
        <v>871</v>
      </c>
      <c r="E789" t="s">
        <v>2074</v>
      </c>
      <c r="F789" t="s">
        <v>1419</v>
      </c>
      <c r="G789" t="s">
        <v>2000</v>
      </c>
    </row>
    <row r="790" spans="1:7">
      <c r="A790" t="s">
        <v>789</v>
      </c>
      <c r="B790" t="s">
        <v>836</v>
      </c>
      <c r="C790" t="s">
        <v>876</v>
      </c>
      <c r="D790" t="s">
        <v>871</v>
      </c>
      <c r="E790" t="s">
        <v>2074</v>
      </c>
      <c r="F790" t="s">
        <v>1420</v>
      </c>
      <c r="G790" t="s">
        <v>2001</v>
      </c>
    </row>
    <row r="791" spans="1:7">
      <c r="A791" t="s">
        <v>790</v>
      </c>
      <c r="B791" t="s">
        <v>836</v>
      </c>
      <c r="C791" t="s">
        <v>876</v>
      </c>
      <c r="D791" t="s">
        <v>871</v>
      </c>
      <c r="E791" t="s">
        <v>2074</v>
      </c>
      <c r="F791" t="s">
        <v>1421</v>
      </c>
      <c r="G791" t="s">
        <v>2002</v>
      </c>
    </row>
    <row r="792" spans="1:7">
      <c r="A792" t="s">
        <v>791</v>
      </c>
      <c r="B792" t="s">
        <v>836</v>
      </c>
      <c r="C792" t="s">
        <v>876</v>
      </c>
      <c r="D792" t="s">
        <v>871</v>
      </c>
      <c r="E792" t="s">
        <v>2074</v>
      </c>
      <c r="F792" t="s">
        <v>1422</v>
      </c>
      <c r="G792" t="s">
        <v>2003</v>
      </c>
    </row>
    <row r="793" spans="1:7">
      <c r="A793" t="s">
        <v>792</v>
      </c>
      <c r="B793" t="s">
        <v>836</v>
      </c>
      <c r="C793" t="s">
        <v>876</v>
      </c>
      <c r="D793" t="s">
        <v>871</v>
      </c>
      <c r="E793" t="s">
        <v>2074</v>
      </c>
      <c r="F793" t="s">
        <v>1423</v>
      </c>
      <c r="G793" t="s">
        <v>2004</v>
      </c>
    </row>
    <row r="794" spans="1:7">
      <c r="A794" t="s">
        <v>793</v>
      </c>
      <c r="B794" t="s">
        <v>836</v>
      </c>
      <c r="C794" t="s">
        <v>876</v>
      </c>
      <c r="D794" t="s">
        <v>871</v>
      </c>
      <c r="E794" t="s">
        <v>2074</v>
      </c>
      <c r="F794" t="s">
        <v>1424</v>
      </c>
      <c r="G794" t="s">
        <v>2005</v>
      </c>
    </row>
    <row r="795" spans="1:7">
      <c r="A795" t="s">
        <v>794</v>
      </c>
      <c r="B795" t="s">
        <v>836</v>
      </c>
      <c r="C795" t="s">
        <v>876</v>
      </c>
      <c r="D795" t="s">
        <v>871</v>
      </c>
      <c r="E795" t="s">
        <v>2074</v>
      </c>
      <c r="F795" t="s">
        <v>1425</v>
      </c>
      <c r="G795" t="s">
        <v>2006</v>
      </c>
    </row>
    <row r="796" spans="1:7">
      <c r="A796" t="s">
        <v>795</v>
      </c>
      <c r="B796" t="s">
        <v>836</v>
      </c>
      <c r="C796" t="s">
        <v>876</v>
      </c>
      <c r="D796" t="s">
        <v>871</v>
      </c>
      <c r="E796" t="s">
        <v>2074</v>
      </c>
      <c r="F796" t="s">
        <v>1426</v>
      </c>
      <c r="G796" t="s">
        <v>2007</v>
      </c>
    </row>
    <row r="797" spans="1:7">
      <c r="A797" t="s">
        <v>796</v>
      </c>
      <c r="B797" t="s">
        <v>836</v>
      </c>
      <c r="C797" t="s">
        <v>876</v>
      </c>
      <c r="D797" t="s">
        <v>871</v>
      </c>
      <c r="E797" t="s">
        <v>2074</v>
      </c>
      <c r="F797" t="s">
        <v>1427</v>
      </c>
      <c r="G797" t="s">
        <v>2008</v>
      </c>
    </row>
    <row r="798" spans="1:7">
      <c r="A798" t="s">
        <v>797</v>
      </c>
      <c r="B798" t="s">
        <v>836</v>
      </c>
      <c r="C798" t="s">
        <v>876</v>
      </c>
      <c r="D798" t="s">
        <v>871</v>
      </c>
      <c r="E798" t="s">
        <v>2074</v>
      </c>
      <c r="F798" t="s">
        <v>1428</v>
      </c>
      <c r="G798" t="s">
        <v>2009</v>
      </c>
    </row>
    <row r="799" spans="1:7">
      <c r="A799" t="s">
        <v>798</v>
      </c>
      <c r="B799" t="s">
        <v>836</v>
      </c>
      <c r="C799" t="s">
        <v>876</v>
      </c>
      <c r="D799" t="s">
        <v>871</v>
      </c>
      <c r="E799" t="s">
        <v>2074</v>
      </c>
      <c r="F799" t="s">
        <v>1429</v>
      </c>
      <c r="G799" t="s">
        <v>2010</v>
      </c>
    </row>
    <row r="800" spans="1:7">
      <c r="A800" t="s">
        <v>799</v>
      </c>
      <c r="B800" t="s">
        <v>836</v>
      </c>
      <c r="C800" t="s">
        <v>876</v>
      </c>
      <c r="D800" t="s">
        <v>871</v>
      </c>
      <c r="E800" t="s">
        <v>2074</v>
      </c>
      <c r="F800" t="s">
        <v>1430</v>
      </c>
      <c r="G800" t="s">
        <v>2011</v>
      </c>
    </row>
    <row r="801" spans="1:7">
      <c r="A801" t="s">
        <v>800</v>
      </c>
      <c r="B801" t="s">
        <v>836</v>
      </c>
      <c r="C801" t="s">
        <v>876</v>
      </c>
      <c r="D801" t="s">
        <v>871</v>
      </c>
      <c r="E801" t="s">
        <v>2074</v>
      </c>
      <c r="F801" t="s">
        <v>1431</v>
      </c>
      <c r="G801" t="s">
        <v>2012</v>
      </c>
    </row>
    <row r="802" spans="1:7">
      <c r="A802" t="s">
        <v>801</v>
      </c>
      <c r="B802" t="s">
        <v>836</v>
      </c>
      <c r="C802" t="s">
        <v>876</v>
      </c>
      <c r="D802" t="s">
        <v>871</v>
      </c>
      <c r="E802" t="s">
        <v>2074</v>
      </c>
      <c r="F802" t="s">
        <v>1432</v>
      </c>
      <c r="G802" t="s">
        <v>2013</v>
      </c>
    </row>
    <row r="803" spans="1:7">
      <c r="A803" t="s">
        <v>802</v>
      </c>
      <c r="B803" t="s">
        <v>836</v>
      </c>
      <c r="C803" t="s">
        <v>876</v>
      </c>
      <c r="D803" t="s">
        <v>871</v>
      </c>
      <c r="E803" t="s">
        <v>2074</v>
      </c>
      <c r="F803" t="s">
        <v>1433</v>
      </c>
      <c r="G803" t="s">
        <v>2014</v>
      </c>
    </row>
    <row r="804" spans="1:7">
      <c r="A804" t="s">
        <v>803</v>
      </c>
      <c r="B804" t="s">
        <v>836</v>
      </c>
      <c r="C804" t="s">
        <v>876</v>
      </c>
      <c r="D804" t="s">
        <v>871</v>
      </c>
      <c r="E804" t="s">
        <v>2074</v>
      </c>
      <c r="F804" t="s">
        <v>1434</v>
      </c>
      <c r="G804" t="s">
        <v>2015</v>
      </c>
    </row>
    <row r="805" spans="1:7">
      <c r="A805" t="s">
        <v>804</v>
      </c>
      <c r="B805" t="s">
        <v>836</v>
      </c>
      <c r="C805" t="s">
        <v>876</v>
      </c>
      <c r="D805" t="s">
        <v>871</v>
      </c>
      <c r="E805" t="s">
        <v>2074</v>
      </c>
      <c r="F805" t="s">
        <v>1435</v>
      </c>
      <c r="G805" t="s">
        <v>2016</v>
      </c>
    </row>
    <row r="806" spans="1:7">
      <c r="A806" t="s">
        <v>805</v>
      </c>
      <c r="B806" t="s">
        <v>836</v>
      </c>
      <c r="C806" t="s">
        <v>876</v>
      </c>
      <c r="D806" t="s">
        <v>871</v>
      </c>
      <c r="E806" t="s">
        <v>2074</v>
      </c>
      <c r="F806" t="s">
        <v>1436</v>
      </c>
      <c r="G806" t="s">
        <v>2017</v>
      </c>
    </row>
    <row r="807" spans="1:7">
      <c r="A807" t="s">
        <v>806</v>
      </c>
      <c r="B807" t="s">
        <v>836</v>
      </c>
      <c r="C807" t="s">
        <v>876</v>
      </c>
      <c r="D807" t="s">
        <v>871</v>
      </c>
      <c r="E807" t="s">
        <v>2074</v>
      </c>
      <c r="F807" t="s">
        <v>1437</v>
      </c>
      <c r="G807" t="s">
        <v>2018</v>
      </c>
    </row>
    <row r="808" spans="1:7">
      <c r="A808" t="s">
        <v>807</v>
      </c>
      <c r="B808" t="s">
        <v>836</v>
      </c>
      <c r="C808" t="s">
        <v>876</v>
      </c>
      <c r="D808" t="s">
        <v>871</v>
      </c>
      <c r="E808" t="s">
        <v>2074</v>
      </c>
      <c r="F808" t="s">
        <v>1438</v>
      </c>
      <c r="G808" t="s">
        <v>2019</v>
      </c>
    </row>
    <row r="809" spans="1:7">
      <c r="A809" t="s">
        <v>808</v>
      </c>
      <c r="B809" t="s">
        <v>836</v>
      </c>
      <c r="C809" t="s">
        <v>876</v>
      </c>
      <c r="D809" t="s">
        <v>871</v>
      </c>
      <c r="E809" t="s">
        <v>2074</v>
      </c>
      <c r="F809" t="s">
        <v>1439</v>
      </c>
      <c r="G809" t="s">
        <v>2020</v>
      </c>
    </row>
    <row r="810" spans="1:7">
      <c r="A810" t="s">
        <v>809</v>
      </c>
      <c r="B810" t="s">
        <v>836</v>
      </c>
      <c r="C810" t="s">
        <v>876</v>
      </c>
      <c r="D810" t="s">
        <v>871</v>
      </c>
      <c r="E810" t="s">
        <v>2074</v>
      </c>
      <c r="F810" t="s">
        <v>1440</v>
      </c>
      <c r="G810" t="s">
        <v>2021</v>
      </c>
    </row>
    <row r="811" spans="1:7">
      <c r="A811" t="s">
        <v>810</v>
      </c>
      <c r="B811" t="s">
        <v>836</v>
      </c>
      <c r="C811" t="s">
        <v>876</v>
      </c>
      <c r="D811" t="s">
        <v>871</v>
      </c>
      <c r="E811" t="s">
        <v>2074</v>
      </c>
      <c r="F811" t="s">
        <v>1441</v>
      </c>
      <c r="G811" t="s">
        <v>2022</v>
      </c>
    </row>
    <row r="812" spans="1:7">
      <c r="A812" t="s">
        <v>811</v>
      </c>
      <c r="B812" t="s">
        <v>836</v>
      </c>
      <c r="C812" t="s">
        <v>876</v>
      </c>
      <c r="D812" t="s">
        <v>871</v>
      </c>
      <c r="E812" t="s">
        <v>2074</v>
      </c>
      <c r="F812" t="s">
        <v>1442</v>
      </c>
      <c r="G812" t="s">
        <v>2023</v>
      </c>
    </row>
    <row r="813" spans="1:7">
      <c r="A813" t="s">
        <v>812</v>
      </c>
      <c r="B813" t="s">
        <v>836</v>
      </c>
      <c r="C813" t="s">
        <v>876</v>
      </c>
      <c r="D813" t="s">
        <v>871</v>
      </c>
      <c r="E813" t="s">
        <v>2074</v>
      </c>
      <c r="F813" t="s">
        <v>1443</v>
      </c>
      <c r="G813" t="s">
        <v>2024</v>
      </c>
    </row>
    <row r="814" spans="1:7">
      <c r="A814" t="s">
        <v>813</v>
      </c>
      <c r="B814" t="s">
        <v>836</v>
      </c>
      <c r="C814" t="s">
        <v>876</v>
      </c>
      <c r="D814" t="s">
        <v>871</v>
      </c>
      <c r="E814" t="s">
        <v>2074</v>
      </c>
      <c r="F814" t="s">
        <v>1444</v>
      </c>
      <c r="G814" t="s">
        <v>2025</v>
      </c>
    </row>
    <row r="815" spans="1:7">
      <c r="A815" t="s">
        <v>814</v>
      </c>
      <c r="B815" t="s">
        <v>836</v>
      </c>
      <c r="C815" t="s">
        <v>876</v>
      </c>
      <c r="D815" t="s">
        <v>871</v>
      </c>
      <c r="E815" t="s">
        <v>2074</v>
      </c>
      <c r="F815" t="s">
        <v>1445</v>
      </c>
      <c r="G815" t="s">
        <v>2026</v>
      </c>
    </row>
    <row r="816" spans="1:7">
      <c r="A816" t="s">
        <v>815</v>
      </c>
      <c r="B816" t="s">
        <v>836</v>
      </c>
      <c r="C816" t="s">
        <v>876</v>
      </c>
      <c r="D816" t="s">
        <v>871</v>
      </c>
      <c r="E816" t="s">
        <v>2074</v>
      </c>
      <c r="F816" t="s">
        <v>1446</v>
      </c>
      <c r="G816" t="s">
        <v>2027</v>
      </c>
    </row>
    <row r="817" spans="1:7">
      <c r="A817" t="s">
        <v>816</v>
      </c>
      <c r="B817" t="s">
        <v>836</v>
      </c>
      <c r="C817" t="s">
        <v>876</v>
      </c>
      <c r="D817" t="s">
        <v>871</v>
      </c>
      <c r="E817" t="s">
        <v>2074</v>
      </c>
      <c r="F817" t="s">
        <v>1447</v>
      </c>
      <c r="G817" t="s">
        <v>2028</v>
      </c>
    </row>
    <row r="818" spans="1:7">
      <c r="A818" t="s">
        <v>817</v>
      </c>
      <c r="B818" t="s">
        <v>836</v>
      </c>
      <c r="C818" t="s">
        <v>876</v>
      </c>
      <c r="D818" t="s">
        <v>872</v>
      </c>
      <c r="E818" t="s">
        <v>2075</v>
      </c>
      <c r="F818" t="s">
        <v>1045</v>
      </c>
      <c r="G818" t="s">
        <v>1627</v>
      </c>
    </row>
    <row r="819" spans="1:7">
      <c r="A819" t="s">
        <v>818</v>
      </c>
      <c r="B819" t="s">
        <v>836</v>
      </c>
      <c r="C819" t="s">
        <v>876</v>
      </c>
      <c r="D819" t="s">
        <v>873</v>
      </c>
      <c r="E819" t="s">
        <v>2076</v>
      </c>
      <c r="F819" t="s">
        <v>1350</v>
      </c>
      <c r="G819" t="s">
        <v>1931</v>
      </c>
    </row>
    <row r="820" spans="1:7">
      <c r="A820" t="s">
        <v>819</v>
      </c>
      <c r="B820" t="s">
        <v>836</v>
      </c>
      <c r="C820" t="s">
        <v>876</v>
      </c>
      <c r="D820" t="s">
        <v>873</v>
      </c>
      <c r="E820" t="s">
        <v>2076</v>
      </c>
      <c r="F820" t="s">
        <v>1351</v>
      </c>
      <c r="G820" t="s">
        <v>1932</v>
      </c>
    </row>
    <row r="821" spans="1:7">
      <c r="A821" t="s">
        <v>820</v>
      </c>
      <c r="B821" t="s">
        <v>836</v>
      </c>
      <c r="C821" t="s">
        <v>876</v>
      </c>
      <c r="D821" t="s">
        <v>873</v>
      </c>
      <c r="E821" t="s">
        <v>2076</v>
      </c>
      <c r="F821" t="s">
        <v>1448</v>
      </c>
      <c r="G821" t="s">
        <v>2029</v>
      </c>
    </row>
    <row r="822" spans="1:7">
      <c r="A822" t="s">
        <v>821</v>
      </c>
      <c r="B822" t="s">
        <v>836</v>
      </c>
      <c r="C822" t="s">
        <v>876</v>
      </c>
      <c r="D822" t="s">
        <v>873</v>
      </c>
      <c r="E822" t="s">
        <v>2076</v>
      </c>
      <c r="F822" t="s">
        <v>1449</v>
      </c>
      <c r="G822" t="s">
        <v>2030</v>
      </c>
    </row>
    <row r="823" spans="1:7">
      <c r="A823" t="s">
        <v>822</v>
      </c>
      <c r="B823" t="s">
        <v>836</v>
      </c>
      <c r="C823" t="s">
        <v>876</v>
      </c>
      <c r="D823" t="s">
        <v>873</v>
      </c>
      <c r="E823" t="s">
        <v>2076</v>
      </c>
      <c r="F823" t="s">
        <v>1450</v>
      </c>
      <c r="G823" t="s">
        <v>2031</v>
      </c>
    </row>
    <row r="824" spans="1:7">
      <c r="A824" t="s">
        <v>823</v>
      </c>
      <c r="B824" t="s">
        <v>836</v>
      </c>
      <c r="C824" t="s">
        <v>876</v>
      </c>
      <c r="D824" t="s">
        <v>873</v>
      </c>
      <c r="E824" t="s">
        <v>2076</v>
      </c>
      <c r="F824" t="s">
        <v>1451</v>
      </c>
      <c r="G824" t="s">
        <v>2032</v>
      </c>
    </row>
    <row r="825" spans="1:7">
      <c r="A825" t="s">
        <v>824</v>
      </c>
      <c r="B825" t="s">
        <v>836</v>
      </c>
      <c r="C825" t="s">
        <v>876</v>
      </c>
      <c r="D825" t="s">
        <v>873</v>
      </c>
      <c r="E825" t="s">
        <v>2076</v>
      </c>
      <c r="F825" t="s">
        <v>1452</v>
      </c>
      <c r="G825" t="s">
        <v>2033</v>
      </c>
    </row>
    <row r="826" spans="1:7">
      <c r="A826" t="s">
        <v>825</v>
      </c>
      <c r="B826" t="s">
        <v>836</v>
      </c>
      <c r="C826" t="s">
        <v>876</v>
      </c>
      <c r="D826" t="s">
        <v>873</v>
      </c>
      <c r="E826" t="s">
        <v>2076</v>
      </c>
      <c r="F826" t="s">
        <v>1352</v>
      </c>
      <c r="G826" t="s">
        <v>1933</v>
      </c>
    </row>
    <row r="827" spans="1:7">
      <c r="A827" t="s">
        <v>826</v>
      </c>
      <c r="B827" t="s">
        <v>836</v>
      </c>
      <c r="C827" t="s">
        <v>876</v>
      </c>
      <c r="D827" t="s">
        <v>873</v>
      </c>
      <c r="E827" t="s">
        <v>2076</v>
      </c>
      <c r="F827" t="s">
        <v>1353</v>
      </c>
      <c r="G827" t="s">
        <v>1934</v>
      </c>
    </row>
    <row r="828" spans="1:7">
      <c r="A828" t="s">
        <v>827</v>
      </c>
      <c r="B828" t="s">
        <v>836</v>
      </c>
      <c r="C828" t="s">
        <v>876</v>
      </c>
      <c r="D828" t="s">
        <v>873</v>
      </c>
      <c r="E828" t="s">
        <v>2076</v>
      </c>
      <c r="F828" t="s">
        <v>1453</v>
      </c>
      <c r="G828" t="s">
        <v>2034</v>
      </c>
    </row>
    <row r="829" spans="1:7">
      <c r="A829" t="s">
        <v>828</v>
      </c>
      <c r="B829" t="s">
        <v>836</v>
      </c>
      <c r="C829" t="s">
        <v>876</v>
      </c>
      <c r="D829" t="s">
        <v>873</v>
      </c>
      <c r="E829" t="s">
        <v>2076</v>
      </c>
      <c r="F829" t="s">
        <v>1454</v>
      </c>
      <c r="G829" t="s">
        <v>2035</v>
      </c>
    </row>
    <row r="830" spans="1:7">
      <c r="A830" t="s">
        <v>829</v>
      </c>
      <c r="B830" t="s">
        <v>836</v>
      </c>
      <c r="C830" t="s">
        <v>876</v>
      </c>
      <c r="D830" t="s">
        <v>873</v>
      </c>
      <c r="E830" t="s">
        <v>2076</v>
      </c>
      <c r="F830" t="s">
        <v>1455</v>
      </c>
      <c r="G830" t="s">
        <v>2036</v>
      </c>
    </row>
    <row r="831" spans="1:7">
      <c r="A831" t="s">
        <v>830</v>
      </c>
      <c r="B831" t="s">
        <v>836</v>
      </c>
      <c r="C831" t="s">
        <v>876</v>
      </c>
      <c r="D831" t="s">
        <v>873</v>
      </c>
      <c r="E831" t="s">
        <v>2076</v>
      </c>
      <c r="F831" t="s">
        <v>1456</v>
      </c>
      <c r="G831" t="s">
        <v>2037</v>
      </c>
    </row>
    <row r="832" spans="1:7">
      <c r="A832" t="s">
        <v>831</v>
      </c>
      <c r="B832" t="s">
        <v>836</v>
      </c>
      <c r="C832" t="s">
        <v>876</v>
      </c>
      <c r="D832" t="s">
        <v>873</v>
      </c>
      <c r="E832" t="s">
        <v>2076</v>
      </c>
      <c r="F832" t="s">
        <v>1354</v>
      </c>
      <c r="G832" t="s">
        <v>1935</v>
      </c>
    </row>
    <row r="833" spans="1:7">
      <c r="A833" t="s">
        <v>832</v>
      </c>
      <c r="B833" t="s">
        <v>836</v>
      </c>
      <c r="C833" t="s">
        <v>876</v>
      </c>
      <c r="D833" t="s">
        <v>873</v>
      </c>
      <c r="E833" t="s">
        <v>2076</v>
      </c>
      <c r="F833" t="s">
        <v>1457</v>
      </c>
      <c r="G833" t="s">
        <v>2038</v>
      </c>
    </row>
    <row r="834" spans="1:7">
      <c r="A834" t="s">
        <v>833</v>
      </c>
      <c r="B834" t="s">
        <v>836</v>
      </c>
      <c r="C834" t="s">
        <v>876</v>
      </c>
      <c r="D834" t="s">
        <v>873</v>
      </c>
      <c r="E834" t="s">
        <v>2076</v>
      </c>
      <c r="F834" t="s">
        <v>1358</v>
      </c>
      <c r="G834" t="s">
        <v>1939</v>
      </c>
    </row>
    <row r="835" spans="1:7">
      <c r="A835" t="s">
        <v>834</v>
      </c>
      <c r="B835" t="s">
        <v>836</v>
      </c>
      <c r="C835" t="s">
        <v>876</v>
      </c>
      <c r="D835" t="s">
        <v>873</v>
      </c>
      <c r="E835" t="s">
        <v>2076</v>
      </c>
      <c r="F835" t="s">
        <v>1458</v>
      </c>
      <c r="G835" t="s">
        <v>2039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45" sqref="E45"/>
    </sheetView>
  </sheetViews>
  <sheetFormatPr baseColWidth="10" defaultRowHeight="15" x14ac:dyDescent="0"/>
  <cols>
    <col min="2" max="2" width="12.6640625" bestFit="1" customWidth="1"/>
  </cols>
  <sheetData>
    <row r="1" spans="1:3">
      <c r="A1" s="1" t="s">
        <v>2077</v>
      </c>
      <c r="B1" s="1" t="s">
        <v>2078</v>
      </c>
      <c r="C1" s="1" t="s">
        <v>2079</v>
      </c>
    </row>
    <row r="2" spans="1:3">
      <c r="A2" t="s">
        <v>835</v>
      </c>
      <c r="B2">
        <v>2</v>
      </c>
      <c r="C2" t="s">
        <v>2080</v>
      </c>
    </row>
    <row r="3" spans="1:3">
      <c r="A3" t="s">
        <v>837</v>
      </c>
      <c r="B3">
        <v>3</v>
      </c>
      <c r="C3" t="s">
        <v>2081</v>
      </c>
    </row>
    <row r="4" spans="1:3">
      <c r="A4" t="s">
        <v>877</v>
      </c>
      <c r="B4">
        <v>6</v>
      </c>
      <c r="C4" t="s">
        <v>2082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4" sqref="C24"/>
    </sheetView>
  </sheetViews>
  <sheetFormatPr baseColWidth="10" defaultRowHeight="15" x14ac:dyDescent="0"/>
  <cols>
    <col min="2" max="2" width="18" bestFit="1" customWidth="1"/>
    <col min="3" max="3" width="40.33203125" customWidth="1"/>
  </cols>
  <sheetData>
    <row r="1" spans="1:4">
      <c r="A1" t="s">
        <v>2393</v>
      </c>
      <c r="B1" t="s">
        <v>2083</v>
      </c>
      <c r="C1" t="s">
        <v>2085</v>
      </c>
      <c r="D1" t="s">
        <v>2736</v>
      </c>
    </row>
    <row r="2" spans="1:4">
      <c r="A2" t="s">
        <v>2394</v>
      </c>
      <c r="B2" t="s">
        <v>2392</v>
      </c>
      <c r="C2" t="s">
        <v>2084</v>
      </c>
    </row>
    <row r="3" spans="1:4">
      <c r="A3" t="s">
        <v>2394</v>
      </c>
      <c r="B3" t="s">
        <v>2391</v>
      </c>
      <c r="C3" t="s">
        <v>2086</v>
      </c>
    </row>
    <row r="4" spans="1:4">
      <c r="A4" t="s">
        <v>2394</v>
      </c>
      <c r="B4" t="s">
        <v>2389</v>
      </c>
      <c r="C4" t="s">
        <v>2390</v>
      </c>
      <c r="D4">
        <f>COUNTIF(COLUMN_DATA!I:I,"=HOUSEHOLDS BY TYPE")</f>
        <v>32</v>
      </c>
    </row>
    <row r="5" spans="1:4">
      <c r="A5" t="s">
        <v>2394</v>
      </c>
      <c r="B5" t="s">
        <v>2435</v>
      </c>
      <c r="C5" t="s">
        <v>2436</v>
      </c>
      <c r="D5">
        <f>COUNTIF(COLUMN_DATA!I:I,"=RELATIONSHIP")</f>
        <v>14</v>
      </c>
    </row>
    <row r="6" spans="1:4">
      <c r="A6" t="s">
        <v>2394</v>
      </c>
      <c r="B6" t="s">
        <v>2474</v>
      </c>
      <c r="C6" t="s">
        <v>2475</v>
      </c>
      <c r="D6">
        <f>COUNTIF(COLUMN_DATA!I:I,"=MARITAL STATUS")</f>
        <v>24</v>
      </c>
    </row>
    <row r="7" spans="1:4">
      <c r="A7" t="s">
        <v>2394</v>
      </c>
      <c r="B7" t="s">
        <v>2481</v>
      </c>
      <c r="C7" t="s">
        <v>2476</v>
      </c>
      <c r="D7">
        <f>COUNTIF(COLUMN_DATA!I:I,"=FERTILITY")</f>
        <v>14</v>
      </c>
    </row>
    <row r="8" spans="1:4">
      <c r="A8" t="s">
        <v>2394</v>
      </c>
      <c r="B8" t="s">
        <v>2492</v>
      </c>
      <c r="C8" t="s">
        <v>2511</v>
      </c>
      <c r="D8">
        <f>COUNTIF(COLUMN_DATA!I:I,"=GRANDPARENTS")</f>
        <v>18</v>
      </c>
    </row>
    <row r="9" spans="1:4">
      <c r="A9" t="s">
        <v>2394</v>
      </c>
      <c r="B9" t="s">
        <v>2512</v>
      </c>
      <c r="C9" t="s">
        <v>2525</v>
      </c>
      <c r="D9">
        <f>COUNTIF(COLUMN_DATA!I:I,"=SCHOOL ENROLLMENT")</f>
        <v>12</v>
      </c>
    </row>
    <row r="10" spans="1:4">
      <c r="A10" t="s">
        <v>2394</v>
      </c>
      <c r="B10" t="s">
        <v>2733</v>
      </c>
      <c r="C10" s="2" t="s">
        <v>2546</v>
      </c>
      <c r="D10">
        <f>COUNTIF(COLUMN_DATA!I:I,"=EDUCATIONAL ATTAINMENT")</f>
        <v>20</v>
      </c>
    </row>
    <row r="11" spans="1:4">
      <c r="A11" t="s">
        <v>2394</v>
      </c>
      <c r="B11" t="s">
        <v>2734</v>
      </c>
      <c r="C11" t="s">
        <v>2719</v>
      </c>
      <c r="D11">
        <f>COUNTIF(COLUMN_DATA!I:I,"=VETERAN STATUS")</f>
        <v>4</v>
      </c>
    </row>
    <row r="12" spans="1:4" ht="30">
      <c r="A12" t="s">
        <v>2394</v>
      </c>
      <c r="B12" t="s">
        <v>2713</v>
      </c>
      <c r="C12" s="3" t="s">
        <v>2697</v>
      </c>
      <c r="D12">
        <f>COUNTIF(COLUMN_DATA!I:I,"=DISABILITY STATUS OF THE CIVILIAN NONINSTITUTIONALIZED POPULATION")</f>
        <v>16</v>
      </c>
    </row>
    <row r="13" spans="1:4">
      <c r="A13" t="s">
        <v>2394</v>
      </c>
      <c r="B13" t="s">
        <v>2735</v>
      </c>
      <c r="C13" t="s">
        <v>2696</v>
      </c>
      <c r="D13">
        <f>COUNTIF(COLUMN_DATA!I:I,"=RESIDENCE")</f>
        <v>16</v>
      </c>
    </row>
    <row r="14" spans="1:4">
      <c r="A14" t="s">
        <v>2394</v>
      </c>
      <c r="B14" t="s">
        <v>2732</v>
      </c>
      <c r="C14" t="s">
        <v>2679</v>
      </c>
      <c r="D14">
        <f>COUNTIF(COLUMN_DATA!I:I,"=PLACE OF BIRTH")</f>
        <v>14</v>
      </c>
    </row>
    <row r="15" spans="1:4">
      <c r="A15" t="s">
        <v>2394</v>
      </c>
      <c r="B15" t="s">
        <v>2731</v>
      </c>
      <c r="C15" t="s">
        <v>2724</v>
      </c>
      <c r="D15">
        <f>COUNTIF(COLUMN_DATA!I:I,"=HOUSEHOLDS BY TYPE")</f>
        <v>32</v>
      </c>
    </row>
    <row r="16" spans="1:4">
      <c r="A16" t="s">
        <v>2394</v>
      </c>
      <c r="B16" t="s">
        <v>2723</v>
      </c>
      <c r="C16" t="s">
        <v>2664</v>
      </c>
      <c r="D16">
        <f>COUNTIF(COLUMN_DATA!I:I,"=YEAR OF ENTRY")</f>
        <v>14</v>
      </c>
    </row>
    <row r="17" spans="1:4">
      <c r="A17" t="s">
        <v>2394</v>
      </c>
      <c r="B17" t="s">
        <v>2722</v>
      </c>
      <c r="C17" t="s">
        <v>2636</v>
      </c>
      <c r="D17">
        <f>COUNTIF(COLUMN_DATA!I:I,"=WORLD REGION OF BIRTH OF FOREIGN BORN")</f>
        <v>13</v>
      </c>
    </row>
    <row r="18" spans="1:4">
      <c r="A18" t="s">
        <v>2394</v>
      </c>
      <c r="B18" t="s">
        <v>2721</v>
      </c>
      <c r="C18" t="s">
        <v>2635</v>
      </c>
      <c r="D18">
        <f>COUNTIF(COLUMN_DATA!I:I,"=LANGUAGE SPOKEN AT HOME")</f>
        <v>24</v>
      </c>
    </row>
    <row r="19" spans="1:4">
      <c r="A19" t="s">
        <v>2394</v>
      </c>
      <c r="B19" t="s">
        <v>2609</v>
      </c>
      <c r="C19" t="s">
        <v>2554</v>
      </c>
      <c r="D19">
        <f>COUNTIF(COLUMN_DATA!I:I,"=ANCESTRY")</f>
        <v>55</v>
      </c>
    </row>
    <row r="20" spans="1:4">
      <c r="A20" t="s">
        <v>2394</v>
      </c>
      <c r="B20" t="s">
        <v>2720</v>
      </c>
      <c r="C20" t="s">
        <v>2553</v>
      </c>
      <c r="D20">
        <f>COUNTIF(COLUMN_DATA!I:I,"=COMPUTERS AND INTERNET USE")</f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opLeftCell="A118" zoomScale="75" zoomScaleNormal="75" zoomScalePageLayoutView="75" workbookViewId="0">
      <selection activeCell="H162" sqref="H162"/>
    </sheetView>
  </sheetViews>
  <sheetFormatPr baseColWidth="10" defaultRowHeight="15" x14ac:dyDescent="0"/>
  <cols>
    <col min="1" max="1" width="12.5" bestFit="1" customWidth="1"/>
    <col min="2" max="2" width="12.5" customWidth="1"/>
    <col min="4" max="5" width="14.1640625" bestFit="1" customWidth="1"/>
    <col min="6" max="6" width="14.5" bestFit="1" customWidth="1"/>
    <col min="7" max="7" width="12.33203125" bestFit="1" customWidth="1"/>
    <col min="8" max="8" width="72.1640625" customWidth="1"/>
    <col min="9" max="9" width="24.5" bestFit="1" customWidth="1"/>
  </cols>
  <sheetData>
    <row r="1" spans="1:9">
      <c r="A1" t="s">
        <v>2398</v>
      </c>
      <c r="C1" t="s">
        <v>2396</v>
      </c>
      <c r="D1" t="s">
        <v>2395</v>
      </c>
      <c r="E1" t="s">
        <v>2397</v>
      </c>
      <c r="F1" t="s">
        <v>2399</v>
      </c>
      <c r="G1" t="s">
        <v>2400</v>
      </c>
      <c r="H1" t="s">
        <v>2433</v>
      </c>
    </row>
    <row r="2" spans="1:9">
      <c r="A2" t="s">
        <v>2087</v>
      </c>
      <c r="C2" t="str">
        <f>LEFT(A2,4)</f>
        <v>DP02</v>
      </c>
      <c r="D2" t="str">
        <f>SUBSTITUTE(A2,C2&amp;"_","")</f>
        <v>0001E</v>
      </c>
      <c r="E2" t="str">
        <f>LEFT(D2,4)</f>
        <v>0001</v>
      </c>
      <c r="F2">
        <f>INT(E2)</f>
        <v>1</v>
      </c>
      <c r="G2" t="str">
        <f>IF(RIGHT(D2,2)="PE","PE",RIGHT(D2,1))</f>
        <v>E</v>
      </c>
      <c r="H2" t="s">
        <v>2401</v>
      </c>
      <c r="I2" t="s">
        <v>2390</v>
      </c>
    </row>
    <row r="3" spans="1:9">
      <c r="A3" t="s">
        <v>2088</v>
      </c>
      <c r="C3" t="str">
        <f>LEFT(A3,4)</f>
        <v>DP02</v>
      </c>
      <c r="D3" t="str">
        <f t="shared" ref="D3:D66" si="0">SUBSTITUTE(A3,C3&amp;"_","")</f>
        <v>0001PE</v>
      </c>
      <c r="E3" t="str">
        <f t="shared" ref="E3:E66" si="1">LEFT(D3,4)</f>
        <v>0001</v>
      </c>
      <c r="F3">
        <f t="shared" ref="F3:F66" si="2">INT(E3)</f>
        <v>1</v>
      </c>
      <c r="G3" t="str">
        <f t="shared" ref="G3:G66" si="3">IF(RIGHT(D3,2)="PE","PE",RIGHT(D3,1))</f>
        <v>PE</v>
      </c>
      <c r="H3" t="s">
        <v>2402</v>
      </c>
      <c r="I3" t="s">
        <v>2390</v>
      </c>
    </row>
    <row r="4" spans="1:9">
      <c r="A4" t="s">
        <v>2089</v>
      </c>
      <c r="C4" t="str">
        <f>LEFT(A4,4)</f>
        <v>DP02</v>
      </c>
      <c r="D4" t="str">
        <f t="shared" si="0"/>
        <v>0002E</v>
      </c>
      <c r="E4" t="str">
        <f t="shared" si="1"/>
        <v>0002</v>
      </c>
      <c r="F4">
        <f t="shared" si="2"/>
        <v>2</v>
      </c>
      <c r="G4" t="str">
        <f t="shared" si="3"/>
        <v>E</v>
      </c>
      <c r="H4" t="s">
        <v>2403</v>
      </c>
      <c r="I4" t="s">
        <v>2390</v>
      </c>
    </row>
    <row r="5" spans="1:9">
      <c r="A5" t="s">
        <v>2090</v>
      </c>
      <c r="C5" t="str">
        <f>LEFT(A5,4)</f>
        <v>DP02</v>
      </c>
      <c r="D5" t="str">
        <f t="shared" si="0"/>
        <v>0002PE</v>
      </c>
      <c r="E5" t="str">
        <f t="shared" si="1"/>
        <v>0002</v>
      </c>
      <c r="F5">
        <f t="shared" si="2"/>
        <v>2</v>
      </c>
      <c r="G5" t="str">
        <f t="shared" si="3"/>
        <v>PE</v>
      </c>
      <c r="H5" t="s">
        <v>2404</v>
      </c>
      <c r="I5" t="s">
        <v>2390</v>
      </c>
    </row>
    <row r="6" spans="1:9">
      <c r="A6" t="s">
        <v>2091</v>
      </c>
      <c r="C6" t="str">
        <f>LEFT(A6,4)</f>
        <v>DP02</v>
      </c>
      <c r="D6" t="str">
        <f t="shared" si="0"/>
        <v>0003E</v>
      </c>
      <c r="E6" t="str">
        <f t="shared" si="1"/>
        <v>0003</v>
      </c>
      <c r="F6">
        <f t="shared" si="2"/>
        <v>3</v>
      </c>
      <c r="G6" t="str">
        <f t="shared" si="3"/>
        <v>E</v>
      </c>
      <c r="H6" t="s">
        <v>2405</v>
      </c>
      <c r="I6" t="s">
        <v>2390</v>
      </c>
    </row>
    <row r="7" spans="1:9">
      <c r="A7" t="s">
        <v>2092</v>
      </c>
      <c r="C7" t="str">
        <f>LEFT(A7,4)</f>
        <v>DP02</v>
      </c>
      <c r="D7" t="str">
        <f t="shared" si="0"/>
        <v>0003PE</v>
      </c>
      <c r="E7" t="str">
        <f t="shared" si="1"/>
        <v>0003</v>
      </c>
      <c r="F7">
        <f t="shared" si="2"/>
        <v>3</v>
      </c>
      <c r="G7" t="str">
        <f t="shared" si="3"/>
        <v>PE</v>
      </c>
      <c r="H7" t="s">
        <v>2406</v>
      </c>
      <c r="I7" t="s">
        <v>2390</v>
      </c>
    </row>
    <row r="8" spans="1:9">
      <c r="A8" t="s">
        <v>2093</v>
      </c>
      <c r="C8" t="str">
        <f>LEFT(A8,4)</f>
        <v>DP02</v>
      </c>
      <c r="D8" t="str">
        <f t="shared" si="0"/>
        <v>0004E</v>
      </c>
      <c r="E8" t="str">
        <f t="shared" si="1"/>
        <v>0004</v>
      </c>
      <c r="F8">
        <f t="shared" si="2"/>
        <v>4</v>
      </c>
      <c r="G8" t="str">
        <f t="shared" si="3"/>
        <v>E</v>
      </c>
      <c r="H8" t="s">
        <v>2407</v>
      </c>
      <c r="I8" t="s">
        <v>2390</v>
      </c>
    </row>
    <row r="9" spans="1:9">
      <c r="A9" t="s">
        <v>2094</v>
      </c>
      <c r="C9" t="str">
        <f>LEFT(A9,4)</f>
        <v>DP02</v>
      </c>
      <c r="D9" t="str">
        <f t="shared" si="0"/>
        <v>0004PE</v>
      </c>
      <c r="E9" t="str">
        <f t="shared" si="1"/>
        <v>0004</v>
      </c>
      <c r="F9">
        <f t="shared" si="2"/>
        <v>4</v>
      </c>
      <c r="G9" t="str">
        <f t="shared" si="3"/>
        <v>PE</v>
      </c>
      <c r="H9" t="s">
        <v>2408</v>
      </c>
      <c r="I9" t="s">
        <v>2390</v>
      </c>
    </row>
    <row r="10" spans="1:9">
      <c r="A10" t="s">
        <v>2095</v>
      </c>
      <c r="C10" t="str">
        <f>LEFT(A10,4)</f>
        <v>DP02</v>
      </c>
      <c r="D10" t="str">
        <f t="shared" si="0"/>
        <v>0005E</v>
      </c>
      <c r="E10" t="str">
        <f t="shared" si="1"/>
        <v>0005</v>
      </c>
      <c r="F10">
        <f t="shared" si="2"/>
        <v>5</v>
      </c>
      <c r="G10" t="str">
        <f t="shared" si="3"/>
        <v>E</v>
      </c>
      <c r="H10" t="s">
        <v>2409</v>
      </c>
      <c r="I10" t="s">
        <v>2390</v>
      </c>
    </row>
    <row r="11" spans="1:9">
      <c r="A11" t="s">
        <v>2096</v>
      </c>
      <c r="C11" t="str">
        <f>LEFT(A11,4)</f>
        <v>DP02</v>
      </c>
      <c r="D11" t="str">
        <f t="shared" si="0"/>
        <v>0005PE</v>
      </c>
      <c r="E11" t="str">
        <f t="shared" si="1"/>
        <v>0005</v>
      </c>
      <c r="F11">
        <f t="shared" si="2"/>
        <v>5</v>
      </c>
      <c r="G11" t="str">
        <f t="shared" si="3"/>
        <v>PE</v>
      </c>
      <c r="H11" t="s">
        <v>2410</v>
      </c>
      <c r="I11" t="s">
        <v>2390</v>
      </c>
    </row>
    <row r="12" spans="1:9">
      <c r="A12" t="s">
        <v>2097</v>
      </c>
      <c r="C12" t="str">
        <f>LEFT(A12,4)</f>
        <v>DP02</v>
      </c>
      <c r="D12" t="str">
        <f t="shared" si="0"/>
        <v>0006E</v>
      </c>
      <c r="E12" t="str">
        <f t="shared" si="1"/>
        <v>0006</v>
      </c>
      <c r="F12">
        <f t="shared" si="2"/>
        <v>6</v>
      </c>
      <c r="G12" t="str">
        <f t="shared" si="3"/>
        <v>E</v>
      </c>
      <c r="H12" t="s">
        <v>2411</v>
      </c>
      <c r="I12" t="s">
        <v>2390</v>
      </c>
    </row>
    <row r="13" spans="1:9">
      <c r="A13" t="s">
        <v>2098</v>
      </c>
      <c r="C13" t="str">
        <f>LEFT(A13,4)</f>
        <v>DP02</v>
      </c>
      <c r="D13" t="str">
        <f t="shared" si="0"/>
        <v>0006PE</v>
      </c>
      <c r="E13" t="str">
        <f t="shared" si="1"/>
        <v>0006</v>
      </c>
      <c r="F13">
        <f t="shared" si="2"/>
        <v>6</v>
      </c>
      <c r="G13" t="str">
        <f t="shared" si="3"/>
        <v>PE</v>
      </c>
      <c r="H13" t="s">
        <v>2412</v>
      </c>
      <c r="I13" t="s">
        <v>2390</v>
      </c>
    </row>
    <row r="14" spans="1:9">
      <c r="A14" t="s">
        <v>2099</v>
      </c>
      <c r="C14" t="str">
        <f>LEFT(A14,4)</f>
        <v>DP02</v>
      </c>
      <c r="D14" t="str">
        <f t="shared" si="0"/>
        <v>0007E</v>
      </c>
      <c r="E14" t="str">
        <f t="shared" si="1"/>
        <v>0007</v>
      </c>
      <c r="F14">
        <f t="shared" si="2"/>
        <v>7</v>
      </c>
      <c r="G14" t="str">
        <f t="shared" si="3"/>
        <v>E</v>
      </c>
      <c r="H14" t="s">
        <v>2413</v>
      </c>
      <c r="I14" t="s">
        <v>2390</v>
      </c>
    </row>
    <row r="15" spans="1:9">
      <c r="A15" t="s">
        <v>2100</v>
      </c>
      <c r="C15" t="str">
        <f>LEFT(A15,4)</f>
        <v>DP02</v>
      </c>
      <c r="D15" t="str">
        <f t="shared" si="0"/>
        <v>0007PE</v>
      </c>
      <c r="E15" t="str">
        <f t="shared" si="1"/>
        <v>0007</v>
      </c>
      <c r="F15">
        <f t="shared" si="2"/>
        <v>7</v>
      </c>
      <c r="G15" t="str">
        <f t="shared" si="3"/>
        <v>PE</v>
      </c>
      <c r="H15" t="s">
        <v>2414</v>
      </c>
      <c r="I15" t="s">
        <v>2390</v>
      </c>
    </row>
    <row r="16" spans="1:9">
      <c r="A16" t="s">
        <v>2101</v>
      </c>
      <c r="C16" t="str">
        <f>LEFT(A16,4)</f>
        <v>DP02</v>
      </c>
      <c r="D16" t="str">
        <f t="shared" si="0"/>
        <v>0008E</v>
      </c>
      <c r="E16" t="str">
        <f t="shared" si="1"/>
        <v>0008</v>
      </c>
      <c r="F16">
        <f t="shared" si="2"/>
        <v>8</v>
      </c>
      <c r="G16" t="str">
        <f t="shared" si="3"/>
        <v>E</v>
      </c>
      <c r="H16" t="s">
        <v>2415</v>
      </c>
      <c r="I16" t="s">
        <v>2390</v>
      </c>
    </row>
    <row r="17" spans="1:9">
      <c r="A17" t="s">
        <v>2102</v>
      </c>
      <c r="C17" t="str">
        <f>LEFT(A17,4)</f>
        <v>DP02</v>
      </c>
      <c r="D17" t="str">
        <f t="shared" si="0"/>
        <v>0008PE</v>
      </c>
      <c r="E17" t="str">
        <f t="shared" si="1"/>
        <v>0008</v>
      </c>
      <c r="F17">
        <f t="shared" si="2"/>
        <v>8</v>
      </c>
      <c r="G17" t="str">
        <f t="shared" si="3"/>
        <v>PE</v>
      </c>
      <c r="H17" t="s">
        <v>2416</v>
      </c>
      <c r="I17" t="s">
        <v>2390</v>
      </c>
    </row>
    <row r="18" spans="1:9">
      <c r="A18" t="s">
        <v>2103</v>
      </c>
      <c r="C18" t="str">
        <f>LEFT(A18,4)</f>
        <v>DP02</v>
      </c>
      <c r="D18" t="str">
        <f t="shared" si="0"/>
        <v>0009E</v>
      </c>
      <c r="E18" t="str">
        <f t="shared" si="1"/>
        <v>0009</v>
      </c>
      <c r="F18">
        <f t="shared" si="2"/>
        <v>9</v>
      </c>
      <c r="G18" t="str">
        <f t="shared" si="3"/>
        <v>E</v>
      </c>
      <c r="H18" t="s">
        <v>2417</v>
      </c>
      <c r="I18" t="s">
        <v>2390</v>
      </c>
    </row>
    <row r="19" spans="1:9">
      <c r="A19" t="s">
        <v>2104</v>
      </c>
      <c r="C19" t="str">
        <f>LEFT(A19,4)</f>
        <v>DP02</v>
      </c>
      <c r="D19" t="str">
        <f t="shared" si="0"/>
        <v>0009PE</v>
      </c>
      <c r="E19" t="str">
        <f t="shared" si="1"/>
        <v>0009</v>
      </c>
      <c r="F19">
        <f t="shared" si="2"/>
        <v>9</v>
      </c>
      <c r="G19" t="str">
        <f t="shared" si="3"/>
        <v>PE</v>
      </c>
      <c r="H19" t="s">
        <v>2418</v>
      </c>
      <c r="I19" t="s">
        <v>2390</v>
      </c>
    </row>
    <row r="20" spans="1:9">
      <c r="A20" t="s">
        <v>2105</v>
      </c>
      <c r="C20" t="str">
        <f>LEFT(A20,4)</f>
        <v>DP02</v>
      </c>
      <c r="D20" t="str">
        <f t="shared" si="0"/>
        <v>0010E</v>
      </c>
      <c r="E20" t="str">
        <f t="shared" si="1"/>
        <v>0010</v>
      </c>
      <c r="F20">
        <f t="shared" si="2"/>
        <v>10</v>
      </c>
      <c r="G20" t="str">
        <f t="shared" si="3"/>
        <v>E</v>
      </c>
      <c r="H20" t="s">
        <v>2419</v>
      </c>
      <c r="I20" t="s">
        <v>2390</v>
      </c>
    </row>
    <row r="21" spans="1:9">
      <c r="A21" t="s">
        <v>2106</v>
      </c>
      <c r="C21" t="str">
        <f>LEFT(A21,4)</f>
        <v>DP02</v>
      </c>
      <c r="D21" t="str">
        <f t="shared" si="0"/>
        <v>0010PE</v>
      </c>
      <c r="E21" t="str">
        <f t="shared" si="1"/>
        <v>0010</v>
      </c>
      <c r="F21">
        <f t="shared" si="2"/>
        <v>10</v>
      </c>
      <c r="G21" t="str">
        <f t="shared" si="3"/>
        <v>PE</v>
      </c>
      <c r="H21" t="s">
        <v>2420</v>
      </c>
      <c r="I21" t="s">
        <v>2390</v>
      </c>
    </row>
    <row r="22" spans="1:9">
      <c r="A22" t="s">
        <v>2107</v>
      </c>
      <c r="C22" t="str">
        <f>LEFT(A22,4)</f>
        <v>DP02</v>
      </c>
      <c r="D22" t="str">
        <f t="shared" si="0"/>
        <v>0011E</v>
      </c>
      <c r="E22" t="str">
        <f t="shared" si="1"/>
        <v>0011</v>
      </c>
      <c r="F22">
        <f t="shared" si="2"/>
        <v>11</v>
      </c>
      <c r="G22" t="str">
        <f t="shared" si="3"/>
        <v>E</v>
      </c>
      <c r="H22" t="s">
        <v>2421</v>
      </c>
      <c r="I22" t="s">
        <v>2390</v>
      </c>
    </row>
    <row r="23" spans="1:9">
      <c r="A23" t="s">
        <v>2108</v>
      </c>
      <c r="C23" t="str">
        <f>LEFT(A23,4)</f>
        <v>DP02</v>
      </c>
      <c r="D23" t="str">
        <f t="shared" si="0"/>
        <v>0011PE</v>
      </c>
      <c r="E23" t="str">
        <f t="shared" si="1"/>
        <v>0011</v>
      </c>
      <c r="F23">
        <f t="shared" si="2"/>
        <v>11</v>
      </c>
      <c r="G23" t="str">
        <f t="shared" si="3"/>
        <v>PE</v>
      </c>
      <c r="H23" t="s">
        <v>2422</v>
      </c>
      <c r="I23" t="s">
        <v>2390</v>
      </c>
    </row>
    <row r="24" spans="1:9">
      <c r="A24" t="s">
        <v>2109</v>
      </c>
      <c r="C24" t="str">
        <f>LEFT(A24,4)</f>
        <v>DP02</v>
      </c>
      <c r="D24" t="str">
        <f t="shared" si="0"/>
        <v>0012E</v>
      </c>
      <c r="E24" t="str">
        <f t="shared" si="1"/>
        <v>0012</v>
      </c>
      <c r="F24">
        <f t="shared" si="2"/>
        <v>12</v>
      </c>
      <c r="G24" t="str">
        <f t="shared" si="3"/>
        <v>E</v>
      </c>
      <c r="H24" t="s">
        <v>2423</v>
      </c>
      <c r="I24" t="s">
        <v>2390</v>
      </c>
    </row>
    <row r="25" spans="1:9">
      <c r="A25" t="s">
        <v>2110</v>
      </c>
      <c r="C25" t="str">
        <f>LEFT(A25,4)</f>
        <v>DP02</v>
      </c>
      <c r="D25" t="str">
        <f t="shared" si="0"/>
        <v>0012PE</v>
      </c>
      <c r="E25" t="str">
        <f t="shared" si="1"/>
        <v>0012</v>
      </c>
      <c r="F25">
        <f t="shared" si="2"/>
        <v>12</v>
      </c>
      <c r="G25" t="str">
        <f t="shared" si="3"/>
        <v>PE</v>
      </c>
      <c r="H25" t="s">
        <v>2424</v>
      </c>
      <c r="I25" t="s">
        <v>2390</v>
      </c>
    </row>
    <row r="26" spans="1:9">
      <c r="A26" t="s">
        <v>2111</v>
      </c>
      <c r="C26" t="str">
        <f>LEFT(A26,4)</f>
        <v>DP02</v>
      </c>
      <c r="D26" t="str">
        <f t="shared" si="0"/>
        <v>0013E</v>
      </c>
      <c r="E26" t="str">
        <f t="shared" si="1"/>
        <v>0013</v>
      </c>
      <c r="F26">
        <f t="shared" si="2"/>
        <v>13</v>
      </c>
      <c r="G26" t="str">
        <f t="shared" si="3"/>
        <v>E</v>
      </c>
      <c r="H26" t="s">
        <v>2425</v>
      </c>
      <c r="I26" t="s">
        <v>2390</v>
      </c>
    </row>
    <row r="27" spans="1:9">
      <c r="A27" t="s">
        <v>2112</v>
      </c>
      <c r="C27" t="str">
        <f>LEFT(A27,4)</f>
        <v>DP02</v>
      </c>
      <c r="D27" t="str">
        <f t="shared" si="0"/>
        <v>0013PE</v>
      </c>
      <c r="E27" t="str">
        <f t="shared" si="1"/>
        <v>0013</v>
      </c>
      <c r="F27">
        <f t="shared" si="2"/>
        <v>13</v>
      </c>
      <c r="G27" t="str">
        <f t="shared" si="3"/>
        <v>PE</v>
      </c>
      <c r="H27" t="s">
        <v>2426</v>
      </c>
      <c r="I27" t="s">
        <v>2390</v>
      </c>
    </row>
    <row r="28" spans="1:9">
      <c r="A28" t="s">
        <v>2113</v>
      </c>
      <c r="C28" t="str">
        <f>LEFT(A28,4)</f>
        <v>DP02</v>
      </c>
      <c r="D28" t="str">
        <f t="shared" si="0"/>
        <v>0014E</v>
      </c>
      <c r="E28" t="str">
        <f t="shared" si="1"/>
        <v>0014</v>
      </c>
      <c r="F28">
        <f t="shared" si="2"/>
        <v>14</v>
      </c>
      <c r="G28" t="str">
        <f t="shared" si="3"/>
        <v>E</v>
      </c>
      <c r="H28" t="s">
        <v>2427</v>
      </c>
      <c r="I28" t="s">
        <v>2390</v>
      </c>
    </row>
    <row r="29" spans="1:9">
      <c r="A29" t="s">
        <v>2114</v>
      </c>
      <c r="C29" t="str">
        <f>LEFT(A29,4)</f>
        <v>DP02</v>
      </c>
      <c r="D29" t="str">
        <f t="shared" si="0"/>
        <v>0014PE</v>
      </c>
      <c r="E29" t="str">
        <f t="shared" si="1"/>
        <v>0014</v>
      </c>
      <c r="F29">
        <f t="shared" si="2"/>
        <v>14</v>
      </c>
      <c r="G29" t="str">
        <f t="shared" si="3"/>
        <v>PE</v>
      </c>
      <c r="H29" t="s">
        <v>2428</v>
      </c>
      <c r="I29" t="s">
        <v>2390</v>
      </c>
    </row>
    <row r="30" spans="1:9">
      <c r="A30" t="s">
        <v>2115</v>
      </c>
      <c r="C30" t="str">
        <f>LEFT(A30,4)</f>
        <v>DP02</v>
      </c>
      <c r="D30" t="str">
        <f t="shared" si="0"/>
        <v>0015E</v>
      </c>
      <c r="E30" t="str">
        <f t="shared" si="1"/>
        <v>0015</v>
      </c>
      <c r="F30">
        <f t="shared" si="2"/>
        <v>15</v>
      </c>
      <c r="G30" t="str">
        <f t="shared" si="3"/>
        <v>E</v>
      </c>
      <c r="H30" t="s">
        <v>2429</v>
      </c>
      <c r="I30" t="s">
        <v>2390</v>
      </c>
    </row>
    <row r="31" spans="1:9">
      <c r="A31" t="s">
        <v>2116</v>
      </c>
      <c r="C31" t="str">
        <f>LEFT(A31,4)</f>
        <v>DP02</v>
      </c>
      <c r="D31" t="str">
        <f t="shared" si="0"/>
        <v>0015PE</v>
      </c>
      <c r="E31" t="str">
        <f t="shared" si="1"/>
        <v>0015</v>
      </c>
      <c r="F31">
        <f t="shared" si="2"/>
        <v>15</v>
      </c>
      <c r="G31" t="str">
        <f t="shared" si="3"/>
        <v>PE</v>
      </c>
      <c r="H31" t="s">
        <v>2430</v>
      </c>
      <c r="I31" t="s">
        <v>2390</v>
      </c>
    </row>
    <row r="32" spans="1:9">
      <c r="A32" t="s">
        <v>2117</v>
      </c>
      <c r="C32" t="str">
        <f>LEFT(A32,4)</f>
        <v>DP02</v>
      </c>
      <c r="D32" t="str">
        <f t="shared" si="0"/>
        <v>0016E</v>
      </c>
      <c r="E32" t="str">
        <f t="shared" si="1"/>
        <v>0016</v>
      </c>
      <c r="F32">
        <f t="shared" si="2"/>
        <v>16</v>
      </c>
      <c r="G32" t="str">
        <f t="shared" si="3"/>
        <v>E</v>
      </c>
      <c r="H32" t="s">
        <v>2431</v>
      </c>
      <c r="I32" t="s">
        <v>2390</v>
      </c>
    </row>
    <row r="33" spans="1:9">
      <c r="A33" t="s">
        <v>2118</v>
      </c>
      <c r="C33" t="str">
        <f>LEFT(A33,4)</f>
        <v>DP02</v>
      </c>
      <c r="D33" t="str">
        <f t="shared" si="0"/>
        <v>0016PE</v>
      </c>
      <c r="E33" t="str">
        <f t="shared" si="1"/>
        <v>0016</v>
      </c>
      <c r="F33">
        <f t="shared" si="2"/>
        <v>16</v>
      </c>
      <c r="G33" t="str">
        <f t="shared" si="3"/>
        <v>PE</v>
      </c>
      <c r="H33" t="s">
        <v>2432</v>
      </c>
      <c r="I33" t="s">
        <v>2390</v>
      </c>
    </row>
    <row r="34" spans="1:9">
      <c r="A34" t="s">
        <v>2119</v>
      </c>
      <c r="C34" t="str">
        <f>LEFT(A34,4)</f>
        <v>DP02</v>
      </c>
      <c r="D34" t="str">
        <f t="shared" si="0"/>
        <v>0017E</v>
      </c>
      <c r="E34" t="str">
        <f t="shared" si="1"/>
        <v>0017</v>
      </c>
      <c r="F34">
        <f t="shared" si="2"/>
        <v>17</v>
      </c>
      <c r="G34" t="str">
        <f t="shared" si="3"/>
        <v>E</v>
      </c>
      <c r="H34" t="s">
        <v>2434</v>
      </c>
      <c r="I34" t="s">
        <v>2436</v>
      </c>
    </row>
    <row r="35" spans="1:9">
      <c r="A35" t="s">
        <v>2120</v>
      </c>
      <c r="C35" t="str">
        <f>LEFT(A35,4)</f>
        <v>DP02</v>
      </c>
      <c r="D35" t="str">
        <f t="shared" si="0"/>
        <v>0017PE</v>
      </c>
      <c r="E35" t="str">
        <f t="shared" si="1"/>
        <v>0017</v>
      </c>
      <c r="F35">
        <f t="shared" si="2"/>
        <v>17</v>
      </c>
      <c r="G35" t="str">
        <f t="shared" si="3"/>
        <v>PE</v>
      </c>
      <c r="H35" t="s">
        <v>2437</v>
      </c>
      <c r="I35" t="s">
        <v>2436</v>
      </c>
    </row>
    <row r="36" spans="1:9">
      <c r="A36" t="s">
        <v>2121</v>
      </c>
      <c r="C36" t="str">
        <f>LEFT(A36,4)</f>
        <v>DP02</v>
      </c>
      <c r="D36" t="str">
        <f t="shared" si="0"/>
        <v>0018E</v>
      </c>
      <c r="E36" t="str">
        <f t="shared" si="1"/>
        <v>0018</v>
      </c>
      <c r="F36">
        <f t="shared" si="2"/>
        <v>18</v>
      </c>
      <c r="G36" t="str">
        <f t="shared" si="3"/>
        <v>E</v>
      </c>
      <c r="H36" t="s">
        <v>2438</v>
      </c>
      <c r="I36" t="s">
        <v>2436</v>
      </c>
    </row>
    <row r="37" spans="1:9">
      <c r="A37" t="s">
        <v>2122</v>
      </c>
      <c r="C37" t="str">
        <f>LEFT(A37,4)</f>
        <v>DP02</v>
      </c>
      <c r="D37" t="str">
        <f t="shared" si="0"/>
        <v>0018PE</v>
      </c>
      <c r="E37" t="str">
        <f t="shared" si="1"/>
        <v>0018</v>
      </c>
      <c r="F37">
        <f t="shared" si="2"/>
        <v>18</v>
      </c>
      <c r="G37" t="str">
        <f t="shared" si="3"/>
        <v>PE</v>
      </c>
      <c r="H37" t="s">
        <v>2439</v>
      </c>
      <c r="I37" t="s">
        <v>2436</v>
      </c>
    </row>
    <row r="38" spans="1:9">
      <c r="A38" t="s">
        <v>2123</v>
      </c>
      <c r="C38" t="str">
        <f>LEFT(A38,4)</f>
        <v>DP02</v>
      </c>
      <c r="D38" t="str">
        <f t="shared" si="0"/>
        <v>0019E</v>
      </c>
      <c r="E38" t="str">
        <f t="shared" si="1"/>
        <v>0019</v>
      </c>
      <c r="F38">
        <f t="shared" si="2"/>
        <v>19</v>
      </c>
      <c r="G38" t="str">
        <f t="shared" si="3"/>
        <v>E</v>
      </c>
      <c r="H38" t="s">
        <v>2440</v>
      </c>
      <c r="I38" t="s">
        <v>2436</v>
      </c>
    </row>
    <row r="39" spans="1:9">
      <c r="A39" t="s">
        <v>2124</v>
      </c>
      <c r="C39" t="str">
        <f>LEFT(A39,4)</f>
        <v>DP02</v>
      </c>
      <c r="D39" t="str">
        <f t="shared" si="0"/>
        <v>0019PE</v>
      </c>
      <c r="E39" t="str">
        <f t="shared" si="1"/>
        <v>0019</v>
      </c>
      <c r="F39">
        <f t="shared" si="2"/>
        <v>19</v>
      </c>
      <c r="G39" t="str">
        <f t="shared" si="3"/>
        <v>PE</v>
      </c>
      <c r="H39" t="s">
        <v>2441</v>
      </c>
      <c r="I39" t="s">
        <v>2436</v>
      </c>
    </row>
    <row r="40" spans="1:9">
      <c r="A40" t="s">
        <v>2125</v>
      </c>
      <c r="C40" t="str">
        <f>LEFT(A40,4)</f>
        <v>DP02</v>
      </c>
      <c r="D40" t="str">
        <f t="shared" si="0"/>
        <v>0020E</v>
      </c>
      <c r="E40" t="str">
        <f t="shared" si="1"/>
        <v>0020</v>
      </c>
      <c r="F40">
        <f t="shared" si="2"/>
        <v>20</v>
      </c>
      <c r="G40" t="str">
        <f t="shared" si="3"/>
        <v>E</v>
      </c>
      <c r="H40" t="s">
        <v>2442</v>
      </c>
      <c r="I40" t="s">
        <v>2436</v>
      </c>
    </row>
    <row r="41" spans="1:9">
      <c r="A41" t="s">
        <v>2126</v>
      </c>
      <c r="C41" t="str">
        <f>LEFT(A41,4)</f>
        <v>DP02</v>
      </c>
      <c r="D41" t="str">
        <f t="shared" si="0"/>
        <v>0020PE</v>
      </c>
      <c r="E41" t="str">
        <f t="shared" si="1"/>
        <v>0020</v>
      </c>
      <c r="F41">
        <f t="shared" si="2"/>
        <v>20</v>
      </c>
      <c r="G41" t="str">
        <f t="shared" si="3"/>
        <v>PE</v>
      </c>
      <c r="H41" t="s">
        <v>2443</v>
      </c>
      <c r="I41" t="s">
        <v>2436</v>
      </c>
    </row>
    <row r="42" spans="1:9">
      <c r="A42" t="s">
        <v>2127</v>
      </c>
      <c r="C42" t="str">
        <f>LEFT(A42,4)</f>
        <v>DP02</v>
      </c>
      <c r="D42" t="str">
        <f t="shared" si="0"/>
        <v>0021E</v>
      </c>
      <c r="E42" t="str">
        <f t="shared" si="1"/>
        <v>0021</v>
      </c>
      <c r="F42">
        <f t="shared" si="2"/>
        <v>21</v>
      </c>
      <c r="G42" t="str">
        <f t="shared" si="3"/>
        <v>E</v>
      </c>
      <c r="H42" t="s">
        <v>2444</v>
      </c>
      <c r="I42" t="s">
        <v>2436</v>
      </c>
    </row>
    <row r="43" spans="1:9">
      <c r="A43" t="s">
        <v>2128</v>
      </c>
      <c r="C43" t="str">
        <f>LEFT(A43,4)</f>
        <v>DP02</v>
      </c>
      <c r="D43" t="str">
        <f t="shared" si="0"/>
        <v>0021PE</v>
      </c>
      <c r="E43" t="str">
        <f t="shared" si="1"/>
        <v>0021</v>
      </c>
      <c r="F43">
        <f t="shared" si="2"/>
        <v>21</v>
      </c>
      <c r="G43" t="str">
        <f t="shared" si="3"/>
        <v>PE</v>
      </c>
      <c r="H43" t="s">
        <v>2445</v>
      </c>
      <c r="I43" t="s">
        <v>2436</v>
      </c>
    </row>
    <row r="44" spans="1:9">
      <c r="A44" t="s">
        <v>2129</v>
      </c>
      <c r="C44" t="str">
        <f>LEFT(A44,4)</f>
        <v>DP02</v>
      </c>
      <c r="D44" t="str">
        <f t="shared" si="0"/>
        <v>0022E</v>
      </c>
      <c r="E44" t="str">
        <f t="shared" si="1"/>
        <v>0022</v>
      </c>
      <c r="F44">
        <f t="shared" si="2"/>
        <v>22</v>
      </c>
      <c r="G44" t="str">
        <f t="shared" si="3"/>
        <v>E</v>
      </c>
      <c r="H44" t="s">
        <v>2446</v>
      </c>
      <c r="I44" t="s">
        <v>2436</v>
      </c>
    </row>
    <row r="45" spans="1:9">
      <c r="A45" t="s">
        <v>2130</v>
      </c>
      <c r="C45" t="str">
        <f>LEFT(A45,4)</f>
        <v>DP02</v>
      </c>
      <c r="D45" t="str">
        <f t="shared" si="0"/>
        <v>0022PE</v>
      </c>
      <c r="E45" t="str">
        <f t="shared" si="1"/>
        <v>0022</v>
      </c>
      <c r="F45">
        <f t="shared" si="2"/>
        <v>22</v>
      </c>
      <c r="G45" t="str">
        <f t="shared" si="3"/>
        <v>PE</v>
      </c>
      <c r="H45" t="s">
        <v>2447</v>
      </c>
      <c r="I45" t="s">
        <v>2436</v>
      </c>
    </row>
    <row r="46" spans="1:9">
      <c r="A46" t="s">
        <v>2131</v>
      </c>
      <c r="C46" t="str">
        <f>LEFT(A46,4)</f>
        <v>DP02</v>
      </c>
      <c r="D46" t="str">
        <f t="shared" si="0"/>
        <v>0023E</v>
      </c>
      <c r="E46" t="str">
        <f t="shared" si="1"/>
        <v>0023</v>
      </c>
      <c r="F46">
        <f t="shared" si="2"/>
        <v>23</v>
      </c>
      <c r="G46" t="str">
        <f t="shared" si="3"/>
        <v>E</v>
      </c>
      <c r="H46" t="s">
        <v>2448</v>
      </c>
      <c r="I46" t="s">
        <v>2436</v>
      </c>
    </row>
    <row r="47" spans="1:9">
      <c r="A47" t="s">
        <v>2132</v>
      </c>
      <c r="C47" t="str">
        <f>LEFT(A47,4)</f>
        <v>DP02</v>
      </c>
      <c r="D47" t="str">
        <f t="shared" si="0"/>
        <v>0023PE</v>
      </c>
      <c r="E47" t="str">
        <f t="shared" si="1"/>
        <v>0023</v>
      </c>
      <c r="F47">
        <f t="shared" si="2"/>
        <v>23</v>
      </c>
      <c r="G47" t="str">
        <f t="shared" si="3"/>
        <v>PE</v>
      </c>
      <c r="H47" t="s">
        <v>2449</v>
      </c>
      <c r="I47" t="s">
        <v>2436</v>
      </c>
    </row>
    <row r="48" spans="1:9">
      <c r="A48" t="s">
        <v>2133</v>
      </c>
      <c r="C48" t="str">
        <f>LEFT(A48,4)</f>
        <v>DP02</v>
      </c>
      <c r="D48" t="str">
        <f t="shared" si="0"/>
        <v>0024E</v>
      </c>
      <c r="E48" t="str">
        <f t="shared" si="1"/>
        <v>0024</v>
      </c>
      <c r="F48">
        <f t="shared" si="2"/>
        <v>24</v>
      </c>
      <c r="G48" t="str">
        <f t="shared" si="3"/>
        <v>E</v>
      </c>
      <c r="H48" t="s">
        <v>2450</v>
      </c>
      <c r="I48" t="s">
        <v>2475</v>
      </c>
    </row>
    <row r="49" spans="1:9">
      <c r="A49" t="s">
        <v>2134</v>
      </c>
      <c r="C49" t="str">
        <f>LEFT(A49,4)</f>
        <v>DP02</v>
      </c>
      <c r="D49" t="str">
        <f t="shared" si="0"/>
        <v>0024PE</v>
      </c>
      <c r="E49" t="str">
        <f t="shared" si="1"/>
        <v>0024</v>
      </c>
      <c r="F49">
        <f t="shared" si="2"/>
        <v>24</v>
      </c>
      <c r="G49" t="str">
        <f t="shared" si="3"/>
        <v>PE</v>
      </c>
      <c r="H49" t="s">
        <v>2451</v>
      </c>
      <c r="I49" t="s">
        <v>2475</v>
      </c>
    </row>
    <row r="50" spans="1:9">
      <c r="A50" t="s">
        <v>2135</v>
      </c>
      <c r="C50" t="str">
        <f>LEFT(A50,4)</f>
        <v>DP02</v>
      </c>
      <c r="D50" t="str">
        <f t="shared" si="0"/>
        <v>0025E</v>
      </c>
      <c r="E50" t="str">
        <f t="shared" si="1"/>
        <v>0025</v>
      </c>
      <c r="F50">
        <f t="shared" si="2"/>
        <v>25</v>
      </c>
      <c r="G50" t="str">
        <f t="shared" si="3"/>
        <v>E</v>
      </c>
      <c r="H50" t="s">
        <v>2452</v>
      </c>
      <c r="I50" t="s">
        <v>2475</v>
      </c>
    </row>
    <row r="51" spans="1:9">
      <c r="A51" t="s">
        <v>2136</v>
      </c>
      <c r="C51" t="str">
        <f>LEFT(A51,4)</f>
        <v>DP02</v>
      </c>
      <c r="D51" t="str">
        <f t="shared" si="0"/>
        <v>0025PE</v>
      </c>
      <c r="E51" t="str">
        <f t="shared" si="1"/>
        <v>0025</v>
      </c>
      <c r="F51">
        <f t="shared" si="2"/>
        <v>25</v>
      </c>
      <c r="G51" t="str">
        <f t="shared" si="3"/>
        <v>PE</v>
      </c>
      <c r="H51" t="s">
        <v>2453</v>
      </c>
      <c r="I51" t="s">
        <v>2475</v>
      </c>
    </row>
    <row r="52" spans="1:9">
      <c r="A52" t="s">
        <v>2137</v>
      </c>
      <c r="C52" t="str">
        <f>LEFT(A52,4)</f>
        <v>DP02</v>
      </c>
      <c r="D52" t="str">
        <f t="shared" si="0"/>
        <v>0026E</v>
      </c>
      <c r="E52" t="str">
        <f t="shared" si="1"/>
        <v>0026</v>
      </c>
      <c r="F52">
        <f t="shared" si="2"/>
        <v>26</v>
      </c>
      <c r="G52" t="str">
        <f t="shared" si="3"/>
        <v>E</v>
      </c>
      <c r="H52" t="s">
        <v>2454</v>
      </c>
      <c r="I52" t="s">
        <v>2475</v>
      </c>
    </row>
    <row r="53" spans="1:9">
      <c r="A53" t="s">
        <v>2138</v>
      </c>
      <c r="C53" t="str">
        <f>LEFT(A53,4)</f>
        <v>DP02</v>
      </c>
      <c r="D53" t="str">
        <f t="shared" si="0"/>
        <v>0026PE</v>
      </c>
      <c r="E53" t="str">
        <f t="shared" si="1"/>
        <v>0026</v>
      </c>
      <c r="F53">
        <f t="shared" si="2"/>
        <v>26</v>
      </c>
      <c r="G53" t="str">
        <f t="shared" si="3"/>
        <v>PE</v>
      </c>
      <c r="H53" t="s">
        <v>2455</v>
      </c>
      <c r="I53" t="s">
        <v>2475</v>
      </c>
    </row>
    <row r="54" spans="1:9">
      <c r="A54" t="s">
        <v>2139</v>
      </c>
      <c r="C54" t="str">
        <f>LEFT(A54,4)</f>
        <v>DP02</v>
      </c>
      <c r="D54" t="str">
        <f t="shared" si="0"/>
        <v>0027E</v>
      </c>
      <c r="E54" t="str">
        <f t="shared" si="1"/>
        <v>0027</v>
      </c>
      <c r="F54">
        <f t="shared" si="2"/>
        <v>27</v>
      </c>
      <c r="G54" t="str">
        <f t="shared" si="3"/>
        <v>E</v>
      </c>
      <c r="H54" t="s">
        <v>2456</v>
      </c>
      <c r="I54" t="s">
        <v>2475</v>
      </c>
    </row>
    <row r="55" spans="1:9">
      <c r="A55" t="s">
        <v>2140</v>
      </c>
      <c r="C55" t="str">
        <f>LEFT(A55,4)</f>
        <v>DP02</v>
      </c>
      <c r="D55" t="str">
        <f t="shared" si="0"/>
        <v>0027PE</v>
      </c>
      <c r="E55" t="str">
        <f t="shared" si="1"/>
        <v>0027</v>
      </c>
      <c r="F55">
        <f t="shared" si="2"/>
        <v>27</v>
      </c>
      <c r="G55" t="str">
        <f t="shared" si="3"/>
        <v>PE</v>
      </c>
      <c r="H55" t="s">
        <v>2457</v>
      </c>
      <c r="I55" t="s">
        <v>2475</v>
      </c>
    </row>
    <row r="56" spans="1:9">
      <c r="A56" t="s">
        <v>2141</v>
      </c>
      <c r="C56" t="str">
        <f>LEFT(A56,4)</f>
        <v>DP02</v>
      </c>
      <c r="D56" t="str">
        <f t="shared" si="0"/>
        <v>0028E</v>
      </c>
      <c r="E56" t="str">
        <f t="shared" si="1"/>
        <v>0028</v>
      </c>
      <c r="F56">
        <f t="shared" si="2"/>
        <v>28</v>
      </c>
      <c r="G56" t="str">
        <f t="shared" si="3"/>
        <v>E</v>
      </c>
      <c r="H56" t="s">
        <v>2458</v>
      </c>
      <c r="I56" t="s">
        <v>2475</v>
      </c>
    </row>
    <row r="57" spans="1:9">
      <c r="A57" t="s">
        <v>2142</v>
      </c>
      <c r="C57" t="str">
        <f>LEFT(A57,4)</f>
        <v>DP02</v>
      </c>
      <c r="D57" t="str">
        <f t="shared" si="0"/>
        <v>0028PE</v>
      </c>
      <c r="E57" t="str">
        <f t="shared" si="1"/>
        <v>0028</v>
      </c>
      <c r="F57">
        <f t="shared" si="2"/>
        <v>28</v>
      </c>
      <c r="G57" t="str">
        <f t="shared" si="3"/>
        <v>PE</v>
      </c>
      <c r="H57" t="s">
        <v>2459</v>
      </c>
      <c r="I57" t="s">
        <v>2475</v>
      </c>
    </row>
    <row r="58" spans="1:9">
      <c r="A58" t="s">
        <v>2143</v>
      </c>
      <c r="C58" t="str">
        <f>LEFT(A58,4)</f>
        <v>DP02</v>
      </c>
      <c r="D58" t="str">
        <f t="shared" si="0"/>
        <v>0029E</v>
      </c>
      <c r="E58" t="str">
        <f t="shared" si="1"/>
        <v>0029</v>
      </c>
      <c r="F58">
        <f t="shared" si="2"/>
        <v>29</v>
      </c>
      <c r="G58" t="str">
        <f t="shared" si="3"/>
        <v>E</v>
      </c>
      <c r="H58" t="s">
        <v>2460</v>
      </c>
      <c r="I58" t="s">
        <v>2475</v>
      </c>
    </row>
    <row r="59" spans="1:9">
      <c r="A59" t="s">
        <v>2144</v>
      </c>
      <c r="C59" t="str">
        <f>LEFT(A59,4)</f>
        <v>DP02</v>
      </c>
      <c r="D59" t="str">
        <f t="shared" si="0"/>
        <v>0029PE</v>
      </c>
      <c r="E59" t="str">
        <f t="shared" si="1"/>
        <v>0029</v>
      </c>
      <c r="F59">
        <f t="shared" si="2"/>
        <v>29</v>
      </c>
      <c r="G59" t="str">
        <f t="shared" si="3"/>
        <v>PE</v>
      </c>
      <c r="H59" t="s">
        <v>2461</v>
      </c>
      <c r="I59" t="s">
        <v>2475</v>
      </c>
    </row>
    <row r="60" spans="1:9">
      <c r="A60" t="s">
        <v>2145</v>
      </c>
      <c r="C60" t="str">
        <f>LEFT(A60,4)</f>
        <v>DP02</v>
      </c>
      <c r="D60" t="str">
        <f t="shared" si="0"/>
        <v>0030E</v>
      </c>
      <c r="E60" t="str">
        <f t="shared" si="1"/>
        <v>0030</v>
      </c>
      <c r="F60">
        <f t="shared" si="2"/>
        <v>30</v>
      </c>
      <c r="G60" t="str">
        <f t="shared" si="3"/>
        <v>E</v>
      </c>
      <c r="H60" t="s">
        <v>2462</v>
      </c>
      <c r="I60" t="s">
        <v>2475</v>
      </c>
    </row>
    <row r="61" spans="1:9">
      <c r="A61" t="s">
        <v>2146</v>
      </c>
      <c r="C61" t="str">
        <f>LEFT(A61,4)</f>
        <v>DP02</v>
      </c>
      <c r="D61" t="str">
        <f t="shared" si="0"/>
        <v>0030PE</v>
      </c>
      <c r="E61" t="str">
        <f t="shared" si="1"/>
        <v>0030</v>
      </c>
      <c r="F61">
        <f t="shared" si="2"/>
        <v>30</v>
      </c>
      <c r="G61" t="str">
        <f t="shared" si="3"/>
        <v>PE</v>
      </c>
      <c r="H61" t="s">
        <v>2463</v>
      </c>
      <c r="I61" t="s">
        <v>2475</v>
      </c>
    </row>
    <row r="62" spans="1:9">
      <c r="A62" t="s">
        <v>2147</v>
      </c>
      <c r="C62" t="str">
        <f>LEFT(A62,4)</f>
        <v>DP02</v>
      </c>
      <c r="D62" t="str">
        <f t="shared" si="0"/>
        <v>0031E</v>
      </c>
      <c r="E62" t="str">
        <f t="shared" si="1"/>
        <v>0031</v>
      </c>
      <c r="F62">
        <f t="shared" si="2"/>
        <v>31</v>
      </c>
      <c r="G62" t="str">
        <f t="shared" si="3"/>
        <v>E</v>
      </c>
      <c r="H62" t="s">
        <v>2464</v>
      </c>
      <c r="I62" t="s">
        <v>2475</v>
      </c>
    </row>
    <row r="63" spans="1:9">
      <c r="A63" t="s">
        <v>2148</v>
      </c>
      <c r="C63" t="str">
        <f>LEFT(A63,4)</f>
        <v>DP02</v>
      </c>
      <c r="D63" t="str">
        <f t="shared" si="0"/>
        <v>0031PE</v>
      </c>
      <c r="E63" t="str">
        <f t="shared" si="1"/>
        <v>0031</v>
      </c>
      <c r="F63">
        <f t="shared" si="2"/>
        <v>31</v>
      </c>
      <c r="G63" t="str">
        <f t="shared" si="3"/>
        <v>PE</v>
      </c>
      <c r="H63" t="s">
        <v>2465</v>
      </c>
      <c r="I63" t="s">
        <v>2475</v>
      </c>
    </row>
    <row r="64" spans="1:9">
      <c r="A64" t="s">
        <v>2149</v>
      </c>
      <c r="C64" t="str">
        <f>LEFT(A64,4)</f>
        <v>DP02</v>
      </c>
      <c r="D64" t="str">
        <f t="shared" si="0"/>
        <v>0032E</v>
      </c>
      <c r="E64" t="str">
        <f t="shared" si="1"/>
        <v>0032</v>
      </c>
      <c r="F64">
        <f t="shared" si="2"/>
        <v>32</v>
      </c>
      <c r="G64" t="str">
        <f t="shared" si="3"/>
        <v>E</v>
      </c>
      <c r="H64" t="s">
        <v>2466</v>
      </c>
      <c r="I64" t="s">
        <v>2475</v>
      </c>
    </row>
    <row r="65" spans="1:9">
      <c r="A65" t="s">
        <v>2150</v>
      </c>
      <c r="C65" t="str">
        <f>LEFT(A65,4)</f>
        <v>DP02</v>
      </c>
      <c r="D65" t="str">
        <f t="shared" si="0"/>
        <v>0032PE</v>
      </c>
      <c r="E65" t="str">
        <f t="shared" si="1"/>
        <v>0032</v>
      </c>
      <c r="F65">
        <f t="shared" si="2"/>
        <v>32</v>
      </c>
      <c r="G65" t="str">
        <f t="shared" si="3"/>
        <v>PE</v>
      </c>
      <c r="H65" t="s">
        <v>2467</v>
      </c>
      <c r="I65" t="s">
        <v>2475</v>
      </c>
    </row>
    <row r="66" spans="1:9">
      <c r="A66" t="s">
        <v>2151</v>
      </c>
      <c r="C66" t="str">
        <f>LEFT(A66,4)</f>
        <v>DP02</v>
      </c>
      <c r="D66" t="str">
        <f t="shared" si="0"/>
        <v>0033E</v>
      </c>
      <c r="E66" t="str">
        <f t="shared" si="1"/>
        <v>0033</v>
      </c>
      <c r="F66">
        <f t="shared" si="2"/>
        <v>33</v>
      </c>
      <c r="G66" t="str">
        <f t="shared" si="3"/>
        <v>E</v>
      </c>
      <c r="H66" t="s">
        <v>2468</v>
      </c>
      <c r="I66" t="s">
        <v>2475</v>
      </c>
    </row>
    <row r="67" spans="1:9">
      <c r="A67" t="s">
        <v>2152</v>
      </c>
      <c r="C67" t="str">
        <f>LEFT(A67,4)</f>
        <v>DP02</v>
      </c>
      <c r="D67" t="str">
        <f t="shared" ref="D67:D130" si="4">SUBSTITUTE(A67,C67&amp;"_","")</f>
        <v>0033PE</v>
      </c>
      <c r="E67" t="str">
        <f t="shared" ref="E67:E130" si="5">LEFT(D67,4)</f>
        <v>0033</v>
      </c>
      <c r="F67">
        <f t="shared" ref="F67:F130" si="6">INT(E67)</f>
        <v>33</v>
      </c>
      <c r="G67" t="str">
        <f t="shared" ref="G67:G130" si="7">IF(RIGHT(D67,2)="PE","PE",RIGHT(D67,1))</f>
        <v>PE</v>
      </c>
      <c r="H67" t="s">
        <v>2469</v>
      </c>
      <c r="I67" t="s">
        <v>2475</v>
      </c>
    </row>
    <row r="68" spans="1:9">
      <c r="A68" t="s">
        <v>2153</v>
      </c>
      <c r="C68" t="str">
        <f>LEFT(A68,4)</f>
        <v>DP02</v>
      </c>
      <c r="D68" t="str">
        <f t="shared" si="4"/>
        <v>0034E</v>
      </c>
      <c r="E68" t="str">
        <f t="shared" si="5"/>
        <v>0034</v>
      </c>
      <c r="F68">
        <f t="shared" si="6"/>
        <v>34</v>
      </c>
      <c r="G68" t="str">
        <f t="shared" si="7"/>
        <v>E</v>
      </c>
      <c r="H68" t="s">
        <v>2470</v>
      </c>
      <c r="I68" t="s">
        <v>2475</v>
      </c>
    </row>
    <row r="69" spans="1:9">
      <c r="A69" t="s">
        <v>2154</v>
      </c>
      <c r="C69" t="str">
        <f>LEFT(A69,4)</f>
        <v>DP02</v>
      </c>
      <c r="D69" t="str">
        <f t="shared" si="4"/>
        <v>0034PE</v>
      </c>
      <c r="E69" t="str">
        <f t="shared" si="5"/>
        <v>0034</v>
      </c>
      <c r="F69">
        <f t="shared" si="6"/>
        <v>34</v>
      </c>
      <c r="G69" t="str">
        <f t="shared" si="7"/>
        <v>PE</v>
      </c>
      <c r="H69" t="s">
        <v>2471</v>
      </c>
      <c r="I69" t="s">
        <v>2475</v>
      </c>
    </row>
    <row r="70" spans="1:9">
      <c r="A70" t="s">
        <v>2155</v>
      </c>
      <c r="C70" t="str">
        <f>LEFT(A70,4)</f>
        <v>DP02</v>
      </c>
      <c r="D70" t="str">
        <f t="shared" si="4"/>
        <v>0035E</v>
      </c>
      <c r="E70" t="str">
        <f t="shared" si="5"/>
        <v>0035</v>
      </c>
      <c r="F70">
        <f t="shared" si="6"/>
        <v>35</v>
      </c>
      <c r="G70" t="str">
        <f t="shared" si="7"/>
        <v>E</v>
      </c>
      <c r="H70" t="s">
        <v>2472</v>
      </c>
      <c r="I70" t="s">
        <v>2475</v>
      </c>
    </row>
    <row r="71" spans="1:9">
      <c r="A71" t="s">
        <v>2156</v>
      </c>
      <c r="C71" t="str">
        <f>LEFT(A71,4)</f>
        <v>DP02</v>
      </c>
      <c r="D71" t="str">
        <f t="shared" si="4"/>
        <v>0035PE</v>
      </c>
      <c r="E71" t="str">
        <f t="shared" si="5"/>
        <v>0035</v>
      </c>
      <c r="F71">
        <f t="shared" si="6"/>
        <v>35</v>
      </c>
      <c r="G71" t="str">
        <f t="shared" si="7"/>
        <v>PE</v>
      </c>
      <c r="H71" t="s">
        <v>2473</v>
      </c>
      <c r="I71" t="s">
        <v>2475</v>
      </c>
    </row>
    <row r="72" spans="1:9">
      <c r="A72" t="s">
        <v>2157</v>
      </c>
      <c r="C72" t="str">
        <f>LEFT(A72,4)</f>
        <v>DP02</v>
      </c>
      <c r="D72" t="str">
        <f t="shared" si="4"/>
        <v>0036E</v>
      </c>
      <c r="E72" t="str">
        <f t="shared" si="5"/>
        <v>0036</v>
      </c>
      <c r="F72">
        <f t="shared" si="6"/>
        <v>36</v>
      </c>
      <c r="G72" t="str">
        <f t="shared" si="7"/>
        <v>E</v>
      </c>
      <c r="H72" t="s">
        <v>2477</v>
      </c>
      <c r="I72" t="s">
        <v>2476</v>
      </c>
    </row>
    <row r="73" spans="1:9">
      <c r="A73" t="s">
        <v>2158</v>
      </c>
      <c r="C73" t="str">
        <f>LEFT(A73,4)</f>
        <v>DP02</v>
      </c>
      <c r="D73" t="str">
        <f t="shared" si="4"/>
        <v>0036PE</v>
      </c>
      <c r="E73" t="str">
        <f t="shared" si="5"/>
        <v>0036</v>
      </c>
      <c r="F73">
        <f t="shared" si="6"/>
        <v>36</v>
      </c>
      <c r="G73" t="str">
        <f t="shared" si="7"/>
        <v>PE</v>
      </c>
      <c r="H73" t="s">
        <v>2478</v>
      </c>
      <c r="I73" t="s">
        <v>2476</v>
      </c>
    </row>
    <row r="74" spans="1:9">
      <c r="A74" t="s">
        <v>2159</v>
      </c>
      <c r="C74" t="str">
        <f>LEFT(A74,4)</f>
        <v>DP02</v>
      </c>
      <c r="D74" t="str">
        <f t="shared" si="4"/>
        <v>0037E</v>
      </c>
      <c r="E74" t="str">
        <f t="shared" si="5"/>
        <v>0037</v>
      </c>
      <c r="F74">
        <f t="shared" si="6"/>
        <v>37</v>
      </c>
      <c r="G74" t="str">
        <f t="shared" si="7"/>
        <v>E</v>
      </c>
      <c r="H74" t="s">
        <v>2479</v>
      </c>
      <c r="I74" t="s">
        <v>2476</v>
      </c>
    </row>
    <row r="75" spans="1:9">
      <c r="A75" t="s">
        <v>2160</v>
      </c>
      <c r="C75" t="str">
        <f>LEFT(A75,4)</f>
        <v>DP02</v>
      </c>
      <c r="D75" t="str">
        <f t="shared" si="4"/>
        <v>0037PE</v>
      </c>
      <c r="E75" t="str">
        <f t="shared" si="5"/>
        <v>0037</v>
      </c>
      <c r="F75">
        <f t="shared" si="6"/>
        <v>37</v>
      </c>
      <c r="G75" t="str">
        <f t="shared" si="7"/>
        <v>PE</v>
      </c>
      <c r="H75" t="s">
        <v>2480</v>
      </c>
      <c r="I75" t="s">
        <v>2476</v>
      </c>
    </row>
    <row r="76" spans="1:9">
      <c r="A76" t="s">
        <v>2161</v>
      </c>
      <c r="C76" t="str">
        <f>LEFT(A76,4)</f>
        <v>DP02</v>
      </c>
      <c r="D76" t="str">
        <f t="shared" si="4"/>
        <v>0038E</v>
      </c>
      <c r="E76" t="str">
        <f t="shared" si="5"/>
        <v>0038</v>
      </c>
      <c r="F76">
        <f t="shared" si="6"/>
        <v>38</v>
      </c>
      <c r="G76" t="str">
        <f t="shared" si="7"/>
        <v>E</v>
      </c>
      <c r="H76" t="s">
        <v>2482</v>
      </c>
      <c r="I76" t="s">
        <v>2476</v>
      </c>
    </row>
    <row r="77" spans="1:9">
      <c r="A77" t="s">
        <v>2162</v>
      </c>
      <c r="C77" t="str">
        <f>LEFT(A77,4)</f>
        <v>DP02</v>
      </c>
      <c r="D77" t="str">
        <f t="shared" si="4"/>
        <v>0038PE</v>
      </c>
      <c r="E77" t="str">
        <f t="shared" si="5"/>
        <v>0038</v>
      </c>
      <c r="F77">
        <f t="shared" si="6"/>
        <v>38</v>
      </c>
      <c r="G77" t="str">
        <f t="shared" si="7"/>
        <v>PE</v>
      </c>
      <c r="H77" t="s">
        <v>2483</v>
      </c>
      <c r="I77" t="s">
        <v>2476</v>
      </c>
    </row>
    <row r="78" spans="1:9">
      <c r="A78" t="s">
        <v>2163</v>
      </c>
      <c r="C78" t="str">
        <f>LEFT(A78,4)</f>
        <v>DP02</v>
      </c>
      <c r="D78" t="str">
        <f t="shared" si="4"/>
        <v>0039E</v>
      </c>
      <c r="E78" t="str">
        <f t="shared" si="5"/>
        <v>0039</v>
      </c>
      <c r="F78">
        <f t="shared" si="6"/>
        <v>39</v>
      </c>
      <c r="G78" t="str">
        <f t="shared" si="7"/>
        <v>E</v>
      </c>
      <c r="H78" t="s">
        <v>2484</v>
      </c>
      <c r="I78" t="s">
        <v>2476</v>
      </c>
    </row>
    <row r="79" spans="1:9">
      <c r="A79" t="s">
        <v>2164</v>
      </c>
      <c r="C79" t="str">
        <f>LEFT(A79,4)</f>
        <v>DP02</v>
      </c>
      <c r="D79" t="str">
        <f t="shared" si="4"/>
        <v>0039PE</v>
      </c>
      <c r="E79" t="str">
        <f t="shared" si="5"/>
        <v>0039</v>
      </c>
      <c r="F79">
        <f t="shared" si="6"/>
        <v>39</v>
      </c>
      <c r="G79" t="str">
        <f t="shared" si="7"/>
        <v>PE</v>
      </c>
      <c r="H79" t="s">
        <v>2485</v>
      </c>
      <c r="I79" t="s">
        <v>2476</v>
      </c>
    </row>
    <row r="80" spans="1:9">
      <c r="A80" t="s">
        <v>2165</v>
      </c>
      <c r="C80" t="str">
        <f>LEFT(A80,4)</f>
        <v>DP02</v>
      </c>
      <c r="D80" t="str">
        <f t="shared" si="4"/>
        <v>0040E</v>
      </c>
      <c r="E80" t="str">
        <f t="shared" si="5"/>
        <v>0040</v>
      </c>
      <c r="F80">
        <f t="shared" si="6"/>
        <v>40</v>
      </c>
      <c r="G80" t="str">
        <f t="shared" si="7"/>
        <v>E</v>
      </c>
      <c r="H80" t="s">
        <v>2486</v>
      </c>
      <c r="I80" t="s">
        <v>2476</v>
      </c>
    </row>
    <row r="81" spans="1:9">
      <c r="A81" t="s">
        <v>2166</v>
      </c>
      <c r="C81" t="str">
        <f>LEFT(A81,4)</f>
        <v>DP02</v>
      </c>
      <c r="D81" t="str">
        <f t="shared" si="4"/>
        <v>0040PE</v>
      </c>
      <c r="E81" t="str">
        <f t="shared" si="5"/>
        <v>0040</v>
      </c>
      <c r="F81">
        <f t="shared" si="6"/>
        <v>40</v>
      </c>
      <c r="G81" t="str">
        <f t="shared" si="7"/>
        <v>PE</v>
      </c>
      <c r="H81" t="s">
        <v>2487</v>
      </c>
      <c r="I81" t="s">
        <v>2476</v>
      </c>
    </row>
    <row r="82" spans="1:9">
      <c r="A82" t="s">
        <v>2167</v>
      </c>
      <c r="C82" t="str">
        <f>LEFT(A82,4)</f>
        <v>DP02</v>
      </c>
      <c r="D82" t="str">
        <f t="shared" si="4"/>
        <v>0041E</v>
      </c>
      <c r="E82" t="str">
        <f t="shared" si="5"/>
        <v>0041</v>
      </c>
      <c r="F82">
        <f t="shared" si="6"/>
        <v>41</v>
      </c>
      <c r="G82" t="str">
        <f t="shared" si="7"/>
        <v>E</v>
      </c>
      <c r="H82" t="s">
        <v>2488</v>
      </c>
      <c r="I82" t="s">
        <v>2476</v>
      </c>
    </row>
    <row r="83" spans="1:9">
      <c r="A83" t="s">
        <v>2168</v>
      </c>
      <c r="C83" t="str">
        <f>LEFT(A83,4)</f>
        <v>DP02</v>
      </c>
      <c r="D83" t="str">
        <f t="shared" si="4"/>
        <v>0041PE</v>
      </c>
      <c r="E83" t="str">
        <f t="shared" si="5"/>
        <v>0041</v>
      </c>
      <c r="F83">
        <f t="shared" si="6"/>
        <v>41</v>
      </c>
      <c r="G83" t="str">
        <f t="shared" si="7"/>
        <v>PE</v>
      </c>
      <c r="H83" t="s">
        <v>2489</v>
      </c>
      <c r="I83" t="s">
        <v>2476</v>
      </c>
    </row>
    <row r="84" spans="1:9">
      <c r="A84" t="s">
        <v>2169</v>
      </c>
      <c r="C84" t="str">
        <f>LEFT(A84,4)</f>
        <v>DP02</v>
      </c>
      <c r="D84" t="str">
        <f t="shared" si="4"/>
        <v>0042E</v>
      </c>
      <c r="E84" t="str">
        <f t="shared" si="5"/>
        <v>0042</v>
      </c>
      <c r="F84">
        <f t="shared" si="6"/>
        <v>42</v>
      </c>
      <c r="G84" t="str">
        <f t="shared" si="7"/>
        <v>E</v>
      </c>
      <c r="H84" t="s">
        <v>2490</v>
      </c>
      <c r="I84" t="s">
        <v>2476</v>
      </c>
    </row>
    <row r="85" spans="1:9">
      <c r="A85" t="s">
        <v>2170</v>
      </c>
      <c r="C85" t="str">
        <f>LEFT(A85,4)</f>
        <v>DP02</v>
      </c>
      <c r="D85" t="str">
        <f t="shared" si="4"/>
        <v>0042PE</v>
      </c>
      <c r="E85" t="str">
        <f t="shared" si="5"/>
        <v>0042</v>
      </c>
      <c r="F85">
        <f t="shared" si="6"/>
        <v>42</v>
      </c>
      <c r="G85" t="str">
        <f t="shared" si="7"/>
        <v>PE</v>
      </c>
      <c r="H85" t="s">
        <v>2491</v>
      </c>
      <c r="I85" t="s">
        <v>2476</v>
      </c>
    </row>
    <row r="86" spans="1:9">
      <c r="A86" t="s">
        <v>2171</v>
      </c>
      <c r="C86" t="str">
        <f>LEFT(A86,4)</f>
        <v>DP02</v>
      </c>
      <c r="D86" t="str">
        <f t="shared" si="4"/>
        <v>0043E</v>
      </c>
      <c r="E86" t="str">
        <f t="shared" si="5"/>
        <v>0043</v>
      </c>
      <c r="F86">
        <f t="shared" si="6"/>
        <v>43</v>
      </c>
      <c r="G86" t="str">
        <f t="shared" si="7"/>
        <v>E</v>
      </c>
      <c r="H86" t="s">
        <v>2493</v>
      </c>
      <c r="I86" t="s">
        <v>2511</v>
      </c>
    </row>
    <row r="87" spans="1:9">
      <c r="A87" t="s">
        <v>2172</v>
      </c>
      <c r="C87" t="str">
        <f>LEFT(A87,4)</f>
        <v>DP02</v>
      </c>
      <c r="D87" t="str">
        <f t="shared" si="4"/>
        <v>0043PE</v>
      </c>
      <c r="E87" t="str">
        <f t="shared" si="5"/>
        <v>0043</v>
      </c>
      <c r="F87">
        <f t="shared" si="6"/>
        <v>43</v>
      </c>
      <c r="G87" t="str">
        <f t="shared" si="7"/>
        <v>PE</v>
      </c>
      <c r="H87" t="s">
        <v>2494</v>
      </c>
      <c r="I87" t="s">
        <v>2511</v>
      </c>
    </row>
    <row r="88" spans="1:9">
      <c r="A88" t="s">
        <v>2173</v>
      </c>
      <c r="C88" t="str">
        <f>LEFT(A88,4)</f>
        <v>DP02</v>
      </c>
      <c r="D88" t="str">
        <f t="shared" si="4"/>
        <v>0044E</v>
      </c>
      <c r="E88" t="str">
        <f t="shared" si="5"/>
        <v>0044</v>
      </c>
      <c r="F88">
        <f t="shared" si="6"/>
        <v>44</v>
      </c>
      <c r="G88" t="str">
        <f t="shared" si="7"/>
        <v>E</v>
      </c>
      <c r="H88" t="s">
        <v>2495</v>
      </c>
      <c r="I88" t="s">
        <v>2511</v>
      </c>
    </row>
    <row r="89" spans="1:9">
      <c r="A89" t="s">
        <v>2174</v>
      </c>
      <c r="C89" t="str">
        <f>LEFT(A89,4)</f>
        <v>DP02</v>
      </c>
      <c r="D89" t="str">
        <f t="shared" si="4"/>
        <v>0044PE</v>
      </c>
      <c r="E89" t="str">
        <f t="shared" si="5"/>
        <v>0044</v>
      </c>
      <c r="F89">
        <f t="shared" si="6"/>
        <v>44</v>
      </c>
      <c r="G89" t="str">
        <f t="shared" si="7"/>
        <v>PE</v>
      </c>
      <c r="H89" t="s">
        <v>2496</v>
      </c>
      <c r="I89" t="s">
        <v>2511</v>
      </c>
    </row>
    <row r="90" spans="1:9">
      <c r="A90" t="s">
        <v>2175</v>
      </c>
      <c r="C90" t="str">
        <f>LEFT(A90,4)</f>
        <v>DP02</v>
      </c>
      <c r="D90" t="str">
        <f t="shared" si="4"/>
        <v>0045E</v>
      </c>
      <c r="E90" t="str">
        <f t="shared" si="5"/>
        <v>0045</v>
      </c>
      <c r="F90">
        <f t="shared" si="6"/>
        <v>45</v>
      </c>
      <c r="G90" t="str">
        <f t="shared" si="7"/>
        <v>E</v>
      </c>
      <c r="H90" t="s">
        <v>2497</v>
      </c>
      <c r="I90" t="s">
        <v>2511</v>
      </c>
    </row>
    <row r="91" spans="1:9">
      <c r="A91" t="s">
        <v>2176</v>
      </c>
      <c r="C91" t="str">
        <f>LEFT(A91,4)</f>
        <v>DP02</v>
      </c>
      <c r="D91" t="str">
        <f t="shared" si="4"/>
        <v>0045PE</v>
      </c>
      <c r="E91" t="str">
        <f t="shared" si="5"/>
        <v>0045</v>
      </c>
      <c r="F91">
        <f t="shared" si="6"/>
        <v>45</v>
      </c>
      <c r="G91" t="str">
        <f t="shared" si="7"/>
        <v>PE</v>
      </c>
      <c r="H91" t="s">
        <v>2498</v>
      </c>
      <c r="I91" t="s">
        <v>2511</v>
      </c>
    </row>
    <row r="92" spans="1:9">
      <c r="A92" t="s">
        <v>2177</v>
      </c>
      <c r="C92" t="str">
        <f>LEFT(A92,4)</f>
        <v>DP02</v>
      </c>
      <c r="D92" t="str">
        <f t="shared" si="4"/>
        <v>0046E</v>
      </c>
      <c r="E92" t="str">
        <f t="shared" si="5"/>
        <v>0046</v>
      </c>
      <c r="F92">
        <f t="shared" si="6"/>
        <v>46</v>
      </c>
      <c r="G92" t="str">
        <f t="shared" si="7"/>
        <v>E</v>
      </c>
      <c r="H92" t="s">
        <v>2499</v>
      </c>
      <c r="I92" t="s">
        <v>2511</v>
      </c>
    </row>
    <row r="93" spans="1:9">
      <c r="A93" t="s">
        <v>2178</v>
      </c>
      <c r="C93" t="str">
        <f>LEFT(A93,4)</f>
        <v>DP02</v>
      </c>
      <c r="D93" t="str">
        <f t="shared" si="4"/>
        <v>0046PE</v>
      </c>
      <c r="E93" t="str">
        <f t="shared" si="5"/>
        <v>0046</v>
      </c>
      <c r="F93">
        <f t="shared" si="6"/>
        <v>46</v>
      </c>
      <c r="G93" t="str">
        <f t="shared" si="7"/>
        <v>PE</v>
      </c>
      <c r="H93" t="s">
        <v>2500</v>
      </c>
      <c r="I93" t="s">
        <v>2511</v>
      </c>
    </row>
    <row r="94" spans="1:9">
      <c r="A94" t="s">
        <v>2179</v>
      </c>
      <c r="C94" t="str">
        <f>LEFT(A94,4)</f>
        <v>DP02</v>
      </c>
      <c r="D94" t="str">
        <f t="shared" si="4"/>
        <v>0047E</v>
      </c>
      <c r="E94" t="str">
        <f t="shared" si="5"/>
        <v>0047</v>
      </c>
      <c r="F94">
        <f t="shared" si="6"/>
        <v>47</v>
      </c>
      <c r="G94" t="str">
        <f t="shared" si="7"/>
        <v>E</v>
      </c>
      <c r="H94" t="s">
        <v>2501</v>
      </c>
      <c r="I94" t="s">
        <v>2511</v>
      </c>
    </row>
    <row r="95" spans="1:9">
      <c r="A95" t="s">
        <v>2180</v>
      </c>
      <c r="C95" t="str">
        <f>LEFT(A95,4)</f>
        <v>DP02</v>
      </c>
      <c r="D95" t="str">
        <f t="shared" si="4"/>
        <v>0047PE</v>
      </c>
      <c r="E95" t="str">
        <f t="shared" si="5"/>
        <v>0047</v>
      </c>
      <c r="F95">
        <f t="shared" si="6"/>
        <v>47</v>
      </c>
      <c r="G95" t="str">
        <f t="shared" si="7"/>
        <v>PE</v>
      </c>
      <c r="H95" t="s">
        <v>2502</v>
      </c>
      <c r="I95" t="s">
        <v>2511</v>
      </c>
    </row>
    <row r="96" spans="1:9">
      <c r="A96" t="s">
        <v>2181</v>
      </c>
      <c r="C96" t="str">
        <f>LEFT(A96,4)</f>
        <v>DP02</v>
      </c>
      <c r="D96" t="str">
        <f t="shared" si="4"/>
        <v>0048E</v>
      </c>
      <c r="E96" t="str">
        <f t="shared" si="5"/>
        <v>0048</v>
      </c>
      <c r="F96">
        <f t="shared" si="6"/>
        <v>48</v>
      </c>
      <c r="G96" t="str">
        <f t="shared" si="7"/>
        <v>E</v>
      </c>
      <c r="H96" t="s">
        <v>2503</v>
      </c>
      <c r="I96" t="s">
        <v>2511</v>
      </c>
    </row>
    <row r="97" spans="1:9">
      <c r="A97" t="s">
        <v>2182</v>
      </c>
      <c r="C97" t="str">
        <f>LEFT(A97,4)</f>
        <v>DP02</v>
      </c>
      <c r="D97" t="str">
        <f t="shared" si="4"/>
        <v>0048PE</v>
      </c>
      <c r="E97" t="str">
        <f t="shared" si="5"/>
        <v>0048</v>
      </c>
      <c r="F97">
        <f t="shared" si="6"/>
        <v>48</v>
      </c>
      <c r="G97" t="str">
        <f t="shared" si="7"/>
        <v>PE</v>
      </c>
      <c r="H97" t="s">
        <v>2504</v>
      </c>
      <c r="I97" t="s">
        <v>2511</v>
      </c>
    </row>
    <row r="98" spans="1:9">
      <c r="A98" t="s">
        <v>2183</v>
      </c>
      <c r="C98" t="str">
        <f>LEFT(A98,4)</f>
        <v>DP02</v>
      </c>
      <c r="D98" t="str">
        <f t="shared" si="4"/>
        <v>0049E</v>
      </c>
      <c r="E98" t="str">
        <f t="shared" si="5"/>
        <v>0049</v>
      </c>
      <c r="F98">
        <f t="shared" si="6"/>
        <v>49</v>
      </c>
      <c r="G98" t="str">
        <f t="shared" si="7"/>
        <v>E</v>
      </c>
      <c r="H98" t="s">
        <v>2505</v>
      </c>
      <c r="I98" t="s">
        <v>2511</v>
      </c>
    </row>
    <row r="99" spans="1:9">
      <c r="A99" t="s">
        <v>2184</v>
      </c>
      <c r="C99" t="str">
        <f>LEFT(A99,4)</f>
        <v>DP02</v>
      </c>
      <c r="D99" t="str">
        <f t="shared" si="4"/>
        <v>0049PE</v>
      </c>
      <c r="E99" t="str">
        <f t="shared" si="5"/>
        <v>0049</v>
      </c>
      <c r="F99">
        <f t="shared" si="6"/>
        <v>49</v>
      </c>
      <c r="G99" t="str">
        <f t="shared" si="7"/>
        <v>PE</v>
      </c>
      <c r="H99" t="s">
        <v>2506</v>
      </c>
      <c r="I99" t="s">
        <v>2511</v>
      </c>
    </row>
    <row r="100" spans="1:9">
      <c r="A100" t="s">
        <v>2185</v>
      </c>
      <c r="C100" t="str">
        <f>LEFT(A100,4)</f>
        <v>DP02</v>
      </c>
      <c r="D100" t="str">
        <f t="shared" si="4"/>
        <v>0050E</v>
      </c>
      <c r="E100" t="str">
        <f t="shared" si="5"/>
        <v>0050</v>
      </c>
      <c r="F100">
        <f t="shared" si="6"/>
        <v>50</v>
      </c>
      <c r="G100" t="str">
        <f t="shared" si="7"/>
        <v>E</v>
      </c>
      <c r="H100" t="s">
        <v>2507</v>
      </c>
      <c r="I100" t="s">
        <v>2511</v>
      </c>
    </row>
    <row r="101" spans="1:9">
      <c r="A101" t="s">
        <v>2186</v>
      </c>
      <c r="C101" t="str">
        <f>LEFT(A101,4)</f>
        <v>DP02</v>
      </c>
      <c r="D101" t="str">
        <f t="shared" si="4"/>
        <v>0050PE</v>
      </c>
      <c r="E101" t="str">
        <f t="shared" si="5"/>
        <v>0050</v>
      </c>
      <c r="F101">
        <f t="shared" si="6"/>
        <v>50</v>
      </c>
      <c r="G101" t="str">
        <f t="shared" si="7"/>
        <v>PE</v>
      </c>
      <c r="H101" t="s">
        <v>2508</v>
      </c>
      <c r="I101" t="s">
        <v>2511</v>
      </c>
    </row>
    <row r="102" spans="1:9">
      <c r="A102" t="s">
        <v>2187</v>
      </c>
      <c r="C102" t="str">
        <f>LEFT(A102,4)</f>
        <v>DP02</v>
      </c>
      <c r="D102" t="str">
        <f t="shared" si="4"/>
        <v>0051E</v>
      </c>
      <c r="E102" t="str">
        <f t="shared" si="5"/>
        <v>0051</v>
      </c>
      <c r="F102">
        <f t="shared" si="6"/>
        <v>51</v>
      </c>
      <c r="G102" t="str">
        <f t="shared" si="7"/>
        <v>E</v>
      </c>
      <c r="H102" t="s">
        <v>2509</v>
      </c>
      <c r="I102" t="s">
        <v>2511</v>
      </c>
    </row>
    <row r="103" spans="1:9">
      <c r="A103" t="s">
        <v>2188</v>
      </c>
      <c r="C103" t="str">
        <f>LEFT(A103,4)</f>
        <v>DP02</v>
      </c>
      <c r="D103" t="str">
        <f t="shared" si="4"/>
        <v>0051PE</v>
      </c>
      <c r="E103" t="str">
        <f t="shared" si="5"/>
        <v>0051</v>
      </c>
      <c r="F103">
        <f t="shared" si="6"/>
        <v>51</v>
      </c>
      <c r="G103" t="str">
        <f t="shared" si="7"/>
        <v>PE</v>
      </c>
      <c r="H103" t="s">
        <v>2510</v>
      </c>
      <c r="I103" t="s">
        <v>2511</v>
      </c>
    </row>
    <row r="104" spans="1:9">
      <c r="A104" t="s">
        <v>2189</v>
      </c>
      <c r="C104" t="str">
        <f>LEFT(A104,4)</f>
        <v>DP02</v>
      </c>
      <c r="D104" t="str">
        <f t="shared" si="4"/>
        <v>0052E</v>
      </c>
      <c r="E104" t="str">
        <f t="shared" si="5"/>
        <v>0052</v>
      </c>
      <c r="F104">
        <f t="shared" si="6"/>
        <v>52</v>
      </c>
      <c r="G104" t="str">
        <f t="shared" si="7"/>
        <v>E</v>
      </c>
      <c r="H104" t="s">
        <v>2513</v>
      </c>
      <c r="I104" t="s">
        <v>2525</v>
      </c>
    </row>
    <row r="105" spans="1:9">
      <c r="A105" t="s">
        <v>2190</v>
      </c>
      <c r="C105" t="str">
        <f>LEFT(A105,4)</f>
        <v>DP02</v>
      </c>
      <c r="D105" t="str">
        <f t="shared" si="4"/>
        <v>0052PE</v>
      </c>
      <c r="E105" t="str">
        <f t="shared" si="5"/>
        <v>0052</v>
      </c>
      <c r="F105">
        <f t="shared" si="6"/>
        <v>52</v>
      </c>
      <c r="G105" t="str">
        <f t="shared" si="7"/>
        <v>PE</v>
      </c>
      <c r="H105" t="s">
        <v>2514</v>
      </c>
      <c r="I105" t="s">
        <v>2525</v>
      </c>
    </row>
    <row r="106" spans="1:9">
      <c r="A106" t="s">
        <v>2191</v>
      </c>
      <c r="C106" t="str">
        <f>LEFT(A106,4)</f>
        <v>DP02</v>
      </c>
      <c r="D106" t="str">
        <f t="shared" si="4"/>
        <v>0053E</v>
      </c>
      <c r="E106" t="str">
        <f t="shared" si="5"/>
        <v>0053</v>
      </c>
      <c r="F106">
        <f t="shared" si="6"/>
        <v>53</v>
      </c>
      <c r="G106" t="str">
        <f t="shared" si="7"/>
        <v>E</v>
      </c>
      <c r="H106" t="s">
        <v>2515</v>
      </c>
      <c r="I106" t="s">
        <v>2525</v>
      </c>
    </row>
    <row r="107" spans="1:9">
      <c r="A107" t="s">
        <v>2192</v>
      </c>
      <c r="C107" t="str">
        <f>LEFT(A107,4)</f>
        <v>DP02</v>
      </c>
      <c r="D107" t="str">
        <f t="shared" si="4"/>
        <v>0053PE</v>
      </c>
      <c r="E107" t="str">
        <f t="shared" si="5"/>
        <v>0053</v>
      </c>
      <c r="F107">
        <f t="shared" si="6"/>
        <v>53</v>
      </c>
      <c r="G107" t="str">
        <f t="shared" si="7"/>
        <v>PE</v>
      </c>
      <c r="H107" t="s">
        <v>2516</v>
      </c>
      <c r="I107" t="s">
        <v>2525</v>
      </c>
    </row>
    <row r="108" spans="1:9">
      <c r="A108" t="s">
        <v>2193</v>
      </c>
      <c r="C108" t="str">
        <f>LEFT(A108,4)</f>
        <v>DP02</v>
      </c>
      <c r="D108" t="str">
        <f t="shared" si="4"/>
        <v>0054E</v>
      </c>
      <c r="E108" t="str">
        <f t="shared" si="5"/>
        <v>0054</v>
      </c>
      <c r="F108">
        <f t="shared" si="6"/>
        <v>54</v>
      </c>
      <c r="G108" t="str">
        <f t="shared" si="7"/>
        <v>E</v>
      </c>
      <c r="H108" t="s">
        <v>2517</v>
      </c>
      <c r="I108" t="s">
        <v>2525</v>
      </c>
    </row>
    <row r="109" spans="1:9">
      <c r="A109" t="s">
        <v>2194</v>
      </c>
      <c r="C109" t="str">
        <f>LEFT(A109,4)</f>
        <v>DP02</v>
      </c>
      <c r="D109" t="str">
        <f t="shared" si="4"/>
        <v>0054PE</v>
      </c>
      <c r="E109" t="str">
        <f t="shared" si="5"/>
        <v>0054</v>
      </c>
      <c r="F109">
        <f t="shared" si="6"/>
        <v>54</v>
      </c>
      <c r="G109" t="str">
        <f t="shared" si="7"/>
        <v>PE</v>
      </c>
      <c r="H109" t="s">
        <v>2518</v>
      </c>
      <c r="I109" t="s">
        <v>2525</v>
      </c>
    </row>
    <row r="110" spans="1:9">
      <c r="A110" t="s">
        <v>2195</v>
      </c>
      <c r="C110" t="str">
        <f>LEFT(A110,4)</f>
        <v>DP02</v>
      </c>
      <c r="D110" t="str">
        <f t="shared" si="4"/>
        <v>0055E</v>
      </c>
      <c r="E110" t="str">
        <f t="shared" si="5"/>
        <v>0055</v>
      </c>
      <c r="F110">
        <f t="shared" si="6"/>
        <v>55</v>
      </c>
      <c r="G110" t="str">
        <f t="shared" si="7"/>
        <v>E</v>
      </c>
      <c r="H110" t="s">
        <v>2519</v>
      </c>
      <c r="I110" t="s">
        <v>2525</v>
      </c>
    </row>
    <row r="111" spans="1:9">
      <c r="A111" t="s">
        <v>2196</v>
      </c>
      <c r="C111" t="str">
        <f>LEFT(A111,4)</f>
        <v>DP02</v>
      </c>
      <c r="D111" t="str">
        <f t="shared" si="4"/>
        <v>0055PE</v>
      </c>
      <c r="E111" t="str">
        <f t="shared" si="5"/>
        <v>0055</v>
      </c>
      <c r="F111">
        <f t="shared" si="6"/>
        <v>55</v>
      </c>
      <c r="G111" t="str">
        <f t="shared" si="7"/>
        <v>PE</v>
      </c>
      <c r="H111" t="s">
        <v>2520</v>
      </c>
      <c r="I111" t="s">
        <v>2525</v>
      </c>
    </row>
    <row r="112" spans="1:9">
      <c r="A112" t="s">
        <v>2197</v>
      </c>
      <c r="C112" t="str">
        <f>LEFT(A112,4)</f>
        <v>DP02</v>
      </c>
      <c r="D112" t="str">
        <f t="shared" si="4"/>
        <v>0056E</v>
      </c>
      <c r="E112" t="str">
        <f t="shared" si="5"/>
        <v>0056</v>
      </c>
      <c r="F112">
        <f t="shared" si="6"/>
        <v>56</v>
      </c>
      <c r="G112" t="str">
        <f t="shared" si="7"/>
        <v>E</v>
      </c>
      <c r="H112" t="s">
        <v>2521</v>
      </c>
      <c r="I112" t="s">
        <v>2525</v>
      </c>
    </row>
    <row r="113" spans="1:9">
      <c r="A113" t="s">
        <v>2198</v>
      </c>
      <c r="C113" t="str">
        <f>LEFT(A113,4)</f>
        <v>DP02</v>
      </c>
      <c r="D113" t="str">
        <f t="shared" si="4"/>
        <v>0056PE</v>
      </c>
      <c r="E113" t="str">
        <f t="shared" si="5"/>
        <v>0056</v>
      </c>
      <c r="F113">
        <f t="shared" si="6"/>
        <v>56</v>
      </c>
      <c r="G113" t="str">
        <f t="shared" si="7"/>
        <v>PE</v>
      </c>
      <c r="H113" t="s">
        <v>2522</v>
      </c>
      <c r="I113" t="s">
        <v>2525</v>
      </c>
    </row>
    <row r="114" spans="1:9">
      <c r="A114" t="s">
        <v>2199</v>
      </c>
      <c r="C114" t="str">
        <f>LEFT(A114,4)</f>
        <v>DP02</v>
      </c>
      <c r="D114" t="str">
        <f t="shared" si="4"/>
        <v>0057E</v>
      </c>
      <c r="E114" t="str">
        <f t="shared" si="5"/>
        <v>0057</v>
      </c>
      <c r="F114">
        <f t="shared" si="6"/>
        <v>57</v>
      </c>
      <c r="G114" t="str">
        <f t="shared" si="7"/>
        <v>E</v>
      </c>
      <c r="H114" t="s">
        <v>2523</v>
      </c>
      <c r="I114" t="s">
        <v>2525</v>
      </c>
    </row>
    <row r="115" spans="1:9">
      <c r="A115" t="s">
        <v>2200</v>
      </c>
      <c r="C115" t="str">
        <f>LEFT(A115,4)</f>
        <v>DP02</v>
      </c>
      <c r="D115" t="str">
        <f t="shared" si="4"/>
        <v>0057PE</v>
      </c>
      <c r="E115" t="str">
        <f t="shared" si="5"/>
        <v>0057</v>
      </c>
      <c r="F115">
        <f t="shared" si="6"/>
        <v>57</v>
      </c>
      <c r="G115" t="str">
        <f t="shared" si="7"/>
        <v>PE</v>
      </c>
      <c r="H115" t="s">
        <v>2524</v>
      </c>
      <c r="I115" t="s">
        <v>2525</v>
      </c>
    </row>
    <row r="116" spans="1:9">
      <c r="A116" t="s">
        <v>2201</v>
      </c>
      <c r="C116" t="str">
        <f>LEFT(A116,4)</f>
        <v>DP02</v>
      </c>
      <c r="D116" t="str">
        <f t="shared" si="4"/>
        <v>0058E</v>
      </c>
      <c r="E116" t="str">
        <f t="shared" si="5"/>
        <v>0058</v>
      </c>
      <c r="F116">
        <f t="shared" si="6"/>
        <v>58</v>
      </c>
      <c r="G116" t="str">
        <f t="shared" si="7"/>
        <v>E</v>
      </c>
      <c r="H116" t="s">
        <v>2526</v>
      </c>
      <c r="I116" s="2" t="s">
        <v>2546</v>
      </c>
    </row>
    <row r="117" spans="1:9">
      <c r="A117" t="s">
        <v>2202</v>
      </c>
      <c r="C117" t="str">
        <f>LEFT(A117,4)</f>
        <v>DP02</v>
      </c>
      <c r="D117" t="str">
        <f t="shared" si="4"/>
        <v>0058PE</v>
      </c>
      <c r="E117" t="str">
        <f t="shared" si="5"/>
        <v>0058</v>
      </c>
      <c r="F117">
        <f t="shared" si="6"/>
        <v>58</v>
      </c>
      <c r="G117" t="str">
        <f t="shared" si="7"/>
        <v>PE</v>
      </c>
      <c r="H117" t="s">
        <v>2527</v>
      </c>
      <c r="I117" s="2" t="s">
        <v>2546</v>
      </c>
    </row>
    <row r="118" spans="1:9">
      <c r="A118" t="s">
        <v>2203</v>
      </c>
      <c r="C118" t="str">
        <f>LEFT(A118,4)</f>
        <v>DP02</v>
      </c>
      <c r="D118" t="str">
        <f t="shared" si="4"/>
        <v>0059E</v>
      </c>
      <c r="E118" t="str">
        <f t="shared" si="5"/>
        <v>0059</v>
      </c>
      <c r="F118">
        <f t="shared" si="6"/>
        <v>59</v>
      </c>
      <c r="G118" t="str">
        <f t="shared" si="7"/>
        <v>E</v>
      </c>
      <c r="H118" t="s">
        <v>2528</v>
      </c>
      <c r="I118" s="2" t="s">
        <v>2546</v>
      </c>
    </row>
    <row r="119" spans="1:9">
      <c r="A119" t="s">
        <v>2204</v>
      </c>
      <c r="C119" t="str">
        <f>LEFT(A119,4)</f>
        <v>DP02</v>
      </c>
      <c r="D119" t="str">
        <f t="shared" si="4"/>
        <v>0059PE</v>
      </c>
      <c r="E119" t="str">
        <f t="shared" si="5"/>
        <v>0059</v>
      </c>
      <c r="F119">
        <f t="shared" si="6"/>
        <v>59</v>
      </c>
      <c r="G119" t="str">
        <f t="shared" si="7"/>
        <v>PE</v>
      </c>
      <c r="H119" t="s">
        <v>2529</v>
      </c>
      <c r="I119" s="2" t="s">
        <v>2546</v>
      </c>
    </row>
    <row r="120" spans="1:9">
      <c r="A120" t="s">
        <v>2205</v>
      </c>
      <c r="C120" t="str">
        <f>LEFT(A120,4)</f>
        <v>DP02</v>
      </c>
      <c r="D120" t="str">
        <f t="shared" si="4"/>
        <v>0060E</v>
      </c>
      <c r="E120" t="str">
        <f t="shared" si="5"/>
        <v>0060</v>
      </c>
      <c r="F120">
        <f t="shared" si="6"/>
        <v>60</v>
      </c>
      <c r="G120" t="str">
        <f t="shared" si="7"/>
        <v>E</v>
      </c>
      <c r="H120" t="s">
        <v>2530</v>
      </c>
      <c r="I120" s="2" t="s">
        <v>2546</v>
      </c>
    </row>
    <row r="121" spans="1:9">
      <c r="A121" t="s">
        <v>2206</v>
      </c>
      <c r="C121" t="str">
        <f>LEFT(A121,4)</f>
        <v>DP02</v>
      </c>
      <c r="D121" t="str">
        <f t="shared" si="4"/>
        <v>0060PE</v>
      </c>
      <c r="E121" t="str">
        <f t="shared" si="5"/>
        <v>0060</v>
      </c>
      <c r="F121">
        <f t="shared" si="6"/>
        <v>60</v>
      </c>
      <c r="G121" t="str">
        <f t="shared" si="7"/>
        <v>PE</v>
      </c>
      <c r="H121" t="s">
        <v>2531</v>
      </c>
      <c r="I121" s="2" t="s">
        <v>2546</v>
      </c>
    </row>
    <row r="122" spans="1:9">
      <c r="A122" t="s">
        <v>2207</v>
      </c>
      <c r="C122" t="str">
        <f>LEFT(A122,4)</f>
        <v>DP02</v>
      </c>
      <c r="D122" t="str">
        <f t="shared" si="4"/>
        <v>0061E</v>
      </c>
      <c r="E122" t="str">
        <f t="shared" si="5"/>
        <v>0061</v>
      </c>
      <c r="F122">
        <f t="shared" si="6"/>
        <v>61</v>
      </c>
      <c r="G122" t="str">
        <f t="shared" si="7"/>
        <v>E</v>
      </c>
      <c r="H122" t="s">
        <v>2532</v>
      </c>
      <c r="I122" s="2" t="s">
        <v>2546</v>
      </c>
    </row>
    <row r="123" spans="1:9">
      <c r="A123" t="s">
        <v>2208</v>
      </c>
      <c r="C123" t="str">
        <f>LEFT(A123,4)</f>
        <v>DP02</v>
      </c>
      <c r="D123" t="str">
        <f t="shared" si="4"/>
        <v>0061PE</v>
      </c>
      <c r="E123" t="str">
        <f t="shared" si="5"/>
        <v>0061</v>
      </c>
      <c r="F123">
        <f t="shared" si="6"/>
        <v>61</v>
      </c>
      <c r="G123" t="str">
        <f t="shared" si="7"/>
        <v>PE</v>
      </c>
      <c r="H123" t="s">
        <v>2533</v>
      </c>
      <c r="I123" s="2" t="s">
        <v>2546</v>
      </c>
    </row>
    <row r="124" spans="1:9">
      <c r="A124" t="s">
        <v>2209</v>
      </c>
      <c r="C124" t="str">
        <f>LEFT(A124,4)</f>
        <v>DP02</v>
      </c>
      <c r="D124" t="str">
        <f t="shared" si="4"/>
        <v>0062E</v>
      </c>
      <c r="E124" t="str">
        <f t="shared" si="5"/>
        <v>0062</v>
      </c>
      <c r="F124">
        <f t="shared" si="6"/>
        <v>62</v>
      </c>
      <c r="G124" t="str">
        <f t="shared" si="7"/>
        <v>E</v>
      </c>
      <c r="H124" t="s">
        <v>2534</v>
      </c>
      <c r="I124" s="2" t="s">
        <v>2546</v>
      </c>
    </row>
    <row r="125" spans="1:9">
      <c r="A125" t="s">
        <v>2210</v>
      </c>
      <c r="C125" t="str">
        <f>LEFT(A125,4)</f>
        <v>DP02</v>
      </c>
      <c r="D125" t="str">
        <f t="shared" si="4"/>
        <v>0062PE</v>
      </c>
      <c r="E125" t="str">
        <f t="shared" si="5"/>
        <v>0062</v>
      </c>
      <c r="F125">
        <f t="shared" si="6"/>
        <v>62</v>
      </c>
      <c r="G125" t="str">
        <f t="shared" si="7"/>
        <v>PE</v>
      </c>
      <c r="H125" t="s">
        <v>2535</v>
      </c>
      <c r="I125" s="2" t="s">
        <v>2546</v>
      </c>
    </row>
    <row r="126" spans="1:9">
      <c r="A126" t="s">
        <v>2211</v>
      </c>
      <c r="C126" t="str">
        <f>LEFT(A126,4)</f>
        <v>DP02</v>
      </c>
      <c r="D126" t="str">
        <f t="shared" si="4"/>
        <v>0063E</v>
      </c>
      <c r="E126" t="str">
        <f t="shared" si="5"/>
        <v>0063</v>
      </c>
      <c r="F126">
        <f t="shared" si="6"/>
        <v>63</v>
      </c>
      <c r="G126" t="str">
        <f t="shared" si="7"/>
        <v>E</v>
      </c>
      <c r="H126" t="s">
        <v>2536</v>
      </c>
      <c r="I126" s="2" t="s">
        <v>2546</v>
      </c>
    </row>
    <row r="127" spans="1:9">
      <c r="A127" t="s">
        <v>2212</v>
      </c>
      <c r="C127" t="str">
        <f>LEFT(A127,4)</f>
        <v>DP02</v>
      </c>
      <c r="D127" t="str">
        <f t="shared" si="4"/>
        <v>0063PE</v>
      </c>
      <c r="E127" t="str">
        <f t="shared" si="5"/>
        <v>0063</v>
      </c>
      <c r="F127">
        <f t="shared" si="6"/>
        <v>63</v>
      </c>
      <c r="G127" t="str">
        <f t="shared" si="7"/>
        <v>PE</v>
      </c>
      <c r="H127" t="s">
        <v>2537</v>
      </c>
      <c r="I127" s="2" t="s">
        <v>2546</v>
      </c>
    </row>
    <row r="128" spans="1:9">
      <c r="A128" t="s">
        <v>2213</v>
      </c>
      <c r="C128" t="str">
        <f>LEFT(A128,4)</f>
        <v>DP02</v>
      </c>
      <c r="D128" t="str">
        <f t="shared" si="4"/>
        <v>0064E</v>
      </c>
      <c r="E128" t="str">
        <f t="shared" si="5"/>
        <v>0064</v>
      </c>
      <c r="F128">
        <f t="shared" si="6"/>
        <v>64</v>
      </c>
      <c r="G128" t="str">
        <f t="shared" si="7"/>
        <v>E</v>
      </c>
      <c r="H128" t="s">
        <v>2538</v>
      </c>
      <c r="I128" s="2" t="s">
        <v>2546</v>
      </c>
    </row>
    <row r="129" spans="1:9">
      <c r="A129" t="s">
        <v>2214</v>
      </c>
      <c r="C129" t="str">
        <f>LEFT(A129,4)</f>
        <v>DP02</v>
      </c>
      <c r="D129" t="str">
        <f t="shared" si="4"/>
        <v>0064PE</v>
      </c>
      <c r="E129" t="str">
        <f t="shared" si="5"/>
        <v>0064</v>
      </c>
      <c r="F129">
        <f t="shared" si="6"/>
        <v>64</v>
      </c>
      <c r="G129" t="str">
        <f t="shared" si="7"/>
        <v>PE</v>
      </c>
      <c r="H129" t="s">
        <v>2539</v>
      </c>
      <c r="I129" s="2" t="s">
        <v>2546</v>
      </c>
    </row>
    <row r="130" spans="1:9">
      <c r="A130" t="s">
        <v>2215</v>
      </c>
      <c r="C130" t="str">
        <f>LEFT(A130,4)</f>
        <v>DP02</v>
      </c>
      <c r="D130" t="str">
        <f t="shared" si="4"/>
        <v>0065E</v>
      </c>
      <c r="E130" t="str">
        <f t="shared" si="5"/>
        <v>0065</v>
      </c>
      <c r="F130">
        <f t="shared" si="6"/>
        <v>65</v>
      </c>
      <c r="G130" t="str">
        <f t="shared" si="7"/>
        <v>E</v>
      </c>
      <c r="H130" t="s">
        <v>2540</v>
      </c>
      <c r="I130" s="2" t="s">
        <v>2546</v>
      </c>
    </row>
    <row r="131" spans="1:9">
      <c r="A131" t="s">
        <v>2216</v>
      </c>
      <c r="C131" t="str">
        <f>LEFT(A131,4)</f>
        <v>DP02</v>
      </c>
      <c r="D131" t="str">
        <f t="shared" ref="D131:D194" si="8">SUBSTITUTE(A131,C131&amp;"_","")</f>
        <v>0065PE</v>
      </c>
      <c r="E131" t="str">
        <f t="shared" ref="E131:E194" si="9">LEFT(D131,4)</f>
        <v>0065</v>
      </c>
      <c r="F131">
        <f t="shared" ref="F131:F194" si="10">INT(E131)</f>
        <v>65</v>
      </c>
      <c r="G131" t="str">
        <f t="shared" ref="G131:G194" si="11">IF(RIGHT(D131,2)="PE","PE",RIGHT(D131,1))</f>
        <v>PE</v>
      </c>
      <c r="H131" t="s">
        <v>2541</v>
      </c>
      <c r="I131" s="2" t="s">
        <v>2546</v>
      </c>
    </row>
    <row r="132" spans="1:9">
      <c r="A132" t="s">
        <v>2217</v>
      </c>
      <c r="C132" t="str">
        <f>LEFT(A132,4)</f>
        <v>DP02</v>
      </c>
      <c r="D132" t="str">
        <f t="shared" si="8"/>
        <v>0066E</v>
      </c>
      <c r="E132" t="str">
        <f t="shared" si="9"/>
        <v>0066</v>
      </c>
      <c r="F132">
        <f t="shared" si="10"/>
        <v>66</v>
      </c>
      <c r="G132" t="str">
        <f t="shared" si="11"/>
        <v>E</v>
      </c>
      <c r="H132" t="s">
        <v>2542</v>
      </c>
      <c r="I132" s="2" t="s">
        <v>2546</v>
      </c>
    </row>
    <row r="133" spans="1:9">
      <c r="A133" t="s">
        <v>2218</v>
      </c>
      <c r="C133" t="str">
        <f>LEFT(A133,4)</f>
        <v>DP02</v>
      </c>
      <c r="D133" t="str">
        <f t="shared" si="8"/>
        <v>0066PE</v>
      </c>
      <c r="E133" t="str">
        <f t="shared" si="9"/>
        <v>0066</v>
      </c>
      <c r="F133">
        <f t="shared" si="10"/>
        <v>66</v>
      </c>
      <c r="G133" t="str">
        <f t="shared" si="11"/>
        <v>PE</v>
      </c>
      <c r="H133" t="s">
        <v>2543</v>
      </c>
      <c r="I133" s="2" t="s">
        <v>2546</v>
      </c>
    </row>
    <row r="134" spans="1:9">
      <c r="A134" t="s">
        <v>2219</v>
      </c>
      <c r="C134" t="str">
        <f>LEFT(A134,4)</f>
        <v>DP02</v>
      </c>
      <c r="D134" t="str">
        <f t="shared" si="8"/>
        <v>0067E</v>
      </c>
      <c r="E134" t="str">
        <f t="shared" si="9"/>
        <v>0067</v>
      </c>
      <c r="F134">
        <f t="shared" si="10"/>
        <v>67</v>
      </c>
      <c r="G134" t="str">
        <f t="shared" si="11"/>
        <v>E</v>
      </c>
      <c r="H134" t="s">
        <v>2544</v>
      </c>
      <c r="I134" s="2" t="s">
        <v>2546</v>
      </c>
    </row>
    <row r="135" spans="1:9">
      <c r="A135" t="s">
        <v>2220</v>
      </c>
      <c r="C135" t="str">
        <f>LEFT(A135,4)</f>
        <v>DP02</v>
      </c>
      <c r="D135" t="str">
        <f t="shared" si="8"/>
        <v>0067PE</v>
      </c>
      <c r="E135" t="str">
        <f t="shared" si="9"/>
        <v>0067</v>
      </c>
      <c r="F135">
        <f t="shared" si="10"/>
        <v>67</v>
      </c>
      <c r="G135" t="str">
        <f t="shared" si="11"/>
        <v>PE</v>
      </c>
      <c r="H135" t="s">
        <v>2545</v>
      </c>
      <c r="I135" s="2" t="s">
        <v>2546</v>
      </c>
    </row>
    <row r="136" spans="1:9">
      <c r="A136" t="s">
        <v>2221</v>
      </c>
      <c r="C136" t="str">
        <f>LEFT(A136,4)</f>
        <v>DP02</v>
      </c>
      <c r="D136" t="str">
        <f t="shared" si="8"/>
        <v>0068E</v>
      </c>
      <c r="E136" t="str">
        <f t="shared" si="9"/>
        <v>0068</v>
      </c>
      <c r="F136">
        <f t="shared" si="10"/>
        <v>68</v>
      </c>
      <c r="G136" t="str">
        <f t="shared" si="11"/>
        <v>E</v>
      </c>
      <c r="H136" t="s">
        <v>2717</v>
      </c>
      <c r="I136" t="s">
        <v>2719</v>
      </c>
    </row>
    <row r="137" spans="1:9">
      <c r="A137" t="s">
        <v>2222</v>
      </c>
      <c r="C137" t="str">
        <f>LEFT(A137,4)</f>
        <v>DP02</v>
      </c>
      <c r="D137" t="str">
        <f t="shared" si="8"/>
        <v>0068PE</v>
      </c>
      <c r="E137" t="str">
        <f t="shared" si="9"/>
        <v>0068</v>
      </c>
      <c r="F137">
        <f t="shared" si="10"/>
        <v>68</v>
      </c>
      <c r="G137" t="str">
        <f t="shared" si="11"/>
        <v>PE</v>
      </c>
      <c r="H137" t="s">
        <v>2718</v>
      </c>
      <c r="I137" t="s">
        <v>2719</v>
      </c>
    </row>
    <row r="138" spans="1:9">
      <c r="A138" t="s">
        <v>2223</v>
      </c>
      <c r="C138" t="str">
        <f>LEFT(A138,4)</f>
        <v>DP02</v>
      </c>
      <c r="D138" t="str">
        <f t="shared" si="8"/>
        <v>0069E</v>
      </c>
      <c r="E138" t="str">
        <f t="shared" si="9"/>
        <v>0069</v>
      </c>
      <c r="F138">
        <f t="shared" si="10"/>
        <v>69</v>
      </c>
      <c r="G138" t="str">
        <f t="shared" si="11"/>
        <v>E</v>
      </c>
      <c r="H138" t="s">
        <v>2715</v>
      </c>
      <c r="I138" t="s">
        <v>2719</v>
      </c>
    </row>
    <row r="139" spans="1:9">
      <c r="A139" t="s">
        <v>2224</v>
      </c>
      <c r="C139" t="str">
        <f>LEFT(A139,4)</f>
        <v>DP02</v>
      </c>
      <c r="D139" t="str">
        <f t="shared" si="8"/>
        <v>0069PE</v>
      </c>
      <c r="E139" t="str">
        <f t="shared" si="9"/>
        <v>0069</v>
      </c>
      <c r="F139">
        <f t="shared" si="10"/>
        <v>69</v>
      </c>
      <c r="G139" t="str">
        <f t="shared" si="11"/>
        <v>PE</v>
      </c>
      <c r="H139" t="s">
        <v>2716</v>
      </c>
      <c r="I139" t="s">
        <v>2719</v>
      </c>
    </row>
    <row r="140" spans="1:9">
      <c r="A140" t="s">
        <v>2225</v>
      </c>
      <c r="C140" t="str">
        <f>LEFT(A140,4)</f>
        <v>DP02</v>
      </c>
      <c r="D140" t="str">
        <f t="shared" si="8"/>
        <v>0070E</v>
      </c>
      <c r="E140" t="str">
        <f t="shared" si="9"/>
        <v>0070</v>
      </c>
      <c r="F140">
        <f t="shared" si="10"/>
        <v>70</v>
      </c>
      <c r="G140" t="str">
        <f t="shared" si="11"/>
        <v>E</v>
      </c>
      <c r="H140" t="s">
        <v>2714</v>
      </c>
      <c r="I140" t="s">
        <v>2697</v>
      </c>
    </row>
    <row r="141" spans="1:9">
      <c r="A141" t="s">
        <v>2226</v>
      </c>
      <c r="C141" t="str">
        <f>LEFT(A141,4)</f>
        <v>DP02</v>
      </c>
      <c r="D141" t="str">
        <f t="shared" si="8"/>
        <v>0070PE</v>
      </c>
      <c r="E141" t="str">
        <f t="shared" si="9"/>
        <v>0070</v>
      </c>
      <c r="F141">
        <f t="shared" si="10"/>
        <v>70</v>
      </c>
      <c r="G141" t="str">
        <f t="shared" si="11"/>
        <v>PE</v>
      </c>
      <c r="H141" t="s">
        <v>2698</v>
      </c>
      <c r="I141" t="s">
        <v>2697</v>
      </c>
    </row>
    <row r="142" spans="1:9">
      <c r="A142" t="s">
        <v>2227</v>
      </c>
      <c r="C142" t="str">
        <f>LEFT(A142,4)</f>
        <v>DP02</v>
      </c>
      <c r="D142" t="str">
        <f t="shared" si="8"/>
        <v>0071E</v>
      </c>
      <c r="E142" t="str">
        <f t="shared" si="9"/>
        <v>0071</v>
      </c>
      <c r="F142">
        <f t="shared" si="10"/>
        <v>71</v>
      </c>
      <c r="G142" t="str">
        <f t="shared" si="11"/>
        <v>E</v>
      </c>
      <c r="H142" t="s">
        <v>2699</v>
      </c>
      <c r="I142" t="s">
        <v>2697</v>
      </c>
    </row>
    <row r="143" spans="1:9">
      <c r="A143" t="s">
        <v>2228</v>
      </c>
      <c r="C143" t="str">
        <f>LEFT(A143,4)</f>
        <v>DP02</v>
      </c>
      <c r="D143" t="str">
        <f t="shared" si="8"/>
        <v>0071PE</v>
      </c>
      <c r="E143" t="str">
        <f t="shared" si="9"/>
        <v>0071</v>
      </c>
      <c r="F143">
        <f t="shared" si="10"/>
        <v>71</v>
      </c>
      <c r="G143" t="str">
        <f t="shared" si="11"/>
        <v>PE</v>
      </c>
      <c r="H143" t="s">
        <v>2700</v>
      </c>
      <c r="I143" t="s">
        <v>2697</v>
      </c>
    </row>
    <row r="144" spans="1:9">
      <c r="A144" t="s">
        <v>2229</v>
      </c>
      <c r="C144" t="str">
        <f>LEFT(A144,4)</f>
        <v>DP02</v>
      </c>
      <c r="D144" t="str">
        <f t="shared" si="8"/>
        <v>0072E</v>
      </c>
      <c r="E144" t="str">
        <f t="shared" si="9"/>
        <v>0072</v>
      </c>
      <c r="F144">
        <f t="shared" si="10"/>
        <v>72</v>
      </c>
      <c r="G144" t="str">
        <f t="shared" si="11"/>
        <v>E</v>
      </c>
      <c r="H144" t="s">
        <v>2701</v>
      </c>
      <c r="I144" t="s">
        <v>2697</v>
      </c>
    </row>
    <row r="145" spans="1:9">
      <c r="A145" t="s">
        <v>2230</v>
      </c>
      <c r="C145" t="str">
        <f>LEFT(A145,4)</f>
        <v>DP02</v>
      </c>
      <c r="D145" t="str">
        <f t="shared" si="8"/>
        <v>0072PE</v>
      </c>
      <c r="E145" t="str">
        <f t="shared" si="9"/>
        <v>0072</v>
      </c>
      <c r="F145">
        <f t="shared" si="10"/>
        <v>72</v>
      </c>
      <c r="G145" t="str">
        <f t="shared" si="11"/>
        <v>PE</v>
      </c>
      <c r="H145" t="s">
        <v>2702</v>
      </c>
      <c r="I145" t="s">
        <v>2697</v>
      </c>
    </row>
    <row r="146" spans="1:9">
      <c r="A146" t="s">
        <v>2231</v>
      </c>
      <c r="C146" t="str">
        <f>LEFT(A146,4)</f>
        <v>DP02</v>
      </c>
      <c r="D146" t="str">
        <f t="shared" si="8"/>
        <v>0073E</v>
      </c>
      <c r="E146" t="str">
        <f t="shared" si="9"/>
        <v>0073</v>
      </c>
      <c r="F146">
        <f t="shared" si="10"/>
        <v>73</v>
      </c>
      <c r="G146" t="str">
        <f t="shared" si="11"/>
        <v>E</v>
      </c>
      <c r="H146" t="s">
        <v>2703</v>
      </c>
      <c r="I146" t="s">
        <v>2697</v>
      </c>
    </row>
    <row r="147" spans="1:9">
      <c r="A147" t="s">
        <v>2232</v>
      </c>
      <c r="C147" t="str">
        <f>LEFT(A147,4)</f>
        <v>DP02</v>
      </c>
      <c r="D147" t="str">
        <f t="shared" si="8"/>
        <v>0073PE</v>
      </c>
      <c r="E147" t="str">
        <f t="shared" si="9"/>
        <v>0073</v>
      </c>
      <c r="F147">
        <f t="shared" si="10"/>
        <v>73</v>
      </c>
      <c r="G147" t="str">
        <f t="shared" si="11"/>
        <v>PE</v>
      </c>
      <c r="H147" t="s">
        <v>2704</v>
      </c>
      <c r="I147" t="s">
        <v>2697</v>
      </c>
    </row>
    <row r="148" spans="1:9">
      <c r="A148" t="s">
        <v>2233</v>
      </c>
      <c r="C148" t="str">
        <f>LEFT(A148,4)</f>
        <v>DP02</v>
      </c>
      <c r="D148" t="str">
        <f t="shared" si="8"/>
        <v>0074E</v>
      </c>
      <c r="E148" t="str">
        <f t="shared" si="9"/>
        <v>0074</v>
      </c>
      <c r="F148">
        <f t="shared" si="10"/>
        <v>74</v>
      </c>
      <c r="G148" t="str">
        <f t="shared" si="11"/>
        <v>E</v>
      </c>
      <c r="H148" t="s">
        <v>2705</v>
      </c>
      <c r="I148" t="s">
        <v>2697</v>
      </c>
    </row>
    <row r="149" spans="1:9">
      <c r="A149" t="s">
        <v>2234</v>
      </c>
      <c r="C149" t="str">
        <f>LEFT(A149,4)</f>
        <v>DP02</v>
      </c>
      <c r="D149" t="str">
        <f t="shared" si="8"/>
        <v>0074PE</v>
      </c>
      <c r="E149" t="str">
        <f t="shared" si="9"/>
        <v>0074</v>
      </c>
      <c r="F149">
        <f t="shared" si="10"/>
        <v>74</v>
      </c>
      <c r="G149" t="str">
        <f t="shared" si="11"/>
        <v>PE</v>
      </c>
      <c r="H149" t="s">
        <v>2706</v>
      </c>
      <c r="I149" t="s">
        <v>2697</v>
      </c>
    </row>
    <row r="150" spans="1:9">
      <c r="A150" t="s">
        <v>2235</v>
      </c>
      <c r="C150" t="str">
        <f>LEFT(A150,4)</f>
        <v>DP02</v>
      </c>
      <c r="D150" t="str">
        <f t="shared" si="8"/>
        <v>0075E</v>
      </c>
      <c r="E150" t="str">
        <f t="shared" si="9"/>
        <v>0075</v>
      </c>
      <c r="F150">
        <f t="shared" si="10"/>
        <v>75</v>
      </c>
      <c r="G150" t="str">
        <f t="shared" si="11"/>
        <v>E</v>
      </c>
      <c r="H150" t="s">
        <v>2707</v>
      </c>
      <c r="I150" t="s">
        <v>2697</v>
      </c>
    </row>
    <row r="151" spans="1:9">
      <c r="A151" t="s">
        <v>2236</v>
      </c>
      <c r="C151" t="str">
        <f>LEFT(A151,4)</f>
        <v>DP02</v>
      </c>
      <c r="D151" t="str">
        <f t="shared" si="8"/>
        <v>0075PE</v>
      </c>
      <c r="E151" t="str">
        <f t="shared" si="9"/>
        <v>0075</v>
      </c>
      <c r="F151">
        <f t="shared" si="10"/>
        <v>75</v>
      </c>
      <c r="G151" t="str">
        <f t="shared" si="11"/>
        <v>PE</v>
      </c>
      <c r="H151" t="s">
        <v>2708</v>
      </c>
      <c r="I151" t="s">
        <v>2697</v>
      </c>
    </row>
    <row r="152" spans="1:9">
      <c r="A152" t="s">
        <v>2237</v>
      </c>
      <c r="C152" t="str">
        <f>LEFT(A152,4)</f>
        <v>DP02</v>
      </c>
      <c r="D152" t="str">
        <f t="shared" si="8"/>
        <v>0076E</v>
      </c>
      <c r="E152" t="str">
        <f t="shared" si="9"/>
        <v>0076</v>
      </c>
      <c r="F152">
        <f t="shared" si="10"/>
        <v>76</v>
      </c>
      <c r="G152" t="str">
        <f t="shared" si="11"/>
        <v>E</v>
      </c>
      <c r="H152" t="s">
        <v>2709</v>
      </c>
      <c r="I152" t="s">
        <v>2697</v>
      </c>
    </row>
    <row r="153" spans="1:9">
      <c r="A153" t="s">
        <v>2238</v>
      </c>
      <c r="C153" t="str">
        <f>LEFT(A153,4)</f>
        <v>DP02</v>
      </c>
      <c r="D153" t="str">
        <f t="shared" si="8"/>
        <v>0076PE</v>
      </c>
      <c r="E153" t="str">
        <f t="shared" si="9"/>
        <v>0076</v>
      </c>
      <c r="F153">
        <f t="shared" si="10"/>
        <v>76</v>
      </c>
      <c r="G153" t="str">
        <f t="shared" si="11"/>
        <v>PE</v>
      </c>
      <c r="H153" t="s">
        <v>2710</v>
      </c>
      <c r="I153" t="s">
        <v>2697</v>
      </c>
    </row>
    <row r="154" spans="1:9">
      <c r="A154" t="s">
        <v>2239</v>
      </c>
      <c r="C154" t="str">
        <f>LEFT(A154,4)</f>
        <v>DP02</v>
      </c>
      <c r="D154" t="str">
        <f t="shared" si="8"/>
        <v>0077E</v>
      </c>
      <c r="E154" t="str">
        <f t="shared" si="9"/>
        <v>0077</v>
      </c>
      <c r="F154">
        <f t="shared" si="10"/>
        <v>77</v>
      </c>
      <c r="G154" t="str">
        <f t="shared" si="11"/>
        <v>E</v>
      </c>
      <c r="H154" t="s">
        <v>2711</v>
      </c>
      <c r="I154" t="s">
        <v>2697</v>
      </c>
    </row>
    <row r="155" spans="1:9">
      <c r="A155" t="s">
        <v>2240</v>
      </c>
      <c r="C155" t="str">
        <f>LEFT(A155,4)</f>
        <v>DP02</v>
      </c>
      <c r="D155" t="str">
        <f t="shared" si="8"/>
        <v>0077PE</v>
      </c>
      <c r="E155" t="str">
        <f t="shared" si="9"/>
        <v>0077</v>
      </c>
      <c r="F155">
        <f t="shared" si="10"/>
        <v>77</v>
      </c>
      <c r="G155" t="str">
        <f t="shared" si="11"/>
        <v>PE</v>
      </c>
      <c r="H155" t="s">
        <v>2712</v>
      </c>
      <c r="I155" t="s">
        <v>2697</v>
      </c>
    </row>
    <row r="156" spans="1:9">
      <c r="A156" t="s">
        <v>2241</v>
      </c>
      <c r="C156" t="str">
        <f>LEFT(A156,4)</f>
        <v>DP02</v>
      </c>
      <c r="D156" t="str">
        <f t="shared" si="8"/>
        <v>0078E</v>
      </c>
      <c r="E156" t="str">
        <f t="shared" si="9"/>
        <v>0078</v>
      </c>
      <c r="F156">
        <f t="shared" si="10"/>
        <v>78</v>
      </c>
      <c r="G156" t="str">
        <f t="shared" si="11"/>
        <v>E</v>
      </c>
      <c r="H156" t="s">
        <v>2695</v>
      </c>
      <c r="I156" t="s">
        <v>2696</v>
      </c>
    </row>
    <row r="157" spans="1:9">
      <c r="A157" t="s">
        <v>2242</v>
      </c>
      <c r="C157" t="str">
        <f>LEFT(A157,4)</f>
        <v>DP02</v>
      </c>
      <c r="D157" t="str">
        <f t="shared" si="8"/>
        <v>0078PE</v>
      </c>
      <c r="E157" t="str">
        <f t="shared" si="9"/>
        <v>0078</v>
      </c>
      <c r="F157">
        <f t="shared" si="10"/>
        <v>78</v>
      </c>
      <c r="G157" t="str">
        <f t="shared" si="11"/>
        <v>PE</v>
      </c>
      <c r="H157" t="s">
        <v>2680</v>
      </c>
      <c r="I157" t="s">
        <v>2696</v>
      </c>
    </row>
    <row r="158" spans="1:9">
      <c r="A158" t="s">
        <v>2243</v>
      </c>
      <c r="C158" t="str">
        <f>LEFT(A158,4)</f>
        <v>DP02</v>
      </c>
      <c r="D158" t="str">
        <f t="shared" si="8"/>
        <v>0079E</v>
      </c>
      <c r="E158" t="str">
        <f t="shared" si="9"/>
        <v>0079</v>
      </c>
      <c r="F158">
        <f t="shared" si="10"/>
        <v>79</v>
      </c>
      <c r="G158" t="str">
        <f t="shared" si="11"/>
        <v>E</v>
      </c>
      <c r="H158" t="s">
        <v>2681</v>
      </c>
      <c r="I158" t="s">
        <v>2696</v>
      </c>
    </row>
    <row r="159" spans="1:9">
      <c r="A159" t="s">
        <v>2244</v>
      </c>
      <c r="C159" t="str">
        <f>LEFT(A159,4)</f>
        <v>DP02</v>
      </c>
      <c r="D159" t="str">
        <f t="shared" si="8"/>
        <v>0079PE</v>
      </c>
      <c r="E159" t="str">
        <f t="shared" si="9"/>
        <v>0079</v>
      </c>
      <c r="F159">
        <f t="shared" si="10"/>
        <v>79</v>
      </c>
      <c r="G159" t="str">
        <f t="shared" si="11"/>
        <v>PE</v>
      </c>
      <c r="H159" t="s">
        <v>2682</v>
      </c>
      <c r="I159" t="s">
        <v>2696</v>
      </c>
    </row>
    <row r="160" spans="1:9">
      <c r="A160" t="s">
        <v>2245</v>
      </c>
      <c r="C160" t="str">
        <f>LEFT(A160,4)</f>
        <v>DP02</v>
      </c>
      <c r="D160" t="str">
        <f t="shared" si="8"/>
        <v>0080E</v>
      </c>
      <c r="E160" t="str">
        <f t="shared" si="9"/>
        <v>0080</v>
      </c>
      <c r="F160">
        <f t="shared" si="10"/>
        <v>80</v>
      </c>
      <c r="G160" t="str">
        <f t="shared" si="11"/>
        <v>E</v>
      </c>
      <c r="H160" t="s">
        <v>2683</v>
      </c>
      <c r="I160" t="s">
        <v>2696</v>
      </c>
    </row>
    <row r="161" spans="1:9">
      <c r="A161" t="s">
        <v>2246</v>
      </c>
      <c r="C161" t="str">
        <f>LEFT(A161,4)</f>
        <v>DP02</v>
      </c>
      <c r="D161" t="str">
        <f t="shared" si="8"/>
        <v>0080PE</v>
      </c>
      <c r="E161" t="str">
        <f t="shared" si="9"/>
        <v>0080</v>
      </c>
      <c r="F161">
        <f t="shared" si="10"/>
        <v>80</v>
      </c>
      <c r="G161" t="str">
        <f t="shared" si="11"/>
        <v>PE</v>
      </c>
      <c r="H161" t="s">
        <v>2684</v>
      </c>
      <c r="I161" t="s">
        <v>2696</v>
      </c>
    </row>
    <row r="162" spans="1:9">
      <c r="A162" t="s">
        <v>2247</v>
      </c>
      <c r="C162" t="str">
        <f>LEFT(A162,4)</f>
        <v>DP02</v>
      </c>
      <c r="D162" t="str">
        <f t="shared" si="8"/>
        <v>0081E</v>
      </c>
      <c r="E162" t="str">
        <f t="shared" si="9"/>
        <v>0081</v>
      </c>
      <c r="F162">
        <f t="shared" si="10"/>
        <v>81</v>
      </c>
      <c r="G162" t="str">
        <f t="shared" si="11"/>
        <v>E</v>
      </c>
      <c r="H162" t="s">
        <v>2685</v>
      </c>
      <c r="I162" t="s">
        <v>2696</v>
      </c>
    </row>
    <row r="163" spans="1:9">
      <c r="A163" t="s">
        <v>2248</v>
      </c>
      <c r="C163" t="str">
        <f>LEFT(A163,4)</f>
        <v>DP02</v>
      </c>
      <c r="D163" t="str">
        <f t="shared" si="8"/>
        <v>0081PE</v>
      </c>
      <c r="E163" t="str">
        <f t="shared" si="9"/>
        <v>0081</v>
      </c>
      <c r="F163">
        <f t="shared" si="10"/>
        <v>81</v>
      </c>
      <c r="G163" t="str">
        <f t="shared" si="11"/>
        <v>PE</v>
      </c>
      <c r="H163" t="s">
        <v>2686</v>
      </c>
      <c r="I163" t="s">
        <v>2696</v>
      </c>
    </row>
    <row r="164" spans="1:9">
      <c r="A164" t="s">
        <v>2249</v>
      </c>
      <c r="C164" t="str">
        <f>LEFT(A164,4)</f>
        <v>DP02</v>
      </c>
      <c r="D164" t="str">
        <f t="shared" si="8"/>
        <v>0082E</v>
      </c>
      <c r="E164" t="str">
        <f t="shared" si="9"/>
        <v>0082</v>
      </c>
      <c r="F164">
        <f t="shared" si="10"/>
        <v>82</v>
      </c>
      <c r="G164" t="str">
        <f t="shared" si="11"/>
        <v>E</v>
      </c>
      <c r="H164" t="s">
        <v>2687</v>
      </c>
      <c r="I164" t="s">
        <v>2696</v>
      </c>
    </row>
    <row r="165" spans="1:9">
      <c r="A165" t="s">
        <v>2250</v>
      </c>
      <c r="C165" t="str">
        <f>LEFT(A165,4)</f>
        <v>DP02</v>
      </c>
      <c r="D165" t="str">
        <f t="shared" si="8"/>
        <v>0082PE</v>
      </c>
      <c r="E165" t="str">
        <f t="shared" si="9"/>
        <v>0082</v>
      </c>
      <c r="F165">
        <f t="shared" si="10"/>
        <v>82</v>
      </c>
      <c r="G165" t="str">
        <f t="shared" si="11"/>
        <v>PE</v>
      </c>
      <c r="H165" t="s">
        <v>2688</v>
      </c>
      <c r="I165" t="s">
        <v>2696</v>
      </c>
    </row>
    <row r="166" spans="1:9">
      <c r="A166" t="s">
        <v>2251</v>
      </c>
      <c r="C166" t="str">
        <f>LEFT(A166,4)</f>
        <v>DP02</v>
      </c>
      <c r="D166" t="str">
        <f t="shared" si="8"/>
        <v>0083E</v>
      </c>
      <c r="E166" t="str">
        <f t="shared" si="9"/>
        <v>0083</v>
      </c>
      <c r="F166">
        <f t="shared" si="10"/>
        <v>83</v>
      </c>
      <c r="G166" t="str">
        <f t="shared" si="11"/>
        <v>E</v>
      </c>
      <c r="H166" t="s">
        <v>2689</v>
      </c>
      <c r="I166" t="s">
        <v>2696</v>
      </c>
    </row>
    <row r="167" spans="1:9">
      <c r="A167" t="s">
        <v>2252</v>
      </c>
      <c r="C167" t="str">
        <f>LEFT(A167,4)</f>
        <v>DP02</v>
      </c>
      <c r="D167" t="str">
        <f t="shared" si="8"/>
        <v>0083PE</v>
      </c>
      <c r="E167" t="str">
        <f t="shared" si="9"/>
        <v>0083</v>
      </c>
      <c r="F167">
        <f t="shared" si="10"/>
        <v>83</v>
      </c>
      <c r="G167" t="str">
        <f t="shared" si="11"/>
        <v>PE</v>
      </c>
      <c r="H167" t="s">
        <v>2690</v>
      </c>
      <c r="I167" t="s">
        <v>2696</v>
      </c>
    </row>
    <row r="168" spans="1:9">
      <c r="A168" t="s">
        <v>2253</v>
      </c>
      <c r="C168" t="str">
        <f>LEFT(A168,4)</f>
        <v>DP02</v>
      </c>
      <c r="D168" t="str">
        <f t="shared" si="8"/>
        <v>0084E</v>
      </c>
      <c r="E168" t="str">
        <f t="shared" si="9"/>
        <v>0084</v>
      </c>
      <c r="F168">
        <f t="shared" si="10"/>
        <v>84</v>
      </c>
      <c r="G168" t="str">
        <f t="shared" si="11"/>
        <v>E</v>
      </c>
      <c r="H168" t="s">
        <v>2691</v>
      </c>
      <c r="I168" t="s">
        <v>2696</v>
      </c>
    </row>
    <row r="169" spans="1:9">
      <c r="A169" t="s">
        <v>2254</v>
      </c>
      <c r="C169" t="str">
        <f>LEFT(A169,4)</f>
        <v>DP02</v>
      </c>
      <c r="D169" t="str">
        <f t="shared" si="8"/>
        <v>0084PE</v>
      </c>
      <c r="E169" t="str">
        <f t="shared" si="9"/>
        <v>0084</v>
      </c>
      <c r="F169">
        <f t="shared" si="10"/>
        <v>84</v>
      </c>
      <c r="G169" t="str">
        <f t="shared" si="11"/>
        <v>PE</v>
      </c>
      <c r="H169" t="s">
        <v>2692</v>
      </c>
      <c r="I169" t="s">
        <v>2696</v>
      </c>
    </row>
    <row r="170" spans="1:9">
      <c r="A170" t="s">
        <v>2255</v>
      </c>
      <c r="C170" t="str">
        <f>LEFT(A170,4)</f>
        <v>DP02</v>
      </c>
      <c r="D170" t="str">
        <f t="shared" si="8"/>
        <v>0085E</v>
      </c>
      <c r="E170" t="str">
        <f t="shared" si="9"/>
        <v>0085</v>
      </c>
      <c r="F170">
        <f t="shared" si="10"/>
        <v>85</v>
      </c>
      <c r="G170" t="str">
        <f t="shared" si="11"/>
        <v>E</v>
      </c>
      <c r="H170" t="s">
        <v>2693</v>
      </c>
      <c r="I170" t="s">
        <v>2696</v>
      </c>
    </row>
    <row r="171" spans="1:9">
      <c r="A171" t="s">
        <v>2256</v>
      </c>
      <c r="C171" t="str">
        <f>LEFT(A171,4)</f>
        <v>DP02</v>
      </c>
      <c r="D171" t="str">
        <f t="shared" si="8"/>
        <v>0085PE</v>
      </c>
      <c r="E171" t="str">
        <f t="shared" si="9"/>
        <v>0085</v>
      </c>
      <c r="F171">
        <f t="shared" si="10"/>
        <v>85</v>
      </c>
      <c r="G171" t="str">
        <f t="shared" si="11"/>
        <v>PE</v>
      </c>
      <c r="H171" t="s">
        <v>2694</v>
      </c>
      <c r="I171" t="s">
        <v>2696</v>
      </c>
    </row>
    <row r="172" spans="1:9">
      <c r="A172" t="s">
        <v>2257</v>
      </c>
      <c r="C172" t="str">
        <f>LEFT(A172,4)</f>
        <v>DP02</v>
      </c>
      <c r="D172" t="str">
        <f t="shared" si="8"/>
        <v>0086E</v>
      </c>
      <c r="E172" t="str">
        <f t="shared" si="9"/>
        <v>0086</v>
      </c>
      <c r="F172">
        <f t="shared" si="10"/>
        <v>86</v>
      </c>
      <c r="G172" t="str">
        <f t="shared" si="11"/>
        <v>E</v>
      </c>
      <c r="H172" t="s">
        <v>2677</v>
      </c>
      <c r="I172" t="s">
        <v>2679</v>
      </c>
    </row>
    <row r="173" spans="1:9">
      <c r="A173" t="s">
        <v>2258</v>
      </c>
      <c r="C173" t="str">
        <f>LEFT(A173,4)</f>
        <v>DP02</v>
      </c>
      <c r="D173" t="str">
        <f t="shared" si="8"/>
        <v>0086PE</v>
      </c>
      <c r="E173" t="str">
        <f t="shared" si="9"/>
        <v>0086</v>
      </c>
      <c r="F173">
        <f t="shared" si="10"/>
        <v>86</v>
      </c>
      <c r="G173" t="str">
        <f t="shared" si="11"/>
        <v>PE</v>
      </c>
      <c r="H173" t="s">
        <v>2678</v>
      </c>
      <c r="I173" t="s">
        <v>2679</v>
      </c>
    </row>
    <row r="174" spans="1:9">
      <c r="A174" t="s">
        <v>2259</v>
      </c>
      <c r="C174" t="str">
        <f>LEFT(A174,4)</f>
        <v>DP02</v>
      </c>
      <c r="D174" t="str">
        <f t="shared" si="8"/>
        <v>0087E</v>
      </c>
      <c r="E174" t="str">
        <f t="shared" si="9"/>
        <v>0087</v>
      </c>
      <c r="F174">
        <f t="shared" si="10"/>
        <v>87</v>
      </c>
      <c r="G174" t="str">
        <f t="shared" si="11"/>
        <v>E</v>
      </c>
      <c r="H174" t="s">
        <v>2665</v>
      </c>
      <c r="I174" t="s">
        <v>2679</v>
      </c>
    </row>
    <row r="175" spans="1:9">
      <c r="A175" t="s">
        <v>2260</v>
      </c>
      <c r="C175" t="str">
        <f>LEFT(A175,4)</f>
        <v>DP02</v>
      </c>
      <c r="D175" t="str">
        <f t="shared" si="8"/>
        <v>0087PE</v>
      </c>
      <c r="E175" t="str">
        <f t="shared" si="9"/>
        <v>0087</v>
      </c>
      <c r="F175">
        <f t="shared" si="10"/>
        <v>87</v>
      </c>
      <c r="G175" t="str">
        <f t="shared" si="11"/>
        <v>PE</v>
      </c>
      <c r="H175" t="s">
        <v>2666</v>
      </c>
      <c r="I175" t="s">
        <v>2679</v>
      </c>
    </row>
    <row r="176" spans="1:9">
      <c r="A176" t="s">
        <v>2261</v>
      </c>
      <c r="C176" t="str">
        <f>LEFT(A176,4)</f>
        <v>DP02</v>
      </c>
      <c r="D176" t="str">
        <f t="shared" si="8"/>
        <v>0088E</v>
      </c>
      <c r="E176" t="str">
        <f t="shared" si="9"/>
        <v>0088</v>
      </c>
      <c r="F176">
        <f t="shared" si="10"/>
        <v>88</v>
      </c>
      <c r="G176" t="str">
        <f t="shared" si="11"/>
        <v>E</v>
      </c>
      <c r="H176" t="s">
        <v>2667</v>
      </c>
      <c r="I176" t="s">
        <v>2679</v>
      </c>
    </row>
    <row r="177" spans="1:9">
      <c r="A177" t="s">
        <v>2262</v>
      </c>
      <c r="C177" t="str">
        <f>LEFT(A177,4)</f>
        <v>DP02</v>
      </c>
      <c r="D177" t="str">
        <f t="shared" si="8"/>
        <v>0088PE</v>
      </c>
      <c r="E177" t="str">
        <f t="shared" si="9"/>
        <v>0088</v>
      </c>
      <c r="F177">
        <f t="shared" si="10"/>
        <v>88</v>
      </c>
      <c r="G177" t="str">
        <f t="shared" si="11"/>
        <v>PE</v>
      </c>
      <c r="H177" t="s">
        <v>2668</v>
      </c>
      <c r="I177" t="s">
        <v>2679</v>
      </c>
    </row>
    <row r="178" spans="1:9">
      <c r="A178" t="s">
        <v>2263</v>
      </c>
      <c r="C178" t="str">
        <f>LEFT(A178,4)</f>
        <v>DP02</v>
      </c>
      <c r="D178" t="str">
        <f t="shared" si="8"/>
        <v>0089E</v>
      </c>
      <c r="E178" t="str">
        <f t="shared" si="9"/>
        <v>0089</v>
      </c>
      <c r="F178">
        <f t="shared" si="10"/>
        <v>89</v>
      </c>
      <c r="G178" t="str">
        <f t="shared" si="11"/>
        <v>E</v>
      </c>
      <c r="H178" t="s">
        <v>2669</v>
      </c>
      <c r="I178" t="s">
        <v>2679</v>
      </c>
    </row>
    <row r="179" spans="1:9">
      <c r="A179" t="s">
        <v>2264</v>
      </c>
      <c r="C179" t="str">
        <f>LEFT(A179,4)</f>
        <v>DP02</v>
      </c>
      <c r="D179" t="str">
        <f t="shared" si="8"/>
        <v>0089PE</v>
      </c>
      <c r="E179" t="str">
        <f t="shared" si="9"/>
        <v>0089</v>
      </c>
      <c r="F179">
        <f t="shared" si="10"/>
        <v>89</v>
      </c>
      <c r="G179" t="str">
        <f t="shared" si="11"/>
        <v>PE</v>
      </c>
      <c r="H179" t="s">
        <v>2670</v>
      </c>
      <c r="I179" t="s">
        <v>2679</v>
      </c>
    </row>
    <row r="180" spans="1:9">
      <c r="A180" t="s">
        <v>2265</v>
      </c>
      <c r="C180" t="str">
        <f>LEFT(A180,4)</f>
        <v>DP02</v>
      </c>
      <c r="D180" t="str">
        <f t="shared" si="8"/>
        <v>0090E</v>
      </c>
      <c r="E180" t="str">
        <f t="shared" si="9"/>
        <v>0090</v>
      </c>
      <c r="F180">
        <f t="shared" si="10"/>
        <v>90</v>
      </c>
      <c r="G180" t="str">
        <f t="shared" si="11"/>
        <v>E</v>
      </c>
      <c r="H180" t="s">
        <v>2671</v>
      </c>
      <c r="I180" t="s">
        <v>2679</v>
      </c>
    </row>
    <row r="181" spans="1:9">
      <c r="A181" t="s">
        <v>2266</v>
      </c>
      <c r="C181" t="str">
        <f>LEFT(A181,4)</f>
        <v>DP02</v>
      </c>
      <c r="D181" t="str">
        <f t="shared" si="8"/>
        <v>0090PE</v>
      </c>
      <c r="E181" t="str">
        <f t="shared" si="9"/>
        <v>0090</v>
      </c>
      <c r="F181">
        <f t="shared" si="10"/>
        <v>90</v>
      </c>
      <c r="G181" t="str">
        <f t="shared" si="11"/>
        <v>PE</v>
      </c>
      <c r="H181" t="s">
        <v>2672</v>
      </c>
      <c r="I181" t="s">
        <v>2679</v>
      </c>
    </row>
    <row r="182" spans="1:9">
      <c r="A182" t="s">
        <v>2267</v>
      </c>
      <c r="C182" t="str">
        <f>LEFT(A182,4)</f>
        <v>DP02</v>
      </c>
      <c r="D182" t="str">
        <f t="shared" si="8"/>
        <v>0091E</v>
      </c>
      <c r="E182" t="str">
        <f t="shared" si="9"/>
        <v>0091</v>
      </c>
      <c r="F182">
        <f t="shared" si="10"/>
        <v>91</v>
      </c>
      <c r="G182" t="str">
        <f t="shared" si="11"/>
        <v>E</v>
      </c>
      <c r="H182" t="s">
        <v>2673</v>
      </c>
      <c r="I182" t="s">
        <v>2679</v>
      </c>
    </row>
    <row r="183" spans="1:9">
      <c r="A183" t="s">
        <v>2268</v>
      </c>
      <c r="C183" t="str">
        <f>LEFT(A183,4)</f>
        <v>DP02</v>
      </c>
      <c r="D183" t="str">
        <f t="shared" si="8"/>
        <v>0091PE</v>
      </c>
      <c r="E183" t="str">
        <f t="shared" si="9"/>
        <v>0091</v>
      </c>
      <c r="F183">
        <f t="shared" si="10"/>
        <v>91</v>
      </c>
      <c r="G183" t="str">
        <f t="shared" si="11"/>
        <v>PE</v>
      </c>
      <c r="H183" t="s">
        <v>2674</v>
      </c>
      <c r="I183" t="s">
        <v>2679</v>
      </c>
    </row>
    <row r="184" spans="1:9">
      <c r="A184" t="s">
        <v>2269</v>
      </c>
      <c r="C184" t="str">
        <f>LEFT(A184,4)</f>
        <v>DP02</v>
      </c>
      <c r="D184" t="str">
        <f t="shared" si="8"/>
        <v>0092E</v>
      </c>
      <c r="E184" t="str">
        <f t="shared" si="9"/>
        <v>0092</v>
      </c>
      <c r="F184">
        <f t="shared" si="10"/>
        <v>92</v>
      </c>
      <c r="G184" t="str">
        <f t="shared" si="11"/>
        <v>E</v>
      </c>
      <c r="H184" t="s">
        <v>2675</v>
      </c>
      <c r="I184" t="s">
        <v>2679</v>
      </c>
    </row>
    <row r="185" spans="1:9">
      <c r="A185" t="s">
        <v>2270</v>
      </c>
      <c r="C185" t="str">
        <f>LEFT(A185,4)</f>
        <v>DP02</v>
      </c>
      <c r="D185" t="str">
        <f t="shared" si="8"/>
        <v>0092PE</v>
      </c>
      <c r="E185" t="str">
        <f t="shared" si="9"/>
        <v>0092</v>
      </c>
      <c r="F185">
        <f t="shared" si="10"/>
        <v>92</v>
      </c>
      <c r="G185" t="str">
        <f t="shared" si="11"/>
        <v>PE</v>
      </c>
      <c r="H185" t="s">
        <v>2676</v>
      </c>
      <c r="I185" t="s">
        <v>2679</v>
      </c>
    </row>
    <row r="186" spans="1:9">
      <c r="A186" t="s">
        <v>2271</v>
      </c>
      <c r="C186" t="str">
        <f>LEFT(A186,4)</f>
        <v>DP02</v>
      </c>
      <c r="D186" t="str">
        <f t="shared" si="8"/>
        <v>0093E</v>
      </c>
      <c r="E186" t="str">
        <f t="shared" si="9"/>
        <v>0093</v>
      </c>
      <c r="F186">
        <f t="shared" si="10"/>
        <v>93</v>
      </c>
      <c r="G186" t="str">
        <f t="shared" si="11"/>
        <v>E</v>
      </c>
      <c r="H186" t="s">
        <v>2726</v>
      </c>
      <c r="I186" t="s">
        <v>2724</v>
      </c>
    </row>
    <row r="187" spans="1:9">
      <c r="A187" t="s">
        <v>2272</v>
      </c>
      <c r="C187" t="str">
        <f>LEFT(A187,4)</f>
        <v>DP02</v>
      </c>
      <c r="D187" t="str">
        <f t="shared" si="8"/>
        <v>0093PE</v>
      </c>
      <c r="E187" t="str">
        <f t="shared" si="9"/>
        <v>0093</v>
      </c>
      <c r="F187">
        <f t="shared" si="10"/>
        <v>93</v>
      </c>
      <c r="G187" t="str">
        <f t="shared" si="11"/>
        <v>PE</v>
      </c>
      <c r="H187" t="s">
        <v>2727</v>
      </c>
      <c r="I187" t="s">
        <v>2724</v>
      </c>
    </row>
    <row r="188" spans="1:9">
      <c r="A188" t="s">
        <v>2273</v>
      </c>
      <c r="C188" t="str">
        <f>LEFT(A188,4)</f>
        <v>DP02</v>
      </c>
      <c r="D188" t="str">
        <f t="shared" si="8"/>
        <v>0094E</v>
      </c>
      <c r="E188" t="str">
        <f t="shared" si="9"/>
        <v>0094</v>
      </c>
      <c r="F188">
        <f t="shared" si="10"/>
        <v>94</v>
      </c>
      <c r="G188" t="str">
        <f t="shared" si="11"/>
        <v>E</v>
      </c>
      <c r="H188" t="s">
        <v>2728</v>
      </c>
      <c r="I188" t="s">
        <v>2724</v>
      </c>
    </row>
    <row r="189" spans="1:9">
      <c r="A189" t="s">
        <v>2274</v>
      </c>
      <c r="C189" t="str">
        <f>LEFT(A189,4)</f>
        <v>DP02</v>
      </c>
      <c r="D189" t="str">
        <f t="shared" si="8"/>
        <v>0094PE</v>
      </c>
      <c r="E189" t="str">
        <f t="shared" si="9"/>
        <v>0094</v>
      </c>
      <c r="F189">
        <f t="shared" si="10"/>
        <v>94</v>
      </c>
      <c r="G189" t="str">
        <f t="shared" si="11"/>
        <v>PE</v>
      </c>
      <c r="H189" t="s">
        <v>2729</v>
      </c>
      <c r="I189" t="s">
        <v>2724</v>
      </c>
    </row>
    <row r="190" spans="1:9">
      <c r="A190" t="s">
        <v>2275</v>
      </c>
      <c r="C190" t="str">
        <f>LEFT(A190,4)</f>
        <v>DP02</v>
      </c>
      <c r="D190" t="str">
        <f t="shared" si="8"/>
        <v>0095E</v>
      </c>
      <c r="E190" t="str">
        <f t="shared" si="9"/>
        <v>0095</v>
      </c>
      <c r="F190">
        <f t="shared" si="10"/>
        <v>95</v>
      </c>
      <c r="G190" t="str">
        <f t="shared" si="11"/>
        <v>E</v>
      </c>
      <c r="H190" t="s">
        <v>2730</v>
      </c>
      <c r="I190" t="s">
        <v>2724</v>
      </c>
    </row>
    <row r="191" spans="1:9">
      <c r="A191" t="s">
        <v>2276</v>
      </c>
      <c r="C191" t="str">
        <f>LEFT(A191,4)</f>
        <v>DP02</v>
      </c>
      <c r="D191" t="str">
        <f t="shared" si="8"/>
        <v>0095PE</v>
      </c>
      <c r="E191" t="str">
        <f t="shared" si="9"/>
        <v>0095</v>
      </c>
      <c r="F191">
        <f t="shared" si="10"/>
        <v>95</v>
      </c>
      <c r="G191" t="str">
        <f t="shared" si="11"/>
        <v>PE</v>
      </c>
      <c r="H191" t="s">
        <v>2725</v>
      </c>
      <c r="I191" t="s">
        <v>2724</v>
      </c>
    </row>
    <row r="192" spans="1:9">
      <c r="A192" t="s">
        <v>2277</v>
      </c>
      <c r="C192" t="str">
        <f>LEFT(A192,4)</f>
        <v>DP02</v>
      </c>
      <c r="D192" t="str">
        <f t="shared" si="8"/>
        <v>0096E</v>
      </c>
      <c r="E192" t="str">
        <f t="shared" si="9"/>
        <v>0096</v>
      </c>
      <c r="F192">
        <f t="shared" si="10"/>
        <v>96</v>
      </c>
      <c r="G192" t="str">
        <f t="shared" si="11"/>
        <v>E</v>
      </c>
      <c r="H192" t="s">
        <v>2662</v>
      </c>
      <c r="I192" t="s">
        <v>2664</v>
      </c>
    </row>
    <row r="193" spans="1:9">
      <c r="A193" t="s">
        <v>2278</v>
      </c>
      <c r="C193" t="str">
        <f>LEFT(A193,4)</f>
        <v>DP02</v>
      </c>
      <c r="D193" t="str">
        <f t="shared" si="8"/>
        <v>0096PE</v>
      </c>
      <c r="E193" t="str">
        <f t="shared" si="9"/>
        <v>0096</v>
      </c>
      <c r="F193">
        <f t="shared" si="10"/>
        <v>96</v>
      </c>
      <c r="G193" t="str">
        <f t="shared" si="11"/>
        <v>PE</v>
      </c>
      <c r="H193" t="s">
        <v>2663</v>
      </c>
      <c r="I193" t="s">
        <v>2664</v>
      </c>
    </row>
    <row r="194" spans="1:9">
      <c r="A194" t="s">
        <v>2279</v>
      </c>
      <c r="C194" t="str">
        <f>LEFT(A194,4)</f>
        <v>DP02</v>
      </c>
      <c r="D194" t="str">
        <f t="shared" si="8"/>
        <v>0097E</v>
      </c>
      <c r="E194" t="str">
        <f t="shared" si="9"/>
        <v>0097</v>
      </c>
      <c r="F194">
        <f t="shared" si="10"/>
        <v>97</v>
      </c>
      <c r="G194" t="str">
        <f t="shared" si="11"/>
        <v>E</v>
      </c>
      <c r="H194" t="s">
        <v>2650</v>
      </c>
      <c r="I194" t="s">
        <v>2664</v>
      </c>
    </row>
    <row r="195" spans="1:9">
      <c r="A195" t="s">
        <v>2280</v>
      </c>
      <c r="C195" t="str">
        <f>LEFT(A195,4)</f>
        <v>DP02</v>
      </c>
      <c r="D195" t="str">
        <f t="shared" ref="D195:D258" si="12">SUBSTITUTE(A195,C195&amp;"_","")</f>
        <v>0097PE</v>
      </c>
      <c r="E195" t="str">
        <f t="shared" ref="E195:E258" si="13">LEFT(D195,4)</f>
        <v>0097</v>
      </c>
      <c r="F195">
        <f t="shared" ref="F195:F258" si="14">INT(E195)</f>
        <v>97</v>
      </c>
      <c r="G195" t="str">
        <f t="shared" ref="G195:G258" si="15">IF(RIGHT(D195,2)="PE","PE",RIGHT(D195,1))</f>
        <v>PE</v>
      </c>
      <c r="H195" t="s">
        <v>2651</v>
      </c>
      <c r="I195" t="s">
        <v>2664</v>
      </c>
    </row>
    <row r="196" spans="1:9">
      <c r="A196" t="s">
        <v>2281</v>
      </c>
      <c r="C196" t="str">
        <f>LEFT(A196,4)</f>
        <v>DP02</v>
      </c>
      <c r="D196" t="str">
        <f t="shared" si="12"/>
        <v>0098E</v>
      </c>
      <c r="E196" t="str">
        <f t="shared" si="13"/>
        <v>0098</v>
      </c>
      <c r="F196">
        <f t="shared" si="14"/>
        <v>98</v>
      </c>
      <c r="G196" t="str">
        <f t="shared" si="15"/>
        <v>E</v>
      </c>
      <c r="H196" t="s">
        <v>2652</v>
      </c>
      <c r="I196" t="s">
        <v>2664</v>
      </c>
    </row>
    <row r="197" spans="1:9">
      <c r="A197" t="s">
        <v>2282</v>
      </c>
      <c r="C197" t="str">
        <f>LEFT(A197,4)</f>
        <v>DP02</v>
      </c>
      <c r="D197" t="str">
        <f t="shared" si="12"/>
        <v>0098PE</v>
      </c>
      <c r="E197" t="str">
        <f t="shared" si="13"/>
        <v>0098</v>
      </c>
      <c r="F197">
        <f t="shared" si="14"/>
        <v>98</v>
      </c>
      <c r="G197" t="str">
        <f t="shared" si="15"/>
        <v>PE</v>
      </c>
      <c r="H197" t="s">
        <v>2653</v>
      </c>
      <c r="I197" t="s">
        <v>2664</v>
      </c>
    </row>
    <row r="198" spans="1:9">
      <c r="A198" t="s">
        <v>2283</v>
      </c>
      <c r="C198" t="str">
        <f>LEFT(A198,4)</f>
        <v>DP02</v>
      </c>
      <c r="D198" t="str">
        <f t="shared" si="12"/>
        <v>0099E</v>
      </c>
      <c r="E198" t="str">
        <f t="shared" si="13"/>
        <v>0099</v>
      </c>
      <c r="F198">
        <f t="shared" si="14"/>
        <v>99</v>
      </c>
      <c r="G198" t="str">
        <f t="shared" si="15"/>
        <v>E</v>
      </c>
      <c r="H198" t="s">
        <v>2654</v>
      </c>
      <c r="I198" t="s">
        <v>2664</v>
      </c>
    </row>
    <row r="199" spans="1:9">
      <c r="A199" t="s">
        <v>2284</v>
      </c>
      <c r="C199" t="str">
        <f>LEFT(A199,4)</f>
        <v>DP02</v>
      </c>
      <c r="D199" t="str">
        <f t="shared" si="12"/>
        <v>0099PE</v>
      </c>
      <c r="E199" t="str">
        <f t="shared" si="13"/>
        <v>0099</v>
      </c>
      <c r="F199">
        <f t="shared" si="14"/>
        <v>99</v>
      </c>
      <c r="G199" t="str">
        <f t="shared" si="15"/>
        <v>PE</v>
      </c>
      <c r="H199" t="s">
        <v>2655</v>
      </c>
      <c r="I199" t="s">
        <v>2664</v>
      </c>
    </row>
    <row r="200" spans="1:9">
      <c r="A200" t="s">
        <v>2285</v>
      </c>
      <c r="C200" t="str">
        <f>LEFT(A200,4)</f>
        <v>DP02</v>
      </c>
      <c r="D200" t="str">
        <f t="shared" si="12"/>
        <v>0100E</v>
      </c>
      <c r="E200" t="str">
        <f t="shared" si="13"/>
        <v>0100</v>
      </c>
      <c r="F200">
        <f t="shared" si="14"/>
        <v>100</v>
      </c>
      <c r="G200" t="str">
        <f t="shared" si="15"/>
        <v>E</v>
      </c>
      <c r="H200" t="s">
        <v>2656</v>
      </c>
      <c r="I200" t="s">
        <v>2664</v>
      </c>
    </row>
    <row r="201" spans="1:9">
      <c r="A201" t="s">
        <v>2286</v>
      </c>
      <c r="C201" t="str">
        <f>LEFT(A201,4)</f>
        <v>DP02</v>
      </c>
      <c r="D201" t="str">
        <f t="shared" si="12"/>
        <v>0100PE</v>
      </c>
      <c r="E201" t="str">
        <f t="shared" si="13"/>
        <v>0100</v>
      </c>
      <c r="F201">
        <f t="shared" si="14"/>
        <v>100</v>
      </c>
      <c r="G201" t="str">
        <f t="shared" si="15"/>
        <v>PE</v>
      </c>
      <c r="H201" t="s">
        <v>2657</v>
      </c>
      <c r="I201" t="s">
        <v>2664</v>
      </c>
    </row>
    <row r="202" spans="1:9">
      <c r="A202" t="s">
        <v>2287</v>
      </c>
      <c r="C202" t="str">
        <f>LEFT(A202,4)</f>
        <v>DP02</v>
      </c>
      <c r="D202" t="str">
        <f t="shared" si="12"/>
        <v>0101E</v>
      </c>
      <c r="E202" t="str">
        <f t="shared" si="13"/>
        <v>0101</v>
      </c>
      <c r="F202">
        <f t="shared" si="14"/>
        <v>101</v>
      </c>
      <c r="G202" t="str">
        <f t="shared" si="15"/>
        <v>E</v>
      </c>
      <c r="H202" t="s">
        <v>2658</v>
      </c>
      <c r="I202" t="s">
        <v>2664</v>
      </c>
    </row>
    <row r="203" spans="1:9">
      <c r="A203" t="s">
        <v>2288</v>
      </c>
      <c r="C203" t="str">
        <f>LEFT(A203,4)</f>
        <v>DP02</v>
      </c>
      <c r="D203" t="str">
        <f t="shared" si="12"/>
        <v>0101PE</v>
      </c>
      <c r="E203" t="str">
        <f t="shared" si="13"/>
        <v>0101</v>
      </c>
      <c r="F203">
        <f t="shared" si="14"/>
        <v>101</v>
      </c>
      <c r="G203" t="str">
        <f t="shared" si="15"/>
        <v>PE</v>
      </c>
      <c r="H203" t="s">
        <v>2659</v>
      </c>
      <c r="I203" t="s">
        <v>2664</v>
      </c>
    </row>
    <row r="204" spans="1:9">
      <c r="A204" t="s">
        <v>2289</v>
      </c>
      <c r="C204" t="str">
        <f>LEFT(A204,4)</f>
        <v>DP02</v>
      </c>
      <c r="D204" t="str">
        <f t="shared" si="12"/>
        <v>0102E</v>
      </c>
      <c r="E204" t="str">
        <f t="shared" si="13"/>
        <v>0102</v>
      </c>
      <c r="F204">
        <f t="shared" si="14"/>
        <v>102</v>
      </c>
      <c r="G204" t="str">
        <f t="shared" si="15"/>
        <v>E</v>
      </c>
      <c r="H204" t="s">
        <v>2660</v>
      </c>
      <c r="I204" t="s">
        <v>2664</v>
      </c>
    </row>
    <row r="205" spans="1:9">
      <c r="A205" t="s">
        <v>2290</v>
      </c>
      <c r="C205" t="str">
        <f>LEFT(A205,4)</f>
        <v>DP02</v>
      </c>
      <c r="D205" t="str">
        <f t="shared" si="12"/>
        <v>0102PE</v>
      </c>
      <c r="E205" t="str">
        <f t="shared" si="13"/>
        <v>0102</v>
      </c>
      <c r="F205">
        <f t="shared" si="14"/>
        <v>102</v>
      </c>
      <c r="G205" t="str">
        <f t="shared" si="15"/>
        <v>PE</v>
      </c>
      <c r="H205" t="s">
        <v>2661</v>
      </c>
      <c r="I205" t="s">
        <v>2664</v>
      </c>
    </row>
    <row r="206" spans="1:9">
      <c r="A206" t="s">
        <v>2291</v>
      </c>
      <c r="C206" t="str">
        <f>LEFT(A206,4)</f>
        <v>DP02</v>
      </c>
      <c r="D206" t="str">
        <f t="shared" si="12"/>
        <v>0103E</v>
      </c>
      <c r="E206" t="str">
        <f t="shared" si="13"/>
        <v>0103</v>
      </c>
      <c r="F206">
        <f t="shared" si="14"/>
        <v>103</v>
      </c>
      <c r="G206" t="str">
        <f t="shared" si="15"/>
        <v>E</v>
      </c>
      <c r="H206" t="s">
        <v>2637</v>
      </c>
      <c r="I206" t="s">
        <v>2636</v>
      </c>
    </row>
    <row r="207" spans="1:9">
      <c r="A207" t="s">
        <v>2292</v>
      </c>
      <c r="C207" t="str">
        <f>LEFT(A207,4)</f>
        <v>DP02</v>
      </c>
      <c r="D207" t="str">
        <f t="shared" si="12"/>
        <v>0103PE</v>
      </c>
      <c r="E207" t="str">
        <f t="shared" si="13"/>
        <v>0103</v>
      </c>
      <c r="F207">
        <f t="shared" si="14"/>
        <v>103</v>
      </c>
      <c r="G207" t="str">
        <f t="shared" si="15"/>
        <v>PE</v>
      </c>
      <c r="H207" t="s">
        <v>2638</v>
      </c>
      <c r="I207" t="s">
        <v>2636</v>
      </c>
    </row>
    <row r="208" spans="1:9">
      <c r="A208" t="s">
        <v>2293</v>
      </c>
      <c r="C208" t="str">
        <f>LEFT(A208,4)</f>
        <v>DP02</v>
      </c>
      <c r="D208" t="str">
        <f t="shared" si="12"/>
        <v>0104PE</v>
      </c>
      <c r="E208" t="str">
        <f t="shared" si="13"/>
        <v>0104</v>
      </c>
      <c r="F208">
        <f t="shared" si="14"/>
        <v>104</v>
      </c>
      <c r="G208" t="str">
        <f t="shared" si="15"/>
        <v>PE</v>
      </c>
      <c r="H208" t="s">
        <v>2639</v>
      </c>
      <c r="I208" t="s">
        <v>2636</v>
      </c>
    </row>
    <row r="209" spans="1:9">
      <c r="A209" t="s">
        <v>2294</v>
      </c>
      <c r="C209" t="str">
        <f>LEFT(A209,4)</f>
        <v>DP02</v>
      </c>
      <c r="D209" t="str">
        <f t="shared" si="12"/>
        <v>0105E</v>
      </c>
      <c r="E209" t="str">
        <f t="shared" si="13"/>
        <v>0105</v>
      </c>
      <c r="F209">
        <f t="shared" si="14"/>
        <v>105</v>
      </c>
      <c r="G209" t="str">
        <f t="shared" si="15"/>
        <v>E</v>
      </c>
      <c r="H209" t="s">
        <v>2640</v>
      </c>
      <c r="I209" t="s">
        <v>2636</v>
      </c>
    </row>
    <row r="210" spans="1:9">
      <c r="A210" t="s">
        <v>2295</v>
      </c>
      <c r="C210" t="str">
        <f>LEFT(A210,4)</f>
        <v>DP02</v>
      </c>
      <c r="D210" t="str">
        <f t="shared" si="12"/>
        <v>0105PE</v>
      </c>
      <c r="E210" t="str">
        <f t="shared" si="13"/>
        <v>0105</v>
      </c>
      <c r="F210">
        <f t="shared" si="14"/>
        <v>105</v>
      </c>
      <c r="G210" t="str">
        <f t="shared" si="15"/>
        <v>PE</v>
      </c>
      <c r="H210" t="s">
        <v>2641</v>
      </c>
      <c r="I210" t="s">
        <v>2636</v>
      </c>
    </row>
    <row r="211" spans="1:9">
      <c r="A211" t="s">
        <v>2296</v>
      </c>
      <c r="C211" t="str">
        <f>LEFT(A211,4)</f>
        <v>DP02</v>
      </c>
      <c r="D211" t="str">
        <f t="shared" si="12"/>
        <v>0106E</v>
      </c>
      <c r="E211" t="str">
        <f t="shared" si="13"/>
        <v>0106</v>
      </c>
      <c r="F211">
        <f t="shared" si="14"/>
        <v>106</v>
      </c>
      <c r="G211" t="str">
        <f t="shared" si="15"/>
        <v>E</v>
      </c>
      <c r="H211" t="s">
        <v>2642</v>
      </c>
      <c r="I211" t="s">
        <v>2636</v>
      </c>
    </row>
    <row r="212" spans="1:9">
      <c r="A212" t="s">
        <v>2297</v>
      </c>
      <c r="C212" t="str">
        <f>LEFT(A212,4)</f>
        <v>DP02</v>
      </c>
      <c r="D212" t="str">
        <f t="shared" si="12"/>
        <v>0106PE</v>
      </c>
      <c r="E212" t="str">
        <f t="shared" si="13"/>
        <v>0106</v>
      </c>
      <c r="F212">
        <f t="shared" si="14"/>
        <v>106</v>
      </c>
      <c r="G212" t="str">
        <f t="shared" si="15"/>
        <v>PE</v>
      </c>
      <c r="H212" t="s">
        <v>2643</v>
      </c>
      <c r="I212" t="s">
        <v>2636</v>
      </c>
    </row>
    <row r="213" spans="1:9">
      <c r="A213" t="s">
        <v>2298</v>
      </c>
      <c r="C213" t="str">
        <f>LEFT(A213,4)</f>
        <v>DP02</v>
      </c>
      <c r="D213" t="str">
        <f t="shared" si="12"/>
        <v>0107E</v>
      </c>
      <c r="E213" t="str">
        <f t="shared" si="13"/>
        <v>0107</v>
      </c>
      <c r="F213">
        <f t="shared" si="14"/>
        <v>107</v>
      </c>
      <c r="G213" t="str">
        <f t="shared" si="15"/>
        <v>E</v>
      </c>
      <c r="H213" t="s">
        <v>2644</v>
      </c>
      <c r="I213" t="s">
        <v>2636</v>
      </c>
    </row>
    <row r="214" spans="1:9">
      <c r="A214" t="s">
        <v>2299</v>
      </c>
      <c r="C214" t="str">
        <f>LEFT(A214,4)</f>
        <v>DP02</v>
      </c>
      <c r="D214" t="str">
        <f t="shared" si="12"/>
        <v>0107PE</v>
      </c>
      <c r="E214" t="str">
        <f t="shared" si="13"/>
        <v>0107</v>
      </c>
      <c r="F214">
        <f t="shared" si="14"/>
        <v>107</v>
      </c>
      <c r="G214" t="str">
        <f t="shared" si="15"/>
        <v>PE</v>
      </c>
      <c r="H214" t="s">
        <v>2645</v>
      </c>
      <c r="I214" t="s">
        <v>2636</v>
      </c>
    </row>
    <row r="215" spans="1:9">
      <c r="A215" t="s">
        <v>2300</v>
      </c>
      <c r="C215" t="str">
        <f>LEFT(A215,4)</f>
        <v>DP02</v>
      </c>
      <c r="D215" t="str">
        <f t="shared" si="12"/>
        <v>0108E</v>
      </c>
      <c r="E215" t="str">
        <f t="shared" si="13"/>
        <v>0108</v>
      </c>
      <c r="F215">
        <f t="shared" si="14"/>
        <v>108</v>
      </c>
      <c r="G215" t="str">
        <f t="shared" si="15"/>
        <v>E</v>
      </c>
      <c r="H215" t="s">
        <v>2646</v>
      </c>
      <c r="I215" t="s">
        <v>2636</v>
      </c>
    </row>
    <row r="216" spans="1:9">
      <c r="A216" t="s">
        <v>2301</v>
      </c>
      <c r="C216" t="str">
        <f>LEFT(A216,4)</f>
        <v>DP02</v>
      </c>
      <c r="D216" t="str">
        <f t="shared" si="12"/>
        <v>0108PE</v>
      </c>
      <c r="E216" t="str">
        <f t="shared" si="13"/>
        <v>0108</v>
      </c>
      <c r="F216">
        <f t="shared" si="14"/>
        <v>108</v>
      </c>
      <c r="G216" t="str">
        <f t="shared" si="15"/>
        <v>PE</v>
      </c>
      <c r="H216" t="s">
        <v>2647</v>
      </c>
      <c r="I216" t="s">
        <v>2636</v>
      </c>
    </row>
    <row r="217" spans="1:9">
      <c r="A217" t="s">
        <v>2302</v>
      </c>
      <c r="C217" t="str">
        <f>LEFT(A217,4)</f>
        <v>DP02</v>
      </c>
      <c r="D217" t="str">
        <f t="shared" si="12"/>
        <v>0109E</v>
      </c>
      <c r="E217" t="str">
        <f t="shared" si="13"/>
        <v>0109</v>
      </c>
      <c r="F217">
        <f t="shared" si="14"/>
        <v>109</v>
      </c>
      <c r="G217" t="str">
        <f t="shared" si="15"/>
        <v>E</v>
      </c>
      <c r="H217" t="s">
        <v>2648</v>
      </c>
      <c r="I217" t="s">
        <v>2636</v>
      </c>
    </row>
    <row r="218" spans="1:9">
      <c r="A218" t="s">
        <v>2303</v>
      </c>
      <c r="C218" t="str">
        <f>LEFT(A218,4)</f>
        <v>DP02</v>
      </c>
      <c r="D218" t="str">
        <f t="shared" si="12"/>
        <v>0109PE</v>
      </c>
      <c r="E218" t="str">
        <f t="shared" si="13"/>
        <v>0109</v>
      </c>
      <c r="F218">
        <f t="shared" si="14"/>
        <v>109</v>
      </c>
      <c r="G218" t="str">
        <f t="shared" si="15"/>
        <v>PE</v>
      </c>
      <c r="H218" t="s">
        <v>2649</v>
      </c>
      <c r="I218" t="s">
        <v>2636</v>
      </c>
    </row>
    <row r="219" spans="1:9">
      <c r="A219" t="s">
        <v>2304</v>
      </c>
      <c r="C219" t="str">
        <f>LEFT(A219,4)</f>
        <v>DP02</v>
      </c>
      <c r="D219" t="str">
        <f t="shared" si="12"/>
        <v>0110E</v>
      </c>
      <c r="E219" t="str">
        <f t="shared" si="13"/>
        <v>0110</v>
      </c>
      <c r="F219">
        <f t="shared" si="14"/>
        <v>110</v>
      </c>
      <c r="G219" t="str">
        <f t="shared" si="15"/>
        <v>E</v>
      </c>
      <c r="H219" t="s">
        <v>2611</v>
      </c>
      <c r="I219" t="s">
        <v>2635</v>
      </c>
    </row>
    <row r="220" spans="1:9">
      <c r="A220" t="s">
        <v>2305</v>
      </c>
      <c r="C220" t="str">
        <f>LEFT(A220,4)</f>
        <v>DP02</v>
      </c>
      <c r="D220" t="str">
        <f t="shared" si="12"/>
        <v>0110PE</v>
      </c>
      <c r="E220" t="str">
        <f t="shared" si="13"/>
        <v>0110</v>
      </c>
      <c r="F220">
        <f t="shared" si="14"/>
        <v>110</v>
      </c>
      <c r="G220" t="str">
        <f t="shared" si="15"/>
        <v>PE</v>
      </c>
      <c r="H220" t="s">
        <v>2612</v>
      </c>
      <c r="I220" t="s">
        <v>2635</v>
      </c>
    </row>
    <row r="221" spans="1:9">
      <c r="A221" t="s">
        <v>2306</v>
      </c>
      <c r="C221" t="str">
        <f>LEFT(A221,4)</f>
        <v>DP02</v>
      </c>
      <c r="D221" t="str">
        <f t="shared" si="12"/>
        <v>0111E</v>
      </c>
      <c r="E221" t="str">
        <f t="shared" si="13"/>
        <v>0111</v>
      </c>
      <c r="F221">
        <f t="shared" si="14"/>
        <v>111</v>
      </c>
      <c r="G221" t="str">
        <f t="shared" si="15"/>
        <v>E</v>
      </c>
      <c r="H221" t="s">
        <v>2613</v>
      </c>
      <c r="I221" t="s">
        <v>2635</v>
      </c>
    </row>
    <row r="222" spans="1:9">
      <c r="A222" t="s">
        <v>2307</v>
      </c>
      <c r="C222" t="str">
        <f>LEFT(A222,4)</f>
        <v>DP02</v>
      </c>
      <c r="D222" t="str">
        <f t="shared" si="12"/>
        <v>0111PE</v>
      </c>
      <c r="E222" t="str">
        <f t="shared" si="13"/>
        <v>0111</v>
      </c>
      <c r="F222">
        <f t="shared" si="14"/>
        <v>111</v>
      </c>
      <c r="G222" t="str">
        <f t="shared" si="15"/>
        <v>PE</v>
      </c>
      <c r="H222" t="s">
        <v>2614</v>
      </c>
      <c r="I222" t="s">
        <v>2635</v>
      </c>
    </row>
    <row r="223" spans="1:9">
      <c r="A223" t="s">
        <v>2308</v>
      </c>
      <c r="C223" t="str">
        <f>LEFT(A223,4)</f>
        <v>DP02</v>
      </c>
      <c r="D223" t="str">
        <f t="shared" si="12"/>
        <v>0112E</v>
      </c>
      <c r="E223" t="str">
        <f t="shared" si="13"/>
        <v>0112</v>
      </c>
      <c r="F223">
        <f t="shared" si="14"/>
        <v>112</v>
      </c>
      <c r="G223" t="str">
        <f t="shared" si="15"/>
        <v>E</v>
      </c>
      <c r="H223" t="s">
        <v>2615</v>
      </c>
      <c r="I223" t="s">
        <v>2635</v>
      </c>
    </row>
    <row r="224" spans="1:9">
      <c r="A224" t="s">
        <v>2309</v>
      </c>
      <c r="C224" t="str">
        <f>LEFT(A224,4)</f>
        <v>DP02</v>
      </c>
      <c r="D224" t="str">
        <f t="shared" si="12"/>
        <v>0112PE</v>
      </c>
      <c r="E224" t="str">
        <f t="shared" si="13"/>
        <v>0112</v>
      </c>
      <c r="F224">
        <f t="shared" si="14"/>
        <v>112</v>
      </c>
      <c r="G224" t="str">
        <f t="shared" si="15"/>
        <v>PE</v>
      </c>
      <c r="H224" t="s">
        <v>2616</v>
      </c>
      <c r="I224" t="s">
        <v>2635</v>
      </c>
    </row>
    <row r="225" spans="1:9">
      <c r="A225" t="s">
        <v>2310</v>
      </c>
      <c r="C225" t="str">
        <f>LEFT(A225,4)</f>
        <v>DP02</v>
      </c>
      <c r="D225" t="str">
        <f t="shared" si="12"/>
        <v>0113E</v>
      </c>
      <c r="E225" t="str">
        <f t="shared" si="13"/>
        <v>0113</v>
      </c>
      <c r="F225">
        <f t="shared" si="14"/>
        <v>113</v>
      </c>
      <c r="G225" t="str">
        <f t="shared" si="15"/>
        <v>E</v>
      </c>
      <c r="H225" t="s">
        <v>2617</v>
      </c>
      <c r="I225" t="s">
        <v>2635</v>
      </c>
    </row>
    <row r="226" spans="1:9">
      <c r="A226" t="s">
        <v>2311</v>
      </c>
      <c r="C226" t="str">
        <f>LEFT(A226,4)</f>
        <v>DP02</v>
      </c>
      <c r="D226" t="str">
        <f t="shared" si="12"/>
        <v>0113PE</v>
      </c>
      <c r="E226" t="str">
        <f t="shared" si="13"/>
        <v>0113</v>
      </c>
      <c r="F226">
        <f t="shared" si="14"/>
        <v>113</v>
      </c>
      <c r="G226" t="str">
        <f t="shared" si="15"/>
        <v>PE</v>
      </c>
      <c r="H226" t="s">
        <v>2618</v>
      </c>
      <c r="I226" t="s">
        <v>2635</v>
      </c>
    </row>
    <row r="227" spans="1:9">
      <c r="A227" t="s">
        <v>2312</v>
      </c>
      <c r="C227" t="str">
        <f>LEFT(A227,4)</f>
        <v>DP02</v>
      </c>
      <c r="D227" t="str">
        <f t="shared" si="12"/>
        <v>0114E</v>
      </c>
      <c r="E227" t="str">
        <f t="shared" si="13"/>
        <v>0114</v>
      </c>
      <c r="F227">
        <f t="shared" si="14"/>
        <v>114</v>
      </c>
      <c r="G227" t="str">
        <f t="shared" si="15"/>
        <v>E</v>
      </c>
      <c r="H227" t="s">
        <v>2619</v>
      </c>
      <c r="I227" t="s">
        <v>2635</v>
      </c>
    </row>
    <row r="228" spans="1:9">
      <c r="A228" t="s">
        <v>2313</v>
      </c>
      <c r="C228" t="str">
        <f>LEFT(A228,4)</f>
        <v>DP02</v>
      </c>
      <c r="D228" t="str">
        <f t="shared" si="12"/>
        <v>0114PE</v>
      </c>
      <c r="E228" t="str">
        <f t="shared" si="13"/>
        <v>0114</v>
      </c>
      <c r="F228">
        <f t="shared" si="14"/>
        <v>114</v>
      </c>
      <c r="G228" t="str">
        <f t="shared" si="15"/>
        <v>PE</v>
      </c>
      <c r="H228" t="s">
        <v>2620</v>
      </c>
      <c r="I228" t="s">
        <v>2635</v>
      </c>
    </row>
    <row r="229" spans="1:9">
      <c r="A229" t="s">
        <v>2314</v>
      </c>
      <c r="C229" t="str">
        <f>LEFT(A229,4)</f>
        <v>DP02</v>
      </c>
      <c r="D229" t="str">
        <f t="shared" si="12"/>
        <v>0115E</v>
      </c>
      <c r="E229" t="str">
        <f t="shared" si="13"/>
        <v>0115</v>
      </c>
      <c r="F229">
        <f t="shared" si="14"/>
        <v>115</v>
      </c>
      <c r="G229" t="str">
        <f t="shared" si="15"/>
        <v>E</v>
      </c>
      <c r="H229" t="s">
        <v>2621</v>
      </c>
      <c r="I229" t="s">
        <v>2635</v>
      </c>
    </row>
    <row r="230" spans="1:9">
      <c r="A230" t="s">
        <v>2315</v>
      </c>
      <c r="C230" t="str">
        <f>LEFT(A230,4)</f>
        <v>DP02</v>
      </c>
      <c r="D230" t="str">
        <f t="shared" si="12"/>
        <v>0115PE</v>
      </c>
      <c r="E230" t="str">
        <f t="shared" si="13"/>
        <v>0115</v>
      </c>
      <c r="F230">
        <f t="shared" si="14"/>
        <v>115</v>
      </c>
      <c r="G230" t="str">
        <f t="shared" si="15"/>
        <v>PE</v>
      </c>
      <c r="H230" t="s">
        <v>2622</v>
      </c>
      <c r="I230" t="s">
        <v>2635</v>
      </c>
    </row>
    <row r="231" spans="1:9">
      <c r="A231" t="s">
        <v>2316</v>
      </c>
      <c r="C231" t="str">
        <f>LEFT(A231,4)</f>
        <v>DP02</v>
      </c>
      <c r="D231" t="str">
        <f t="shared" si="12"/>
        <v>0116E</v>
      </c>
      <c r="E231" t="str">
        <f t="shared" si="13"/>
        <v>0116</v>
      </c>
      <c r="F231">
        <f t="shared" si="14"/>
        <v>116</v>
      </c>
      <c r="G231" t="str">
        <f t="shared" si="15"/>
        <v>E</v>
      </c>
      <c r="H231" t="s">
        <v>2623</v>
      </c>
      <c r="I231" t="s">
        <v>2635</v>
      </c>
    </row>
    <row r="232" spans="1:9">
      <c r="A232" t="s">
        <v>2317</v>
      </c>
      <c r="C232" t="str">
        <f>LEFT(A232,4)</f>
        <v>DP02</v>
      </c>
      <c r="D232" t="str">
        <f t="shared" si="12"/>
        <v>0116PE</v>
      </c>
      <c r="E232" t="str">
        <f t="shared" si="13"/>
        <v>0116</v>
      </c>
      <c r="F232">
        <f t="shared" si="14"/>
        <v>116</v>
      </c>
      <c r="G232" t="str">
        <f t="shared" si="15"/>
        <v>PE</v>
      </c>
      <c r="H232" t="s">
        <v>2624</v>
      </c>
      <c r="I232" t="s">
        <v>2635</v>
      </c>
    </row>
    <row r="233" spans="1:9">
      <c r="A233" t="s">
        <v>2318</v>
      </c>
      <c r="C233" t="str">
        <f>LEFT(A233,4)</f>
        <v>DP02</v>
      </c>
      <c r="D233" t="str">
        <f t="shared" si="12"/>
        <v>0117E</v>
      </c>
      <c r="E233" t="str">
        <f t="shared" si="13"/>
        <v>0117</v>
      </c>
      <c r="F233">
        <f t="shared" si="14"/>
        <v>117</v>
      </c>
      <c r="G233" t="str">
        <f t="shared" si="15"/>
        <v>E</v>
      </c>
      <c r="H233" t="s">
        <v>2625</v>
      </c>
      <c r="I233" t="s">
        <v>2635</v>
      </c>
    </row>
    <row r="234" spans="1:9">
      <c r="A234" t="s">
        <v>2319</v>
      </c>
      <c r="C234" t="str">
        <f>LEFT(A234,4)</f>
        <v>DP02</v>
      </c>
      <c r="D234" t="str">
        <f t="shared" si="12"/>
        <v>0117PE</v>
      </c>
      <c r="E234" t="str">
        <f t="shared" si="13"/>
        <v>0117</v>
      </c>
      <c r="F234">
        <f t="shared" si="14"/>
        <v>117</v>
      </c>
      <c r="G234" t="str">
        <f t="shared" si="15"/>
        <v>PE</v>
      </c>
      <c r="H234" t="s">
        <v>2626</v>
      </c>
      <c r="I234" t="s">
        <v>2635</v>
      </c>
    </row>
    <row r="235" spans="1:9">
      <c r="A235" t="s">
        <v>2320</v>
      </c>
      <c r="C235" t="str">
        <f>LEFT(A235,4)</f>
        <v>DP02</v>
      </c>
      <c r="D235" t="str">
        <f t="shared" si="12"/>
        <v>0118E</v>
      </c>
      <c r="E235" t="str">
        <f t="shared" si="13"/>
        <v>0118</v>
      </c>
      <c r="F235">
        <f t="shared" si="14"/>
        <v>118</v>
      </c>
      <c r="G235" t="str">
        <f t="shared" si="15"/>
        <v>E</v>
      </c>
      <c r="H235" t="s">
        <v>2627</v>
      </c>
      <c r="I235" t="s">
        <v>2635</v>
      </c>
    </row>
    <row r="236" spans="1:9">
      <c r="A236" t="s">
        <v>2321</v>
      </c>
      <c r="C236" t="str">
        <f>LEFT(A236,4)</f>
        <v>DP02</v>
      </c>
      <c r="D236" t="str">
        <f t="shared" si="12"/>
        <v>0118PE</v>
      </c>
      <c r="E236" t="str">
        <f t="shared" si="13"/>
        <v>0118</v>
      </c>
      <c r="F236">
        <f t="shared" si="14"/>
        <v>118</v>
      </c>
      <c r="G236" t="str">
        <f t="shared" si="15"/>
        <v>PE</v>
      </c>
      <c r="H236" t="s">
        <v>2628</v>
      </c>
      <c r="I236" t="s">
        <v>2635</v>
      </c>
    </row>
    <row r="237" spans="1:9">
      <c r="A237" t="s">
        <v>2322</v>
      </c>
      <c r="C237" t="str">
        <f>LEFT(A237,4)</f>
        <v>DP02</v>
      </c>
      <c r="D237" t="str">
        <f t="shared" si="12"/>
        <v>0119E</v>
      </c>
      <c r="E237" t="str">
        <f t="shared" si="13"/>
        <v>0119</v>
      </c>
      <c r="F237">
        <f t="shared" si="14"/>
        <v>119</v>
      </c>
      <c r="G237" t="str">
        <f t="shared" si="15"/>
        <v>E</v>
      </c>
      <c r="H237" t="s">
        <v>2629</v>
      </c>
      <c r="I237" t="s">
        <v>2635</v>
      </c>
    </row>
    <row r="238" spans="1:9">
      <c r="A238" t="s">
        <v>2323</v>
      </c>
      <c r="C238" t="str">
        <f>LEFT(A238,4)</f>
        <v>DP02</v>
      </c>
      <c r="D238" t="str">
        <f t="shared" si="12"/>
        <v>0119PE</v>
      </c>
      <c r="E238" t="str">
        <f t="shared" si="13"/>
        <v>0119</v>
      </c>
      <c r="F238">
        <f t="shared" si="14"/>
        <v>119</v>
      </c>
      <c r="G238" t="str">
        <f t="shared" si="15"/>
        <v>PE</v>
      </c>
      <c r="H238" t="s">
        <v>2630</v>
      </c>
      <c r="I238" t="s">
        <v>2635</v>
      </c>
    </row>
    <row r="239" spans="1:9">
      <c r="A239" t="s">
        <v>2324</v>
      </c>
      <c r="C239" t="str">
        <f>LEFT(A239,4)</f>
        <v>DP02</v>
      </c>
      <c r="D239" t="str">
        <f t="shared" si="12"/>
        <v>0120E</v>
      </c>
      <c r="E239" t="str">
        <f t="shared" si="13"/>
        <v>0120</v>
      </c>
      <c r="F239">
        <f t="shared" si="14"/>
        <v>120</v>
      </c>
      <c r="G239" t="str">
        <f t="shared" si="15"/>
        <v>E</v>
      </c>
      <c r="H239" t="s">
        <v>2631</v>
      </c>
      <c r="I239" t="s">
        <v>2635</v>
      </c>
    </row>
    <row r="240" spans="1:9">
      <c r="A240" t="s">
        <v>2325</v>
      </c>
      <c r="C240" t="str">
        <f>LEFT(A240,4)</f>
        <v>DP02</v>
      </c>
      <c r="D240" t="str">
        <f t="shared" si="12"/>
        <v>0120PE</v>
      </c>
      <c r="E240" t="str">
        <f t="shared" si="13"/>
        <v>0120</v>
      </c>
      <c r="F240">
        <f t="shared" si="14"/>
        <v>120</v>
      </c>
      <c r="G240" t="str">
        <f t="shared" si="15"/>
        <v>PE</v>
      </c>
      <c r="H240" t="s">
        <v>2632</v>
      </c>
      <c r="I240" t="s">
        <v>2635</v>
      </c>
    </row>
    <row r="241" spans="1:9">
      <c r="A241" t="s">
        <v>2326</v>
      </c>
      <c r="C241" t="str">
        <f>LEFT(A241,4)</f>
        <v>DP02</v>
      </c>
      <c r="D241" t="str">
        <f t="shared" si="12"/>
        <v>0121E</v>
      </c>
      <c r="E241" t="str">
        <f t="shared" si="13"/>
        <v>0121</v>
      </c>
      <c r="F241">
        <f t="shared" si="14"/>
        <v>121</v>
      </c>
      <c r="G241" t="str">
        <f t="shared" si="15"/>
        <v>E</v>
      </c>
      <c r="H241" t="s">
        <v>2633</v>
      </c>
      <c r="I241" t="s">
        <v>2635</v>
      </c>
    </row>
    <row r="242" spans="1:9">
      <c r="A242" t="s">
        <v>2327</v>
      </c>
      <c r="C242" t="str">
        <f>LEFT(A242,4)</f>
        <v>DP02</v>
      </c>
      <c r="D242" t="str">
        <f t="shared" si="12"/>
        <v>0121PE</v>
      </c>
      <c r="E242" t="str">
        <f t="shared" si="13"/>
        <v>0121</v>
      </c>
      <c r="F242">
        <f t="shared" si="14"/>
        <v>121</v>
      </c>
      <c r="G242" t="str">
        <f t="shared" si="15"/>
        <v>PE</v>
      </c>
      <c r="H242" t="s">
        <v>2634</v>
      </c>
      <c r="I242" t="s">
        <v>2635</v>
      </c>
    </row>
    <row r="243" spans="1:9">
      <c r="A243" t="s">
        <v>2328</v>
      </c>
      <c r="C243" t="str">
        <f>LEFT(A243,4)</f>
        <v>DP02</v>
      </c>
      <c r="D243" t="str">
        <f t="shared" si="12"/>
        <v>0122E</v>
      </c>
      <c r="E243" t="str">
        <f t="shared" si="13"/>
        <v>0122</v>
      </c>
      <c r="F243">
        <f t="shared" si="14"/>
        <v>122</v>
      </c>
      <c r="G243" t="str">
        <f t="shared" si="15"/>
        <v>E</v>
      </c>
      <c r="H243" t="s">
        <v>2555</v>
      </c>
      <c r="I243" t="s">
        <v>2554</v>
      </c>
    </row>
    <row r="244" spans="1:9">
      <c r="A244" t="s">
        <v>2329</v>
      </c>
      <c r="C244" t="str">
        <f>LEFT(A244,4)</f>
        <v>DP02</v>
      </c>
      <c r="D244" t="str">
        <f t="shared" si="12"/>
        <v>0122PE</v>
      </c>
      <c r="E244" t="str">
        <f t="shared" si="13"/>
        <v>0122</v>
      </c>
      <c r="F244">
        <f t="shared" si="14"/>
        <v>122</v>
      </c>
      <c r="G244" t="str">
        <f t="shared" si="15"/>
        <v>PE</v>
      </c>
      <c r="H244" t="s">
        <v>2556</v>
      </c>
      <c r="I244" t="s">
        <v>2554</v>
      </c>
    </row>
    <row r="245" spans="1:9">
      <c r="A245" t="s">
        <v>2330</v>
      </c>
      <c r="C245" t="str">
        <f>LEFT(A245,4)</f>
        <v>DP02</v>
      </c>
      <c r="D245" t="str">
        <f t="shared" si="12"/>
        <v>0123E</v>
      </c>
      <c r="E245" t="str">
        <f t="shared" si="13"/>
        <v>0123</v>
      </c>
      <c r="F245">
        <f t="shared" si="14"/>
        <v>123</v>
      </c>
      <c r="G245" t="str">
        <f t="shared" si="15"/>
        <v>E</v>
      </c>
      <c r="H245" t="s">
        <v>2557</v>
      </c>
      <c r="I245" t="s">
        <v>2554</v>
      </c>
    </row>
    <row r="246" spans="1:9">
      <c r="A246" t="s">
        <v>2331</v>
      </c>
      <c r="C246" t="str">
        <f>LEFT(A246,4)</f>
        <v>DP02</v>
      </c>
      <c r="D246" t="str">
        <f t="shared" si="12"/>
        <v>0123PE</v>
      </c>
      <c r="E246" t="str">
        <f t="shared" si="13"/>
        <v>0123</v>
      </c>
      <c r="F246">
        <f t="shared" si="14"/>
        <v>123</v>
      </c>
      <c r="G246" t="str">
        <f t="shared" si="15"/>
        <v>PE</v>
      </c>
      <c r="H246" t="s">
        <v>2558</v>
      </c>
      <c r="I246" t="s">
        <v>2554</v>
      </c>
    </row>
    <row r="247" spans="1:9">
      <c r="A247" t="s">
        <v>2332</v>
      </c>
      <c r="C247" t="str">
        <f>LEFT(A247,4)</f>
        <v>DP02</v>
      </c>
      <c r="D247" t="str">
        <f t="shared" si="12"/>
        <v>0124E</v>
      </c>
      <c r="E247" t="str">
        <f t="shared" si="13"/>
        <v>0124</v>
      </c>
      <c r="F247">
        <f t="shared" si="14"/>
        <v>124</v>
      </c>
      <c r="G247" t="str">
        <f t="shared" si="15"/>
        <v>E</v>
      </c>
      <c r="H247" t="s">
        <v>2559</v>
      </c>
      <c r="I247" t="s">
        <v>2554</v>
      </c>
    </row>
    <row r="248" spans="1:9">
      <c r="A248" t="s">
        <v>2333</v>
      </c>
      <c r="C248" t="str">
        <f>LEFT(A248,4)</f>
        <v>DP02</v>
      </c>
      <c r="D248" t="str">
        <f t="shared" si="12"/>
        <v>0124PE</v>
      </c>
      <c r="E248" t="str">
        <f t="shared" si="13"/>
        <v>0124</v>
      </c>
      <c r="F248">
        <f t="shared" si="14"/>
        <v>124</v>
      </c>
      <c r="G248" t="str">
        <f t="shared" si="15"/>
        <v>PE</v>
      </c>
      <c r="H248" t="s">
        <v>2560</v>
      </c>
      <c r="I248" t="s">
        <v>2554</v>
      </c>
    </row>
    <row r="249" spans="1:9">
      <c r="A249" t="s">
        <v>2334</v>
      </c>
      <c r="C249" t="str">
        <f>LEFT(A249,4)</f>
        <v>DP02</v>
      </c>
      <c r="D249" t="str">
        <f t="shared" si="12"/>
        <v>0125E</v>
      </c>
      <c r="E249" t="str">
        <f t="shared" si="13"/>
        <v>0125</v>
      </c>
      <c r="F249">
        <f t="shared" si="14"/>
        <v>125</v>
      </c>
      <c r="G249" t="str">
        <f t="shared" si="15"/>
        <v>E</v>
      </c>
      <c r="H249" t="s">
        <v>2561</v>
      </c>
      <c r="I249" t="s">
        <v>2554</v>
      </c>
    </row>
    <row r="250" spans="1:9">
      <c r="A250" t="s">
        <v>2335</v>
      </c>
      <c r="C250" t="str">
        <f>LEFT(A250,4)</f>
        <v>DP02</v>
      </c>
      <c r="D250" t="str">
        <f t="shared" si="12"/>
        <v>0125PE</v>
      </c>
      <c r="E250" t="str">
        <f t="shared" si="13"/>
        <v>0125</v>
      </c>
      <c r="F250">
        <f t="shared" si="14"/>
        <v>125</v>
      </c>
      <c r="G250" t="str">
        <f t="shared" si="15"/>
        <v>PE</v>
      </c>
      <c r="H250" t="s">
        <v>2562</v>
      </c>
      <c r="I250" t="s">
        <v>2554</v>
      </c>
    </row>
    <row r="251" spans="1:9">
      <c r="A251" t="s">
        <v>2336</v>
      </c>
      <c r="C251" t="str">
        <f>LEFT(A251,4)</f>
        <v>DP02</v>
      </c>
      <c r="D251" t="str">
        <f t="shared" si="12"/>
        <v>0126E</v>
      </c>
      <c r="E251" t="str">
        <f t="shared" si="13"/>
        <v>0126</v>
      </c>
      <c r="F251">
        <f t="shared" si="14"/>
        <v>126</v>
      </c>
      <c r="G251" t="str">
        <f t="shared" si="15"/>
        <v>E</v>
      </c>
      <c r="H251" t="s">
        <v>2563</v>
      </c>
      <c r="I251" t="s">
        <v>2554</v>
      </c>
    </row>
    <row r="252" spans="1:9">
      <c r="A252" t="s">
        <v>2337</v>
      </c>
      <c r="C252" t="str">
        <f>LEFT(A252,4)</f>
        <v>DP02</v>
      </c>
      <c r="D252" t="str">
        <f t="shared" si="12"/>
        <v>0126PE</v>
      </c>
      <c r="E252" t="str">
        <f t="shared" si="13"/>
        <v>0126</v>
      </c>
      <c r="F252">
        <f t="shared" si="14"/>
        <v>126</v>
      </c>
      <c r="G252" t="str">
        <f t="shared" si="15"/>
        <v>PE</v>
      </c>
      <c r="H252" t="s">
        <v>2564</v>
      </c>
      <c r="I252" t="s">
        <v>2554</v>
      </c>
    </row>
    <row r="253" spans="1:9">
      <c r="A253" t="s">
        <v>2338</v>
      </c>
      <c r="C253" t="str">
        <f>LEFT(A253,4)</f>
        <v>DP02</v>
      </c>
      <c r="D253" t="str">
        <f t="shared" si="12"/>
        <v>0127E</v>
      </c>
      <c r="E253" t="str">
        <f t="shared" si="13"/>
        <v>0127</v>
      </c>
      <c r="F253">
        <f t="shared" si="14"/>
        <v>127</v>
      </c>
      <c r="G253" t="str">
        <f t="shared" si="15"/>
        <v>E</v>
      </c>
      <c r="H253" t="s">
        <v>2565</v>
      </c>
      <c r="I253" t="s">
        <v>2554</v>
      </c>
    </row>
    <row r="254" spans="1:9">
      <c r="A254" t="s">
        <v>2339</v>
      </c>
      <c r="C254" t="str">
        <f>LEFT(A254,4)</f>
        <v>DP02</v>
      </c>
      <c r="D254" t="str">
        <f t="shared" si="12"/>
        <v>0127PE</v>
      </c>
      <c r="E254" t="str">
        <f t="shared" si="13"/>
        <v>0127</v>
      </c>
      <c r="F254">
        <f t="shared" si="14"/>
        <v>127</v>
      </c>
      <c r="G254" t="str">
        <f t="shared" si="15"/>
        <v>PE</v>
      </c>
      <c r="H254" t="s">
        <v>2566</v>
      </c>
      <c r="I254" t="s">
        <v>2554</v>
      </c>
    </row>
    <row r="255" spans="1:9">
      <c r="A255" t="s">
        <v>2340</v>
      </c>
      <c r="C255" t="str">
        <f>LEFT(A255,4)</f>
        <v>DP02</v>
      </c>
      <c r="D255" t="str">
        <f t="shared" si="12"/>
        <v>0128E</v>
      </c>
      <c r="E255" t="str">
        <f t="shared" si="13"/>
        <v>0128</v>
      </c>
      <c r="F255">
        <f t="shared" si="14"/>
        <v>128</v>
      </c>
      <c r="G255" t="str">
        <f t="shared" si="15"/>
        <v>E</v>
      </c>
      <c r="H255" t="s">
        <v>2567</v>
      </c>
      <c r="I255" t="s">
        <v>2554</v>
      </c>
    </row>
    <row r="256" spans="1:9">
      <c r="A256" t="s">
        <v>2341</v>
      </c>
      <c r="C256" t="str">
        <f>LEFT(A256,4)</f>
        <v>DP02</v>
      </c>
      <c r="D256" t="str">
        <f t="shared" si="12"/>
        <v>0128PE</v>
      </c>
      <c r="E256" t="str">
        <f t="shared" si="13"/>
        <v>0128</v>
      </c>
      <c r="F256">
        <f t="shared" si="14"/>
        <v>128</v>
      </c>
      <c r="G256" t="str">
        <f t="shared" si="15"/>
        <v>PE</v>
      </c>
      <c r="H256" t="s">
        <v>2568</v>
      </c>
      <c r="I256" t="s">
        <v>2554</v>
      </c>
    </row>
    <row r="257" spans="1:9">
      <c r="A257" t="s">
        <v>2342</v>
      </c>
      <c r="C257" t="str">
        <f>LEFT(A257,4)</f>
        <v>DP02</v>
      </c>
      <c r="D257" t="str">
        <f t="shared" si="12"/>
        <v>0129E</v>
      </c>
      <c r="E257" t="str">
        <f t="shared" si="13"/>
        <v>0129</v>
      </c>
      <c r="F257">
        <f t="shared" si="14"/>
        <v>129</v>
      </c>
      <c r="G257" t="str">
        <f t="shared" si="15"/>
        <v>E</v>
      </c>
      <c r="H257" t="s">
        <v>2569</v>
      </c>
      <c r="I257" t="s">
        <v>2554</v>
      </c>
    </row>
    <row r="258" spans="1:9">
      <c r="A258" t="s">
        <v>2343</v>
      </c>
      <c r="C258" t="str">
        <f>LEFT(A258,4)</f>
        <v>DP02</v>
      </c>
      <c r="D258" t="str">
        <f t="shared" si="12"/>
        <v>0129PE</v>
      </c>
      <c r="E258" t="str">
        <f t="shared" si="13"/>
        <v>0129</v>
      </c>
      <c r="F258">
        <f t="shared" si="14"/>
        <v>129</v>
      </c>
      <c r="G258" t="str">
        <f t="shared" si="15"/>
        <v>PE</v>
      </c>
      <c r="H258" t="s">
        <v>2570</v>
      </c>
      <c r="I258" t="s">
        <v>2554</v>
      </c>
    </row>
    <row r="259" spans="1:9">
      <c r="A259" t="s">
        <v>2344</v>
      </c>
      <c r="C259" t="str">
        <f>LEFT(A259,4)</f>
        <v>DP02</v>
      </c>
      <c r="D259" t="str">
        <f t="shared" ref="D259:D303" si="16">SUBSTITUTE(A259,C259&amp;"_","")</f>
        <v>0130E</v>
      </c>
      <c r="E259" t="str">
        <f t="shared" ref="E259:E303" si="17">LEFT(D259,4)</f>
        <v>0130</v>
      </c>
      <c r="F259">
        <f t="shared" ref="F259:F303" si="18">INT(E259)</f>
        <v>130</v>
      </c>
      <c r="G259" t="str">
        <f t="shared" ref="G259:G303" si="19">IF(RIGHT(D259,2)="PE","PE",RIGHT(D259,1))</f>
        <v>E</v>
      </c>
      <c r="H259" t="s">
        <v>2571</v>
      </c>
      <c r="I259" t="s">
        <v>2554</v>
      </c>
    </row>
    <row r="260" spans="1:9">
      <c r="A260" t="s">
        <v>2345</v>
      </c>
      <c r="C260" t="str">
        <f>LEFT(A260,4)</f>
        <v>DP02</v>
      </c>
      <c r="D260" t="str">
        <f t="shared" si="16"/>
        <v>0130PE</v>
      </c>
      <c r="E260" t="str">
        <f t="shared" si="17"/>
        <v>0130</v>
      </c>
      <c r="F260">
        <f t="shared" si="18"/>
        <v>130</v>
      </c>
      <c r="G260" t="str">
        <f t="shared" si="19"/>
        <v>PE</v>
      </c>
      <c r="H260" t="s">
        <v>2572</v>
      </c>
      <c r="I260" t="s">
        <v>2554</v>
      </c>
    </row>
    <row r="261" spans="1:9">
      <c r="A261" t="s">
        <v>2346</v>
      </c>
      <c r="C261" t="str">
        <f>LEFT(A261,4)</f>
        <v>DP02</v>
      </c>
      <c r="D261" t="str">
        <f t="shared" si="16"/>
        <v>0131PE</v>
      </c>
      <c r="E261" t="str">
        <f t="shared" si="17"/>
        <v>0131</v>
      </c>
      <c r="F261">
        <f t="shared" si="18"/>
        <v>131</v>
      </c>
      <c r="G261" t="str">
        <f t="shared" si="19"/>
        <v>PE</v>
      </c>
      <c r="H261" t="s">
        <v>2573</v>
      </c>
      <c r="I261" t="s">
        <v>2554</v>
      </c>
    </row>
    <row r="262" spans="1:9">
      <c r="A262" t="s">
        <v>2347</v>
      </c>
      <c r="C262" t="str">
        <f>LEFT(A262,4)</f>
        <v>DP02</v>
      </c>
      <c r="D262" t="str">
        <f t="shared" si="16"/>
        <v>0132E</v>
      </c>
      <c r="E262" t="str">
        <f t="shared" si="17"/>
        <v>0132</v>
      </c>
      <c r="F262">
        <f t="shared" si="18"/>
        <v>132</v>
      </c>
      <c r="G262" t="str">
        <f t="shared" si="19"/>
        <v>E</v>
      </c>
      <c r="H262" t="s">
        <v>2574</v>
      </c>
      <c r="I262" t="s">
        <v>2554</v>
      </c>
    </row>
    <row r="263" spans="1:9">
      <c r="A263" t="s">
        <v>2348</v>
      </c>
      <c r="C263" t="str">
        <f>LEFT(A263,4)</f>
        <v>DP02</v>
      </c>
      <c r="D263" t="str">
        <f t="shared" si="16"/>
        <v>0132PE</v>
      </c>
      <c r="E263" t="str">
        <f t="shared" si="17"/>
        <v>0132</v>
      </c>
      <c r="F263">
        <f t="shared" si="18"/>
        <v>132</v>
      </c>
      <c r="G263" t="str">
        <f t="shared" si="19"/>
        <v>PE</v>
      </c>
      <c r="H263" t="s">
        <v>2575</v>
      </c>
      <c r="I263" t="s">
        <v>2554</v>
      </c>
    </row>
    <row r="264" spans="1:9">
      <c r="A264" t="s">
        <v>2349</v>
      </c>
      <c r="C264" t="str">
        <f>LEFT(A264,4)</f>
        <v>DP02</v>
      </c>
      <c r="D264" t="str">
        <f t="shared" si="16"/>
        <v>0133E</v>
      </c>
      <c r="E264" t="str">
        <f t="shared" si="17"/>
        <v>0133</v>
      </c>
      <c r="F264">
        <f t="shared" si="18"/>
        <v>133</v>
      </c>
      <c r="G264" t="str">
        <f t="shared" si="19"/>
        <v>E</v>
      </c>
      <c r="H264" t="s">
        <v>2576</v>
      </c>
      <c r="I264" t="s">
        <v>2554</v>
      </c>
    </row>
    <row r="265" spans="1:9">
      <c r="A265" t="s">
        <v>2350</v>
      </c>
      <c r="C265" t="str">
        <f>LEFT(A265,4)</f>
        <v>DP02</v>
      </c>
      <c r="D265" t="str">
        <f t="shared" si="16"/>
        <v>0133PE</v>
      </c>
      <c r="E265" t="str">
        <f t="shared" si="17"/>
        <v>0133</v>
      </c>
      <c r="F265">
        <f t="shared" si="18"/>
        <v>133</v>
      </c>
      <c r="G265" t="str">
        <f t="shared" si="19"/>
        <v>PE</v>
      </c>
      <c r="H265" t="s">
        <v>2577</v>
      </c>
      <c r="I265" t="s">
        <v>2554</v>
      </c>
    </row>
    <row r="266" spans="1:9">
      <c r="A266" t="s">
        <v>2351</v>
      </c>
      <c r="C266" t="str">
        <f>LEFT(A266,4)</f>
        <v>DP02</v>
      </c>
      <c r="D266" t="str">
        <f t="shared" si="16"/>
        <v>0134E</v>
      </c>
      <c r="E266" t="str">
        <f t="shared" si="17"/>
        <v>0134</v>
      </c>
      <c r="F266">
        <f t="shared" si="18"/>
        <v>134</v>
      </c>
      <c r="G266" t="str">
        <f t="shared" si="19"/>
        <v>E</v>
      </c>
      <c r="H266" t="s">
        <v>2578</v>
      </c>
      <c r="I266" t="s">
        <v>2554</v>
      </c>
    </row>
    <row r="267" spans="1:9">
      <c r="A267" t="s">
        <v>2352</v>
      </c>
      <c r="C267" t="str">
        <f>LEFT(A267,4)</f>
        <v>DP02</v>
      </c>
      <c r="D267" t="str">
        <f t="shared" si="16"/>
        <v>0134PE</v>
      </c>
      <c r="E267" t="str">
        <f t="shared" si="17"/>
        <v>0134</v>
      </c>
      <c r="F267">
        <f t="shared" si="18"/>
        <v>134</v>
      </c>
      <c r="G267" t="str">
        <f t="shared" si="19"/>
        <v>PE</v>
      </c>
      <c r="H267" t="s">
        <v>2579</v>
      </c>
      <c r="I267" t="s">
        <v>2554</v>
      </c>
    </row>
    <row r="268" spans="1:9">
      <c r="A268" t="s">
        <v>2353</v>
      </c>
      <c r="C268" t="str">
        <f>LEFT(A268,4)</f>
        <v>DP02</v>
      </c>
      <c r="D268" t="str">
        <f t="shared" si="16"/>
        <v>0135E</v>
      </c>
      <c r="E268" t="str">
        <f t="shared" si="17"/>
        <v>0135</v>
      </c>
      <c r="F268">
        <f t="shared" si="18"/>
        <v>135</v>
      </c>
      <c r="G268" t="str">
        <f t="shared" si="19"/>
        <v>E</v>
      </c>
      <c r="H268" t="s">
        <v>2580</v>
      </c>
      <c r="I268" t="s">
        <v>2554</v>
      </c>
    </row>
    <row r="269" spans="1:9">
      <c r="A269" t="s">
        <v>2354</v>
      </c>
      <c r="C269" t="str">
        <f>LEFT(A269,4)</f>
        <v>DP02</v>
      </c>
      <c r="D269" t="str">
        <f t="shared" si="16"/>
        <v>0135PE</v>
      </c>
      <c r="E269" t="str">
        <f t="shared" si="17"/>
        <v>0135</v>
      </c>
      <c r="F269">
        <f t="shared" si="18"/>
        <v>135</v>
      </c>
      <c r="G269" t="str">
        <f t="shared" si="19"/>
        <v>PE</v>
      </c>
      <c r="H269" t="s">
        <v>2581</v>
      </c>
      <c r="I269" t="s">
        <v>2554</v>
      </c>
    </row>
    <row r="270" spans="1:9">
      <c r="A270" t="s">
        <v>2355</v>
      </c>
      <c r="C270" t="str">
        <f>LEFT(A270,4)</f>
        <v>DP02</v>
      </c>
      <c r="D270" t="str">
        <f t="shared" si="16"/>
        <v>0136E</v>
      </c>
      <c r="E270" t="str">
        <f t="shared" si="17"/>
        <v>0136</v>
      </c>
      <c r="F270">
        <f t="shared" si="18"/>
        <v>136</v>
      </c>
      <c r="G270" t="str">
        <f t="shared" si="19"/>
        <v>E</v>
      </c>
      <c r="H270" t="s">
        <v>2582</v>
      </c>
      <c r="I270" t="s">
        <v>2554</v>
      </c>
    </row>
    <row r="271" spans="1:9">
      <c r="A271" t="s">
        <v>2356</v>
      </c>
      <c r="C271" t="str">
        <f>LEFT(A271,4)</f>
        <v>DP02</v>
      </c>
      <c r="D271" t="str">
        <f t="shared" si="16"/>
        <v>0136PE</v>
      </c>
      <c r="E271" t="str">
        <f t="shared" si="17"/>
        <v>0136</v>
      </c>
      <c r="F271">
        <f t="shared" si="18"/>
        <v>136</v>
      </c>
      <c r="G271" t="str">
        <f t="shared" si="19"/>
        <v>PE</v>
      </c>
      <c r="H271" t="s">
        <v>2583</v>
      </c>
      <c r="I271" t="s">
        <v>2554</v>
      </c>
    </row>
    <row r="272" spans="1:9">
      <c r="A272" t="s">
        <v>2357</v>
      </c>
      <c r="C272" t="str">
        <f>LEFT(A272,4)</f>
        <v>DP02</v>
      </c>
      <c r="D272" t="str">
        <f t="shared" si="16"/>
        <v>0137E</v>
      </c>
      <c r="E272" t="str">
        <f t="shared" si="17"/>
        <v>0137</v>
      </c>
      <c r="F272">
        <f t="shared" si="18"/>
        <v>137</v>
      </c>
      <c r="G272" t="str">
        <f t="shared" si="19"/>
        <v>E</v>
      </c>
      <c r="H272" t="s">
        <v>2584</v>
      </c>
      <c r="I272" t="s">
        <v>2554</v>
      </c>
    </row>
    <row r="273" spans="1:9">
      <c r="A273" t="s">
        <v>2358</v>
      </c>
      <c r="C273" t="str">
        <f>LEFT(A273,4)</f>
        <v>DP02</v>
      </c>
      <c r="D273" t="str">
        <f t="shared" si="16"/>
        <v>0137PE</v>
      </c>
      <c r="E273" t="str">
        <f t="shared" si="17"/>
        <v>0137</v>
      </c>
      <c r="F273">
        <f t="shared" si="18"/>
        <v>137</v>
      </c>
      <c r="G273" t="str">
        <f t="shared" si="19"/>
        <v>PE</v>
      </c>
      <c r="H273" t="s">
        <v>2585</v>
      </c>
      <c r="I273" t="s">
        <v>2554</v>
      </c>
    </row>
    <row r="274" spans="1:9">
      <c r="A274" t="s">
        <v>2359</v>
      </c>
      <c r="C274" t="str">
        <f>LEFT(A274,4)</f>
        <v>DP02</v>
      </c>
      <c r="D274" t="str">
        <f t="shared" si="16"/>
        <v>0138E</v>
      </c>
      <c r="E274" t="str">
        <f t="shared" si="17"/>
        <v>0138</v>
      </c>
      <c r="F274">
        <f t="shared" si="18"/>
        <v>138</v>
      </c>
      <c r="G274" t="str">
        <f t="shared" si="19"/>
        <v>E</v>
      </c>
      <c r="H274" t="s">
        <v>2586</v>
      </c>
      <c r="I274" t="s">
        <v>2554</v>
      </c>
    </row>
    <row r="275" spans="1:9">
      <c r="A275" t="s">
        <v>2360</v>
      </c>
      <c r="C275" t="str">
        <f>LEFT(A275,4)</f>
        <v>DP02</v>
      </c>
      <c r="D275" t="str">
        <f t="shared" si="16"/>
        <v>0138PE</v>
      </c>
      <c r="E275" t="str">
        <f t="shared" si="17"/>
        <v>0138</v>
      </c>
      <c r="F275">
        <f t="shared" si="18"/>
        <v>138</v>
      </c>
      <c r="G275" t="str">
        <f t="shared" si="19"/>
        <v>PE</v>
      </c>
      <c r="H275" t="s">
        <v>2587</v>
      </c>
      <c r="I275" t="s">
        <v>2554</v>
      </c>
    </row>
    <row r="276" spans="1:9">
      <c r="A276" t="s">
        <v>2361</v>
      </c>
      <c r="C276" t="str">
        <f>LEFT(A276,4)</f>
        <v>DP02</v>
      </c>
      <c r="D276" t="str">
        <f t="shared" si="16"/>
        <v>0139E</v>
      </c>
      <c r="E276" t="str">
        <f t="shared" si="17"/>
        <v>0139</v>
      </c>
      <c r="F276">
        <f t="shared" si="18"/>
        <v>139</v>
      </c>
      <c r="G276" t="str">
        <f t="shared" si="19"/>
        <v>E</v>
      </c>
      <c r="H276" t="s">
        <v>2588</v>
      </c>
      <c r="I276" t="s">
        <v>2554</v>
      </c>
    </row>
    <row r="277" spans="1:9">
      <c r="A277" t="s">
        <v>2362</v>
      </c>
      <c r="C277" t="str">
        <f>LEFT(A277,4)</f>
        <v>DP02</v>
      </c>
      <c r="D277" t="str">
        <f t="shared" si="16"/>
        <v>0139PE</v>
      </c>
      <c r="E277" t="str">
        <f t="shared" si="17"/>
        <v>0139</v>
      </c>
      <c r="F277">
        <f t="shared" si="18"/>
        <v>139</v>
      </c>
      <c r="G277" t="str">
        <f t="shared" si="19"/>
        <v>PE</v>
      </c>
      <c r="H277" t="s">
        <v>2589</v>
      </c>
      <c r="I277" t="s">
        <v>2554</v>
      </c>
    </row>
    <row r="278" spans="1:9">
      <c r="A278" t="s">
        <v>2363</v>
      </c>
      <c r="C278" t="str">
        <f>LEFT(A278,4)</f>
        <v>DP02</v>
      </c>
      <c r="D278" t="str">
        <f t="shared" si="16"/>
        <v>0140E</v>
      </c>
      <c r="E278" t="str">
        <f t="shared" si="17"/>
        <v>0140</v>
      </c>
      <c r="F278">
        <f t="shared" si="18"/>
        <v>140</v>
      </c>
      <c r="G278" t="str">
        <f t="shared" si="19"/>
        <v>E</v>
      </c>
      <c r="H278" t="s">
        <v>2590</v>
      </c>
      <c r="I278" t="s">
        <v>2554</v>
      </c>
    </row>
    <row r="279" spans="1:9">
      <c r="A279" t="s">
        <v>2364</v>
      </c>
      <c r="C279" t="str">
        <f>LEFT(A279,4)</f>
        <v>DP02</v>
      </c>
      <c r="D279" t="str">
        <f t="shared" si="16"/>
        <v>0140PE</v>
      </c>
      <c r="E279" t="str">
        <f t="shared" si="17"/>
        <v>0140</v>
      </c>
      <c r="F279">
        <f t="shared" si="18"/>
        <v>140</v>
      </c>
      <c r="G279" t="str">
        <f t="shared" si="19"/>
        <v>PE</v>
      </c>
      <c r="H279" t="s">
        <v>2591</v>
      </c>
      <c r="I279" t="s">
        <v>2554</v>
      </c>
    </row>
    <row r="280" spans="1:9">
      <c r="A280" t="s">
        <v>2365</v>
      </c>
      <c r="C280" t="str">
        <f>LEFT(A280,4)</f>
        <v>DP02</v>
      </c>
      <c r="D280" t="str">
        <f t="shared" si="16"/>
        <v>0141E</v>
      </c>
      <c r="E280" t="str">
        <f t="shared" si="17"/>
        <v>0141</v>
      </c>
      <c r="F280">
        <f t="shared" si="18"/>
        <v>141</v>
      </c>
      <c r="G280" t="str">
        <f t="shared" si="19"/>
        <v>E</v>
      </c>
      <c r="H280" t="s">
        <v>2592</v>
      </c>
      <c r="I280" t="s">
        <v>2554</v>
      </c>
    </row>
    <row r="281" spans="1:9">
      <c r="A281" t="s">
        <v>2366</v>
      </c>
      <c r="C281" t="str">
        <f>LEFT(A281,4)</f>
        <v>DP02</v>
      </c>
      <c r="D281" t="str">
        <f t="shared" si="16"/>
        <v>0141PE</v>
      </c>
      <c r="E281" t="str">
        <f t="shared" si="17"/>
        <v>0141</v>
      </c>
      <c r="F281">
        <f t="shared" si="18"/>
        <v>141</v>
      </c>
      <c r="G281" t="str">
        <f t="shared" si="19"/>
        <v>PE</v>
      </c>
      <c r="H281" t="s">
        <v>2593</v>
      </c>
      <c r="I281" t="s">
        <v>2554</v>
      </c>
    </row>
    <row r="282" spans="1:9">
      <c r="A282" t="s">
        <v>2367</v>
      </c>
      <c r="C282" t="str">
        <f>LEFT(A282,4)</f>
        <v>DP02</v>
      </c>
      <c r="D282" t="str">
        <f t="shared" si="16"/>
        <v>0142E</v>
      </c>
      <c r="E282" t="str">
        <f t="shared" si="17"/>
        <v>0142</v>
      </c>
      <c r="F282">
        <f t="shared" si="18"/>
        <v>142</v>
      </c>
      <c r="G282" t="str">
        <f t="shared" si="19"/>
        <v>E</v>
      </c>
      <c r="H282" t="s">
        <v>2594</v>
      </c>
      <c r="I282" t="s">
        <v>2554</v>
      </c>
    </row>
    <row r="283" spans="1:9">
      <c r="A283" t="s">
        <v>2368</v>
      </c>
      <c r="C283" t="str">
        <f>LEFT(A283,4)</f>
        <v>DP02</v>
      </c>
      <c r="D283" t="str">
        <f t="shared" si="16"/>
        <v>0142PE</v>
      </c>
      <c r="E283" t="str">
        <f t="shared" si="17"/>
        <v>0142</v>
      </c>
      <c r="F283">
        <f t="shared" si="18"/>
        <v>142</v>
      </c>
      <c r="G283" t="str">
        <f t="shared" si="19"/>
        <v>PE</v>
      </c>
      <c r="H283" t="s">
        <v>2595</v>
      </c>
      <c r="I283" t="s">
        <v>2554</v>
      </c>
    </row>
    <row r="284" spans="1:9">
      <c r="A284" t="s">
        <v>2369</v>
      </c>
      <c r="C284" t="str">
        <f>LEFT(A284,4)</f>
        <v>DP02</v>
      </c>
      <c r="D284" t="str">
        <f t="shared" si="16"/>
        <v>0143E</v>
      </c>
      <c r="E284" t="str">
        <f t="shared" si="17"/>
        <v>0143</v>
      </c>
      <c r="F284">
        <f t="shared" si="18"/>
        <v>143</v>
      </c>
      <c r="G284" t="str">
        <f t="shared" si="19"/>
        <v>E</v>
      </c>
      <c r="H284" t="s">
        <v>2596</v>
      </c>
      <c r="I284" t="s">
        <v>2554</v>
      </c>
    </row>
    <row r="285" spans="1:9">
      <c r="A285" t="s">
        <v>2370</v>
      </c>
      <c r="C285" t="str">
        <f>LEFT(A285,4)</f>
        <v>DP02</v>
      </c>
      <c r="D285" t="str">
        <f t="shared" si="16"/>
        <v>0143PE</v>
      </c>
      <c r="E285" t="str">
        <f t="shared" si="17"/>
        <v>0143</v>
      </c>
      <c r="F285">
        <f t="shared" si="18"/>
        <v>143</v>
      </c>
      <c r="G285" t="str">
        <f t="shared" si="19"/>
        <v>PE</v>
      </c>
      <c r="H285" t="s">
        <v>2597</v>
      </c>
      <c r="I285" t="s">
        <v>2554</v>
      </c>
    </row>
    <row r="286" spans="1:9">
      <c r="A286" t="s">
        <v>2371</v>
      </c>
      <c r="C286" t="str">
        <f>LEFT(A286,4)</f>
        <v>DP02</v>
      </c>
      <c r="D286" t="str">
        <f t="shared" si="16"/>
        <v>0144E</v>
      </c>
      <c r="E286" t="str">
        <f t="shared" si="17"/>
        <v>0144</v>
      </c>
      <c r="F286">
        <f t="shared" si="18"/>
        <v>144</v>
      </c>
      <c r="G286" t="str">
        <f t="shared" si="19"/>
        <v>E</v>
      </c>
      <c r="H286" t="s">
        <v>2598</v>
      </c>
      <c r="I286" t="s">
        <v>2554</v>
      </c>
    </row>
    <row r="287" spans="1:9">
      <c r="A287" t="s">
        <v>2372</v>
      </c>
      <c r="C287" t="str">
        <f>LEFT(A287,4)</f>
        <v>DP02</v>
      </c>
      <c r="D287" t="str">
        <f t="shared" si="16"/>
        <v>0144PE</v>
      </c>
      <c r="E287" t="str">
        <f t="shared" si="17"/>
        <v>0144</v>
      </c>
      <c r="F287">
        <f t="shared" si="18"/>
        <v>144</v>
      </c>
      <c r="G287" t="str">
        <f t="shared" si="19"/>
        <v>PE</v>
      </c>
      <c r="H287" t="s">
        <v>2599</v>
      </c>
      <c r="I287" t="s">
        <v>2554</v>
      </c>
    </row>
    <row r="288" spans="1:9">
      <c r="A288" t="s">
        <v>2373</v>
      </c>
      <c r="C288" t="str">
        <f>LEFT(A288,4)</f>
        <v>DP02</v>
      </c>
      <c r="D288" t="str">
        <f t="shared" si="16"/>
        <v>0145E</v>
      </c>
      <c r="E288" t="str">
        <f t="shared" si="17"/>
        <v>0145</v>
      </c>
      <c r="F288">
        <f t="shared" si="18"/>
        <v>145</v>
      </c>
      <c r="G288" t="str">
        <f t="shared" si="19"/>
        <v>E</v>
      </c>
      <c r="H288" t="s">
        <v>2600</v>
      </c>
      <c r="I288" t="s">
        <v>2554</v>
      </c>
    </row>
    <row r="289" spans="1:9">
      <c r="A289" t="s">
        <v>2374</v>
      </c>
      <c r="C289" t="str">
        <f>LEFT(A289,4)</f>
        <v>DP02</v>
      </c>
      <c r="D289" t="str">
        <f t="shared" si="16"/>
        <v>0145PE</v>
      </c>
      <c r="E289" t="str">
        <f t="shared" si="17"/>
        <v>0145</v>
      </c>
      <c r="F289">
        <f t="shared" si="18"/>
        <v>145</v>
      </c>
      <c r="G289" t="str">
        <f t="shared" si="19"/>
        <v>PE</v>
      </c>
      <c r="H289" t="s">
        <v>2601</v>
      </c>
      <c r="I289" t="s">
        <v>2554</v>
      </c>
    </row>
    <row r="290" spans="1:9">
      <c r="A290" t="s">
        <v>2375</v>
      </c>
      <c r="C290" t="str">
        <f>LEFT(A290,4)</f>
        <v>DP02</v>
      </c>
      <c r="D290" t="str">
        <f t="shared" si="16"/>
        <v>0146E</v>
      </c>
      <c r="E290" t="str">
        <f t="shared" si="17"/>
        <v>0146</v>
      </c>
      <c r="F290">
        <f t="shared" si="18"/>
        <v>146</v>
      </c>
      <c r="G290" t="str">
        <f t="shared" si="19"/>
        <v>E</v>
      </c>
      <c r="H290" t="s">
        <v>2602</v>
      </c>
      <c r="I290" t="s">
        <v>2554</v>
      </c>
    </row>
    <row r="291" spans="1:9">
      <c r="A291" t="s">
        <v>2376</v>
      </c>
      <c r="C291" t="str">
        <f>LEFT(A291,4)</f>
        <v>DP02</v>
      </c>
      <c r="D291" t="str">
        <f t="shared" si="16"/>
        <v>0146PE</v>
      </c>
      <c r="E291" t="str">
        <f t="shared" si="17"/>
        <v>0146</v>
      </c>
      <c r="F291">
        <f t="shared" si="18"/>
        <v>146</v>
      </c>
      <c r="G291" t="str">
        <f t="shared" si="19"/>
        <v>PE</v>
      </c>
      <c r="H291" t="s">
        <v>2603</v>
      </c>
      <c r="I291" t="s">
        <v>2554</v>
      </c>
    </row>
    <row r="292" spans="1:9">
      <c r="A292" t="s">
        <v>2377</v>
      </c>
      <c r="C292" t="str">
        <f>LEFT(A292,4)</f>
        <v>DP02</v>
      </c>
      <c r="D292" t="str">
        <f t="shared" si="16"/>
        <v>0147E</v>
      </c>
      <c r="E292" t="str">
        <f t="shared" si="17"/>
        <v>0147</v>
      </c>
      <c r="F292">
        <f t="shared" si="18"/>
        <v>147</v>
      </c>
      <c r="G292" t="str">
        <f t="shared" si="19"/>
        <v>E</v>
      </c>
      <c r="H292" t="s">
        <v>2604</v>
      </c>
      <c r="I292" t="s">
        <v>2554</v>
      </c>
    </row>
    <row r="293" spans="1:9">
      <c r="A293" t="s">
        <v>2378</v>
      </c>
      <c r="C293" t="str">
        <f>LEFT(A293,4)</f>
        <v>DP02</v>
      </c>
      <c r="D293" t="str">
        <f t="shared" si="16"/>
        <v>0147PE</v>
      </c>
      <c r="E293" t="str">
        <f t="shared" si="17"/>
        <v>0147</v>
      </c>
      <c r="F293">
        <f t="shared" si="18"/>
        <v>147</v>
      </c>
      <c r="G293" t="str">
        <f t="shared" si="19"/>
        <v>PE</v>
      </c>
      <c r="H293" t="s">
        <v>2605</v>
      </c>
      <c r="I293" t="s">
        <v>2554</v>
      </c>
    </row>
    <row r="294" spans="1:9">
      <c r="A294" t="s">
        <v>2379</v>
      </c>
      <c r="C294" t="str">
        <f>LEFT(A294,4)</f>
        <v>DP02</v>
      </c>
      <c r="D294" t="str">
        <f t="shared" si="16"/>
        <v>0148E</v>
      </c>
      <c r="E294" t="str">
        <f t="shared" si="17"/>
        <v>0148</v>
      </c>
      <c r="F294">
        <f t="shared" si="18"/>
        <v>148</v>
      </c>
      <c r="G294" t="str">
        <f t="shared" si="19"/>
        <v>E</v>
      </c>
      <c r="H294" t="s">
        <v>2606</v>
      </c>
      <c r="I294" t="s">
        <v>2554</v>
      </c>
    </row>
    <row r="295" spans="1:9">
      <c r="A295" t="s">
        <v>2380</v>
      </c>
      <c r="C295" t="str">
        <f>LEFT(A295,4)</f>
        <v>DP02</v>
      </c>
      <c r="D295" t="str">
        <f t="shared" si="16"/>
        <v>0148PE</v>
      </c>
      <c r="E295" t="str">
        <f t="shared" si="17"/>
        <v>0148</v>
      </c>
      <c r="F295">
        <f t="shared" si="18"/>
        <v>148</v>
      </c>
      <c r="G295" t="str">
        <f t="shared" si="19"/>
        <v>PE</v>
      </c>
      <c r="H295" t="s">
        <v>2607</v>
      </c>
      <c r="I295" t="s">
        <v>2554</v>
      </c>
    </row>
    <row r="296" spans="1:9">
      <c r="A296" t="s">
        <v>2381</v>
      </c>
      <c r="C296" t="str">
        <f>LEFT(A296,4)</f>
        <v>DP02</v>
      </c>
      <c r="D296" t="str">
        <f t="shared" si="16"/>
        <v>0149E</v>
      </c>
      <c r="E296" t="str">
        <f t="shared" si="17"/>
        <v>0149</v>
      </c>
      <c r="F296">
        <f t="shared" si="18"/>
        <v>149</v>
      </c>
      <c r="G296" t="str">
        <f t="shared" si="19"/>
        <v>E</v>
      </c>
      <c r="H296" t="s">
        <v>2608</v>
      </c>
      <c r="I296" t="s">
        <v>2554</v>
      </c>
    </row>
    <row r="297" spans="1:9">
      <c r="A297" t="s">
        <v>2382</v>
      </c>
      <c r="C297" t="str">
        <f>LEFT(A297,4)</f>
        <v>DP02</v>
      </c>
      <c r="D297" t="str">
        <f t="shared" si="16"/>
        <v>0149PE</v>
      </c>
      <c r="E297" t="str">
        <f t="shared" si="17"/>
        <v>0149</v>
      </c>
      <c r="F297">
        <f t="shared" si="18"/>
        <v>149</v>
      </c>
      <c r="G297" t="str">
        <f t="shared" si="19"/>
        <v>PE</v>
      </c>
      <c r="H297" t="s">
        <v>2610</v>
      </c>
      <c r="I297" t="s">
        <v>2554</v>
      </c>
    </row>
    <row r="298" spans="1:9">
      <c r="A298" t="s">
        <v>2383</v>
      </c>
      <c r="C298" t="str">
        <f>LEFT(A298,4)</f>
        <v>DP02</v>
      </c>
      <c r="D298" t="str">
        <f t="shared" si="16"/>
        <v>0150E</v>
      </c>
      <c r="E298" t="str">
        <f t="shared" si="17"/>
        <v>0150</v>
      </c>
      <c r="F298">
        <f t="shared" si="18"/>
        <v>150</v>
      </c>
      <c r="G298" t="str">
        <f t="shared" si="19"/>
        <v>E</v>
      </c>
      <c r="H298" t="s">
        <v>2547</v>
      </c>
      <c r="I298" t="s">
        <v>2553</v>
      </c>
    </row>
    <row r="299" spans="1:9">
      <c r="A299" t="s">
        <v>2384</v>
      </c>
      <c r="C299" t="str">
        <f>LEFT(A299,4)</f>
        <v>DP02</v>
      </c>
      <c r="D299" t="str">
        <f t="shared" si="16"/>
        <v>0150PE</v>
      </c>
      <c r="E299" t="str">
        <f t="shared" si="17"/>
        <v>0150</v>
      </c>
      <c r="F299">
        <f t="shared" si="18"/>
        <v>150</v>
      </c>
      <c r="G299" t="str">
        <f t="shared" si="19"/>
        <v>PE</v>
      </c>
      <c r="H299" t="s">
        <v>2548</v>
      </c>
      <c r="I299" t="s">
        <v>2553</v>
      </c>
    </row>
    <row r="300" spans="1:9">
      <c r="A300" t="s">
        <v>2385</v>
      </c>
      <c r="C300" t="str">
        <f>LEFT(A300,4)</f>
        <v>DP02</v>
      </c>
      <c r="D300" t="str">
        <f t="shared" si="16"/>
        <v>0151E</v>
      </c>
      <c r="E300" t="str">
        <f t="shared" si="17"/>
        <v>0151</v>
      </c>
      <c r="F300">
        <f t="shared" si="18"/>
        <v>151</v>
      </c>
      <c r="G300" t="str">
        <f t="shared" si="19"/>
        <v>E</v>
      </c>
      <c r="H300" t="s">
        <v>2549</v>
      </c>
      <c r="I300" t="s">
        <v>2553</v>
      </c>
    </row>
    <row r="301" spans="1:9">
      <c r="A301" t="s">
        <v>2386</v>
      </c>
      <c r="C301" t="str">
        <f>LEFT(A301,4)</f>
        <v>DP02</v>
      </c>
      <c r="D301" t="str">
        <f t="shared" si="16"/>
        <v>0151PE</v>
      </c>
      <c r="E301" t="str">
        <f t="shared" si="17"/>
        <v>0151</v>
      </c>
      <c r="F301">
        <f t="shared" si="18"/>
        <v>151</v>
      </c>
      <c r="G301" t="str">
        <f t="shared" si="19"/>
        <v>PE</v>
      </c>
      <c r="H301" t="s">
        <v>2550</v>
      </c>
      <c r="I301" t="s">
        <v>2553</v>
      </c>
    </row>
    <row r="302" spans="1:9">
      <c r="A302" t="s">
        <v>2387</v>
      </c>
      <c r="C302" t="str">
        <f>LEFT(A302,4)</f>
        <v>DP02</v>
      </c>
      <c r="D302" t="str">
        <f t="shared" si="16"/>
        <v>0152E</v>
      </c>
      <c r="E302" t="str">
        <f t="shared" si="17"/>
        <v>0152</v>
      </c>
      <c r="F302">
        <f t="shared" si="18"/>
        <v>152</v>
      </c>
      <c r="G302" t="str">
        <f t="shared" si="19"/>
        <v>E</v>
      </c>
      <c r="H302" t="s">
        <v>2551</v>
      </c>
      <c r="I302" t="s">
        <v>2553</v>
      </c>
    </row>
    <row r="303" spans="1:9">
      <c r="A303" t="s">
        <v>2388</v>
      </c>
      <c r="C303" t="str">
        <f>LEFT(A303,4)</f>
        <v>DP02</v>
      </c>
      <c r="D303" t="str">
        <f t="shared" si="16"/>
        <v>0152PE</v>
      </c>
      <c r="E303" t="str">
        <f t="shared" si="17"/>
        <v>0152</v>
      </c>
      <c r="F303">
        <f t="shared" si="18"/>
        <v>152</v>
      </c>
      <c r="G303" t="str">
        <f t="shared" si="19"/>
        <v>PE</v>
      </c>
      <c r="H303" t="s">
        <v>2552</v>
      </c>
      <c r="I303" t="s">
        <v>2553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FIPS_Codes</vt:lpstr>
      <vt:lpstr>FIPS_Information</vt:lpstr>
      <vt:lpstr>Census_Metadata</vt:lpstr>
      <vt:lpstr>COLUMN_DATA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Elle</cp:lastModifiedBy>
  <dcterms:created xsi:type="dcterms:W3CDTF">2020-07-21T04:18:08Z</dcterms:created>
  <dcterms:modified xsi:type="dcterms:W3CDTF">2020-07-21T06:01:24Z</dcterms:modified>
</cp:coreProperties>
</file>