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RQ\Documentos\Lucas\Arquivos para relatório\Ciclagem desmagnetização\Ensaio 2\"/>
    </mc:Choice>
  </mc:AlternateContent>
  <bookViews>
    <workbookView xWindow="0" yWindow="0" windowWidth="12495" windowHeight="8910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N39" i="1" l="1"/>
  <c r="AI39" i="1"/>
  <c r="T39" i="1"/>
  <c r="L39" i="1"/>
  <c r="AN36" i="1"/>
  <c r="AI36" i="1"/>
  <c r="T36" i="1"/>
  <c r="L36" i="1"/>
  <c r="AN33" i="1"/>
  <c r="AI33" i="1"/>
  <c r="AL52" i="1" s="1"/>
  <c r="T33" i="1"/>
  <c r="L33" i="1"/>
  <c r="AN30" i="1"/>
  <c r="AI30" i="1"/>
  <c r="T30" i="1"/>
  <c r="L30" i="1"/>
  <c r="AN27" i="1"/>
  <c r="AI27" i="1"/>
  <c r="T27" i="1"/>
  <c r="L27" i="1"/>
  <c r="AN24" i="1"/>
  <c r="AI24" i="1"/>
  <c r="AL51" i="1" s="1"/>
  <c r="T24" i="1"/>
  <c r="L24" i="1"/>
  <c r="AN21" i="1"/>
  <c r="AI21" i="1"/>
  <c r="T21" i="1"/>
  <c r="L21" i="1"/>
  <c r="AN18" i="1"/>
  <c r="AI18" i="1"/>
  <c r="T18" i="1"/>
  <c r="L18" i="1"/>
  <c r="AN15" i="1"/>
  <c r="AI15" i="1"/>
  <c r="AL50" i="1" s="1"/>
  <c r="T15" i="1"/>
  <c r="L15" i="1"/>
  <c r="AN12" i="1"/>
  <c r="AN9" i="1"/>
  <c r="AN6" i="1"/>
  <c r="AI12" i="1"/>
  <c r="AI9" i="1"/>
  <c r="AI6" i="1"/>
  <c r="L12" i="1"/>
  <c r="L9" i="1"/>
  <c r="T12" i="1"/>
  <c r="T9" i="1"/>
  <c r="T6" i="1"/>
  <c r="L6" i="1"/>
  <c r="AL49" i="1" l="1"/>
</calcChain>
</file>

<file path=xl/sharedStrings.xml><?xml version="1.0" encoding="utf-8"?>
<sst xmlns="http://schemas.openxmlformats.org/spreadsheetml/2006/main" count="24" uniqueCount="16">
  <si>
    <t>Média dos valores brutos (avg)</t>
  </si>
  <si>
    <t>Desvio da média (std)</t>
  </si>
  <si>
    <t>Média do valor absoluto (avg_abs)</t>
  </si>
  <si>
    <t>Desvio da média do valor absoluto (std_avg_abs)</t>
  </si>
  <si>
    <t>50 ciclos</t>
  </si>
  <si>
    <t>1 segundo</t>
  </si>
  <si>
    <t>2 segundos</t>
  </si>
  <si>
    <t>3 segundos</t>
  </si>
  <si>
    <t>Média das 3 medidas</t>
  </si>
  <si>
    <t>Média Abslouta</t>
  </si>
  <si>
    <t>60 ciclos</t>
  </si>
  <si>
    <t>4 segundos</t>
  </si>
  <si>
    <t>80 ciclos</t>
  </si>
  <si>
    <t>100 ciclos</t>
  </si>
  <si>
    <t>ciclos</t>
  </si>
  <si>
    <t>media absoluta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</si>
</sst>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E+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0" fillId="0" borderId="3" xfId="0" applyBorder="1" applyAlignment="1">
      <alignment horizontal="center" vertical="center" wrapText="1"/>
    </xf>
    <xf numFmtId="11" fontId="0" fillId="0" borderId="3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1" fontId="0" fillId="0" borderId="3" xfId="0" applyNumberForma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11" fontId="0" fillId="0" borderId="5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64" fontId="0" fillId="0" borderId="5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Fill="1" applyBorder="1"/>
    <xf numFmtId="164" fontId="0" fillId="0" borderId="7" xfId="0" applyNumberFormat="1" applyBorder="1" applyAlignment="1">
      <alignment horizontal="center" vertical="center"/>
    </xf>
    <xf numFmtId="164" fontId="0" fillId="0" borderId="8" xfId="0" applyNumberFormat="1" applyBorder="1" applyAlignment="1">
      <alignment horizontal="center" vertical="center"/>
    </xf>
    <xf numFmtId="164" fontId="0" fillId="0" borderId="9" xfId="0" applyNumberFormat="1" applyBorder="1" applyAlignment="1">
      <alignment horizontal="center" vertical="center"/>
    </xf>
    <xf numFmtId="164" fontId="0" fillId="0" borderId="10" xfId="0" applyNumberFormat="1" applyBorder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164" fontId="0" fillId="0" borderId="11" xfId="0" applyNumberFormat="1" applyBorder="1" applyAlignment="1">
      <alignment horizontal="center" vertical="center"/>
    </xf>
    <xf numFmtId="164" fontId="0" fillId="0" borderId="12" xfId="0" applyNumberFormat="1" applyBorder="1" applyAlignment="1">
      <alignment horizontal="center" vertical="center"/>
    </xf>
    <xf numFmtId="164" fontId="0" fillId="0" borderId="13" xfId="0" applyNumberFormat="1" applyBorder="1" applyAlignment="1">
      <alignment horizontal="center" vertical="center"/>
    </xf>
    <xf numFmtId="164" fontId="0" fillId="0" borderId="14" xfId="0" applyNumberFormat="1" applyBorder="1" applyAlignment="1">
      <alignment horizontal="center" vertical="center"/>
    </xf>
    <xf numFmtId="164" fontId="0" fillId="0" borderId="15" xfId="0" applyNumberFormat="1" applyBorder="1" applyAlignment="1">
      <alignment horizontal="center" vertical="center"/>
    </xf>
    <xf numFmtId="164" fontId="0" fillId="0" borderId="16" xfId="0" applyNumberFormat="1" applyBorder="1" applyAlignment="1">
      <alignment horizontal="center" vertical="center"/>
    </xf>
    <xf numFmtId="164" fontId="0" fillId="0" borderId="17" xfId="0" applyNumberFormat="1" applyBorder="1" applyAlignment="1">
      <alignment horizontal="center" vertical="center"/>
    </xf>
    <xf numFmtId="0" fontId="2" fillId="0" borderId="18" xfId="0" applyFont="1" applyBorder="1" applyAlignment="1">
      <alignment horizontal="center" vertical="center" textRotation="90"/>
    </xf>
    <xf numFmtId="0" fontId="2" fillId="0" borderId="9" xfId="0" applyFont="1" applyBorder="1" applyAlignment="1">
      <alignment horizontal="center" vertical="center" textRotation="90"/>
    </xf>
    <xf numFmtId="0" fontId="2" fillId="0" borderId="19" xfId="0" applyFont="1" applyBorder="1" applyAlignment="1">
      <alignment horizontal="center" vertical="center" textRotation="90"/>
    </xf>
    <xf numFmtId="0" fontId="2" fillId="0" borderId="11" xfId="0" applyFont="1" applyBorder="1" applyAlignment="1">
      <alignment horizontal="center" vertical="center" textRotation="90"/>
    </xf>
    <xf numFmtId="0" fontId="2" fillId="0" borderId="20" xfId="0" applyFont="1" applyBorder="1" applyAlignment="1">
      <alignment horizontal="center" vertical="center" textRotation="90"/>
    </xf>
    <xf numFmtId="0" fontId="2" fillId="0" borderId="14" xfId="0" applyFont="1" applyBorder="1" applyAlignment="1">
      <alignment horizontal="center" vertical="center" textRotation="90"/>
    </xf>
    <xf numFmtId="0" fontId="2" fillId="0" borderId="21" xfId="0" applyFont="1" applyBorder="1" applyAlignment="1">
      <alignment horizontal="center" vertical="center" textRotation="90"/>
    </xf>
    <xf numFmtId="0" fontId="2" fillId="0" borderId="17" xfId="0" applyFont="1" applyBorder="1" applyAlignment="1">
      <alignment horizontal="center" vertical="center" textRotation="90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Média absoluta por ciclos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2"/>
          <c:order val="2"/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Plan1!$AI$49:$AI$52</c:f>
              <c:numCache>
                <c:formatCode>General</c:formatCode>
                <c:ptCount val="4"/>
                <c:pt idx="0">
                  <c:v>50</c:v>
                </c:pt>
                <c:pt idx="1">
                  <c:v>60</c:v>
                </c:pt>
                <c:pt idx="2">
                  <c:v>80</c:v>
                </c:pt>
                <c:pt idx="3">
                  <c:v>100</c:v>
                </c:pt>
              </c:numCache>
            </c:numRef>
          </c:xVal>
          <c:yVal>
            <c:numRef>
              <c:f>Plan1!$AL$49:$AL$52</c:f>
              <c:numCache>
                <c:formatCode>0.00E+00</c:formatCode>
                <c:ptCount val="4"/>
                <c:pt idx="0">
                  <c:v>4.29531865895E-7</c:v>
                </c:pt>
                <c:pt idx="1">
                  <c:v>4.1417172098755556E-7</c:v>
                </c:pt>
                <c:pt idx="2">
                  <c:v>4.0548701983033332E-7</c:v>
                </c:pt>
                <c:pt idx="3">
                  <c:v>4.2228786466055551E-7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6274464"/>
        <c:axId val="336271720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Plan1!$AI$49:$AI$52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50</c:v>
                      </c:pt>
                      <c:pt idx="1">
                        <c:v>60</c:v>
                      </c:pt>
                      <c:pt idx="2">
                        <c:v>80</c:v>
                      </c:pt>
                      <c:pt idx="3">
                        <c:v>100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Plan1!$AJ$49:$AJ$52</c15:sqref>
                        </c15:formulaRef>
                      </c:ext>
                    </c:extLst>
                    <c:numCache>
                      <c:formatCode>General</c:formatCode>
                      <c:ptCount val="4"/>
                    </c:numCache>
                  </c:numRef>
                </c:yVal>
                <c:smooth val="0"/>
              </c15:ser>
            </c15:filteredScatterSeries>
            <c15:filteredScatterSeries>
              <c15:ser>
                <c:idx val="1"/>
                <c:order val="1"/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Plan1!$AI$49:$AI$52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50</c:v>
                      </c:pt>
                      <c:pt idx="1">
                        <c:v>60</c:v>
                      </c:pt>
                      <c:pt idx="2">
                        <c:v>80</c:v>
                      </c:pt>
                      <c:pt idx="3">
                        <c:v>100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Plan1!$AK$49:$AK$52</c15:sqref>
                        </c15:formulaRef>
                      </c:ext>
                    </c:extLst>
                    <c:numCache>
                      <c:formatCode>General</c:formatCode>
                      <c:ptCount val="4"/>
                    </c:numCache>
                  </c:numRef>
                </c:yVal>
                <c:smooth val="0"/>
              </c15:ser>
            </c15:filteredScatterSeries>
            <c15:filteredScatterSeries>
              <c15:ser>
                <c:idx val="3"/>
                <c:order val="3"/>
                <c:spPr>
                  <a:ln w="19050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Plan1!$AI$49:$AI$52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50</c:v>
                      </c:pt>
                      <c:pt idx="1">
                        <c:v>60</c:v>
                      </c:pt>
                      <c:pt idx="2">
                        <c:v>80</c:v>
                      </c:pt>
                      <c:pt idx="3">
                        <c:v>100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Plan1!$AM$49:$AM$52</c15:sqref>
                        </c15:formulaRef>
                      </c:ext>
                    </c:extLst>
                    <c:numCache>
                      <c:formatCode>General</c:formatCode>
                      <c:ptCount val="4"/>
                    </c:numCache>
                  </c:numRef>
                </c:yVal>
                <c:smooth val="0"/>
              </c15:ser>
            </c15:filteredScatterSeries>
            <c15:filteredScatterSeries>
              <c15:ser>
                <c:idx val="4"/>
                <c:order val="4"/>
                <c:spPr>
                  <a:ln w="19050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Plan1!$AI$49:$AI$52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50</c:v>
                      </c:pt>
                      <c:pt idx="1">
                        <c:v>60</c:v>
                      </c:pt>
                      <c:pt idx="2">
                        <c:v>80</c:v>
                      </c:pt>
                      <c:pt idx="3">
                        <c:v>100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Plan1!$AN$49:$AN$52</c15:sqref>
                        </c15:formulaRef>
                      </c:ext>
                    </c:extLst>
                    <c:numCache>
                      <c:formatCode>General</c:formatCode>
                      <c:ptCount val="4"/>
                    </c:numCache>
                  </c:numRef>
                </c:yVal>
                <c:smooth val="0"/>
              </c15:ser>
            </c15:filteredScatterSeries>
            <c15:filteredScatterSeries>
              <c15:ser>
                <c:idx val="5"/>
                <c:order val="5"/>
                <c:spPr>
                  <a:ln w="19050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</a:schemeClr>
                    </a:solidFill>
                    <a:ln w="9525">
                      <a:solidFill>
                        <a:schemeClr val="accent5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Plan1!$AI$49:$AI$52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50</c:v>
                      </c:pt>
                      <c:pt idx="1">
                        <c:v>60</c:v>
                      </c:pt>
                      <c:pt idx="2">
                        <c:v>80</c:v>
                      </c:pt>
                      <c:pt idx="3">
                        <c:v>100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Plan1!$AO$49:$AO$52</c15:sqref>
                        </c15:formulaRef>
                      </c:ext>
                    </c:extLst>
                    <c:numCache>
                      <c:formatCode>General</c:formatCode>
                      <c:ptCount val="4"/>
                    </c:numCache>
                  </c:numRef>
                </c:yVal>
                <c:smooth val="0"/>
              </c15:ser>
            </c15:filteredScatterSeries>
            <c15:filteredScatterSeries>
              <c15:ser>
                <c:idx val="6"/>
                <c:order val="6"/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Plan1!$AI$49:$AI$52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50</c:v>
                      </c:pt>
                      <c:pt idx="1">
                        <c:v>60</c:v>
                      </c:pt>
                      <c:pt idx="2">
                        <c:v>80</c:v>
                      </c:pt>
                      <c:pt idx="3">
                        <c:v>100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Plan1!$AP$49:$AP$52</c15:sqref>
                        </c15:formulaRef>
                      </c:ext>
                    </c:extLst>
                    <c:numCache>
                      <c:formatCode>General</c:formatCode>
                      <c:ptCount val="4"/>
                    </c:numCache>
                  </c:numRef>
                </c:yVal>
                <c:smooth val="0"/>
              </c15:ser>
            </c15:filteredScatterSeries>
          </c:ext>
        </c:extLst>
      </c:scatterChart>
      <c:valAx>
        <c:axId val="336274464"/>
        <c:scaling>
          <c:orientation val="minMax"/>
          <c:max val="100"/>
          <c:min val="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36271720"/>
        <c:crosses val="autoZero"/>
        <c:crossBetween val="midCat"/>
      </c:valAx>
      <c:valAx>
        <c:axId val="336271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362744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178592</xdr:colOff>
      <xdr:row>43</xdr:row>
      <xdr:rowOff>107156</xdr:rowOff>
    </xdr:from>
    <xdr:to>
      <xdr:col>26</xdr:col>
      <xdr:colOff>107155</xdr:colOff>
      <xdr:row>64</xdr:row>
      <xdr:rowOff>154781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AY52"/>
  <sheetViews>
    <sheetView tabSelected="1" topLeftCell="A31" zoomScaleNormal="100" workbookViewId="0">
      <selection activeCell="Q3" sqref="Q3"/>
    </sheetView>
  </sheetViews>
  <sheetFormatPr defaultColWidth="3.7109375" defaultRowHeight="15" x14ac:dyDescent="0.25"/>
  <sheetData>
    <row r="3" spans="2:51" x14ac:dyDescent="0.25"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</row>
    <row r="4" spans="2:51" ht="15.75" thickBot="1" x14ac:dyDescent="0.3"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</row>
    <row r="5" spans="2:51" x14ac:dyDescent="0.25">
      <c r="B5" s="40"/>
      <c r="C5" s="41"/>
      <c r="D5" s="5" t="s">
        <v>8</v>
      </c>
      <c r="E5" s="5"/>
      <c r="F5" s="5"/>
      <c r="G5" s="5"/>
      <c r="H5" s="5"/>
      <c r="I5" s="5"/>
      <c r="J5" s="5"/>
      <c r="K5" s="5"/>
      <c r="L5" s="6" t="s">
        <v>0</v>
      </c>
      <c r="M5" s="6"/>
      <c r="N5" s="6"/>
      <c r="O5" s="6"/>
      <c r="P5" s="6"/>
      <c r="Q5" s="6"/>
      <c r="R5" s="6"/>
      <c r="S5" s="6"/>
      <c r="T5" s="6" t="s">
        <v>1</v>
      </c>
      <c r="U5" s="6"/>
      <c r="V5" s="6"/>
      <c r="W5" s="6"/>
      <c r="X5" s="6"/>
      <c r="Y5" s="6"/>
      <c r="Z5" s="6" t="s">
        <v>2</v>
      </c>
      <c r="AA5" s="6"/>
      <c r="AB5" s="6"/>
      <c r="AC5" s="6"/>
      <c r="AD5" s="6"/>
      <c r="AE5" s="6"/>
      <c r="AF5" s="6"/>
      <c r="AG5" s="6"/>
      <c r="AH5" s="6"/>
      <c r="AI5" s="5" t="s">
        <v>9</v>
      </c>
      <c r="AJ5" s="5"/>
      <c r="AK5" s="5"/>
      <c r="AL5" s="5"/>
      <c r="AM5" s="5"/>
      <c r="AN5" s="6" t="s">
        <v>3</v>
      </c>
      <c r="AO5" s="6"/>
      <c r="AP5" s="6"/>
      <c r="AQ5" s="6"/>
      <c r="AR5" s="6"/>
      <c r="AS5" s="6"/>
      <c r="AT5" s="6"/>
      <c r="AU5" s="6"/>
      <c r="AV5" s="6"/>
      <c r="AW5" s="6"/>
      <c r="AX5" s="6"/>
      <c r="AY5" s="7"/>
    </row>
    <row r="6" spans="2:51" ht="15" customHeight="1" x14ac:dyDescent="0.25">
      <c r="B6" s="32" t="s">
        <v>4</v>
      </c>
      <c r="C6" s="33"/>
      <c r="D6" s="8" t="s">
        <v>5</v>
      </c>
      <c r="E6" s="8"/>
      <c r="F6" s="8"/>
      <c r="G6" s="9">
        <v>1.5949053680599999E-7</v>
      </c>
      <c r="H6" s="10"/>
      <c r="I6" s="10"/>
      <c r="J6" s="10"/>
      <c r="K6" s="10"/>
      <c r="L6" s="20">
        <f>AVERAGE(G6:K8)</f>
        <v>1.5488849490733332E-7</v>
      </c>
      <c r="M6" s="21"/>
      <c r="N6" s="21"/>
      <c r="O6" s="21"/>
      <c r="P6" s="21"/>
      <c r="Q6" s="21"/>
      <c r="R6" s="21"/>
      <c r="S6" s="22"/>
      <c r="T6" s="11">
        <f>STDEV(G6:K8)</f>
        <v>3.9935921426854792E-9</v>
      </c>
      <c r="U6" s="11"/>
      <c r="V6" s="11"/>
      <c r="W6" s="11"/>
      <c r="X6" s="11"/>
      <c r="Y6" s="11"/>
      <c r="Z6" s="11">
        <v>4.5894113125000001E-7</v>
      </c>
      <c r="AA6" s="11"/>
      <c r="AB6" s="11"/>
      <c r="AC6" s="11"/>
      <c r="AD6" s="11"/>
      <c r="AE6" s="11"/>
      <c r="AF6" s="11"/>
      <c r="AG6" s="11"/>
      <c r="AH6" s="11"/>
      <c r="AI6" s="9">
        <f>AVERAGE(Z6:AH8)</f>
        <v>4.4811930787033339E-7</v>
      </c>
      <c r="AJ6" s="10"/>
      <c r="AK6" s="10"/>
      <c r="AL6" s="10"/>
      <c r="AM6" s="10"/>
      <c r="AN6" s="9">
        <f>STDEV(Z6:AH8)</f>
        <v>1.2725739373798275E-8</v>
      </c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2"/>
    </row>
    <row r="7" spans="2:51" x14ac:dyDescent="0.25">
      <c r="B7" s="34"/>
      <c r="C7" s="35"/>
      <c r="D7" s="8"/>
      <c r="E7" s="8"/>
      <c r="F7" s="8"/>
      <c r="G7" s="9">
        <v>1.52841808333E-7</v>
      </c>
      <c r="H7" s="10"/>
      <c r="I7" s="10"/>
      <c r="J7" s="10"/>
      <c r="K7" s="10"/>
      <c r="L7" s="23"/>
      <c r="M7" s="24"/>
      <c r="N7" s="24"/>
      <c r="O7" s="24"/>
      <c r="P7" s="24"/>
      <c r="Q7" s="24"/>
      <c r="R7" s="24"/>
      <c r="S7" s="25"/>
      <c r="T7" s="11"/>
      <c r="U7" s="11"/>
      <c r="V7" s="11"/>
      <c r="W7" s="11"/>
      <c r="X7" s="11"/>
      <c r="Y7" s="11"/>
      <c r="Z7" s="11">
        <v>4.5131714444400002E-7</v>
      </c>
      <c r="AA7" s="11"/>
      <c r="AB7" s="11"/>
      <c r="AC7" s="11"/>
      <c r="AD7" s="11"/>
      <c r="AE7" s="11"/>
      <c r="AF7" s="11"/>
      <c r="AG7" s="11"/>
      <c r="AH7" s="11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2"/>
    </row>
    <row r="8" spans="2:51" x14ac:dyDescent="0.25">
      <c r="B8" s="34"/>
      <c r="C8" s="35"/>
      <c r="D8" s="8"/>
      <c r="E8" s="8"/>
      <c r="F8" s="8"/>
      <c r="G8" s="9">
        <v>1.5233313958300001E-7</v>
      </c>
      <c r="H8" s="10"/>
      <c r="I8" s="10"/>
      <c r="J8" s="10"/>
      <c r="K8" s="10"/>
      <c r="L8" s="29"/>
      <c r="M8" s="30"/>
      <c r="N8" s="30"/>
      <c r="O8" s="30"/>
      <c r="P8" s="30"/>
      <c r="Q8" s="30"/>
      <c r="R8" s="30"/>
      <c r="S8" s="31"/>
      <c r="T8" s="11"/>
      <c r="U8" s="11"/>
      <c r="V8" s="11"/>
      <c r="W8" s="11"/>
      <c r="X8" s="11"/>
      <c r="Y8" s="11"/>
      <c r="Z8" s="11">
        <v>4.3409964791699998E-7</v>
      </c>
      <c r="AA8" s="11"/>
      <c r="AB8" s="11"/>
      <c r="AC8" s="11"/>
      <c r="AD8" s="11"/>
      <c r="AE8" s="11"/>
      <c r="AF8" s="11"/>
      <c r="AG8" s="11"/>
      <c r="AH8" s="11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2"/>
    </row>
    <row r="9" spans="2:51" x14ac:dyDescent="0.25">
      <c r="B9" s="34"/>
      <c r="C9" s="35"/>
      <c r="D9" s="8" t="s">
        <v>6</v>
      </c>
      <c r="E9" s="8"/>
      <c r="F9" s="8"/>
      <c r="G9" s="9">
        <v>1.5378972500000001E-7</v>
      </c>
      <c r="H9" s="10"/>
      <c r="I9" s="10"/>
      <c r="J9" s="10"/>
      <c r="K9" s="10"/>
      <c r="L9" s="20">
        <f>AVERAGE(G9:K11)</f>
        <v>1.5580401666666667E-7</v>
      </c>
      <c r="M9" s="21"/>
      <c r="N9" s="21"/>
      <c r="O9" s="21"/>
      <c r="P9" s="21"/>
      <c r="Q9" s="21"/>
      <c r="R9" s="21"/>
      <c r="S9" s="22"/>
      <c r="T9" s="11">
        <f>STDEV(G9:K11)</f>
        <v>1.9408596282622954E-9</v>
      </c>
      <c r="U9" s="11"/>
      <c r="V9" s="11"/>
      <c r="W9" s="11"/>
      <c r="X9" s="11"/>
      <c r="Y9" s="11"/>
      <c r="Z9" s="11">
        <v>3.9798453888900001E-7</v>
      </c>
      <c r="AA9" s="11"/>
      <c r="AB9" s="11"/>
      <c r="AC9" s="11"/>
      <c r="AD9" s="11"/>
      <c r="AE9" s="11"/>
      <c r="AF9" s="11"/>
      <c r="AG9" s="11"/>
      <c r="AH9" s="11"/>
      <c r="AI9" s="9">
        <f>AVERAGE(Z9:AH11)</f>
        <v>4.2919754861100002E-7</v>
      </c>
      <c r="AJ9" s="10"/>
      <c r="AK9" s="10"/>
      <c r="AL9" s="10"/>
      <c r="AM9" s="10"/>
      <c r="AN9" s="9">
        <f>STDEV(Z9:AH11)</f>
        <v>3.4738540525319825E-8</v>
      </c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2"/>
    </row>
    <row r="10" spans="2:51" x14ac:dyDescent="0.25">
      <c r="B10" s="34"/>
      <c r="C10" s="35"/>
      <c r="D10" s="8"/>
      <c r="E10" s="8"/>
      <c r="F10" s="8"/>
      <c r="G10" s="9">
        <v>1.55960334722E-7</v>
      </c>
      <c r="H10" s="10"/>
      <c r="I10" s="10"/>
      <c r="J10" s="10"/>
      <c r="K10" s="10"/>
      <c r="L10" s="23"/>
      <c r="M10" s="24"/>
      <c r="N10" s="24"/>
      <c r="O10" s="24"/>
      <c r="P10" s="24"/>
      <c r="Q10" s="24"/>
      <c r="R10" s="24"/>
      <c r="S10" s="25"/>
      <c r="T10" s="11"/>
      <c r="U10" s="11"/>
      <c r="V10" s="11"/>
      <c r="W10" s="11"/>
      <c r="X10" s="11"/>
      <c r="Y10" s="11"/>
      <c r="Z10" s="11">
        <v>4.6662324722199998E-7</v>
      </c>
      <c r="AA10" s="11"/>
      <c r="AB10" s="11"/>
      <c r="AC10" s="11"/>
      <c r="AD10" s="11"/>
      <c r="AE10" s="11"/>
      <c r="AF10" s="11"/>
      <c r="AG10" s="11"/>
      <c r="AH10" s="11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2"/>
    </row>
    <row r="11" spans="2:51" x14ac:dyDescent="0.25">
      <c r="B11" s="34"/>
      <c r="C11" s="35"/>
      <c r="D11" s="8"/>
      <c r="E11" s="8"/>
      <c r="F11" s="8"/>
      <c r="G11" s="9">
        <v>1.5766199027799999E-7</v>
      </c>
      <c r="H11" s="10"/>
      <c r="I11" s="10"/>
      <c r="J11" s="10"/>
      <c r="K11" s="10"/>
      <c r="L11" s="29"/>
      <c r="M11" s="30"/>
      <c r="N11" s="30"/>
      <c r="O11" s="30"/>
      <c r="P11" s="30"/>
      <c r="Q11" s="30"/>
      <c r="R11" s="30"/>
      <c r="S11" s="31"/>
      <c r="T11" s="11"/>
      <c r="U11" s="11"/>
      <c r="V11" s="11"/>
      <c r="W11" s="11"/>
      <c r="X11" s="11"/>
      <c r="Y11" s="11"/>
      <c r="Z11" s="11">
        <v>4.2298485972200002E-7</v>
      </c>
      <c r="AA11" s="11"/>
      <c r="AB11" s="11"/>
      <c r="AC11" s="11"/>
      <c r="AD11" s="11"/>
      <c r="AE11" s="11"/>
      <c r="AF11" s="11"/>
      <c r="AG11" s="11"/>
      <c r="AH11" s="11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2"/>
    </row>
    <row r="12" spans="2:51" x14ac:dyDescent="0.25">
      <c r="B12" s="34"/>
      <c r="C12" s="35"/>
      <c r="D12" s="8" t="s">
        <v>7</v>
      </c>
      <c r="E12" s="8"/>
      <c r="F12" s="8"/>
      <c r="G12" s="9">
        <v>1.5394364722200001E-7</v>
      </c>
      <c r="H12" s="10"/>
      <c r="I12" s="10"/>
      <c r="J12" s="10"/>
      <c r="K12" s="10"/>
      <c r="L12" s="20">
        <f>AVERAGE(G12:K14)</f>
        <v>1.5367111111099999E-7</v>
      </c>
      <c r="M12" s="21"/>
      <c r="N12" s="21"/>
      <c r="O12" s="21"/>
      <c r="P12" s="21"/>
      <c r="Q12" s="21"/>
      <c r="R12" s="21"/>
      <c r="S12" s="22"/>
      <c r="T12" s="11">
        <f>STDEV(G12:K14)</f>
        <v>1.2496333936437682E-9</v>
      </c>
      <c r="U12" s="11"/>
      <c r="V12" s="11"/>
      <c r="W12" s="11"/>
      <c r="X12" s="11"/>
      <c r="Y12" s="11"/>
      <c r="Z12" s="11">
        <v>4.5171501527800002E-7</v>
      </c>
      <c r="AA12" s="11"/>
      <c r="AB12" s="11"/>
      <c r="AC12" s="11"/>
      <c r="AD12" s="11"/>
      <c r="AE12" s="11"/>
      <c r="AF12" s="11"/>
      <c r="AG12" s="11"/>
      <c r="AH12" s="11"/>
      <c r="AI12" s="9">
        <f>AVERAGE(Z12:AH14)</f>
        <v>4.1127874120366664E-7</v>
      </c>
      <c r="AJ12" s="10"/>
      <c r="AK12" s="10"/>
      <c r="AL12" s="10"/>
      <c r="AM12" s="10"/>
      <c r="AN12" s="9">
        <f>STDEV(Z12:AH14)</f>
        <v>3.5345867718696178E-8</v>
      </c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2"/>
    </row>
    <row r="13" spans="2:51" x14ac:dyDescent="0.25">
      <c r="B13" s="34"/>
      <c r="C13" s="35"/>
      <c r="D13" s="8"/>
      <c r="E13" s="8"/>
      <c r="F13" s="8"/>
      <c r="G13" s="9">
        <v>1.52307701389E-7</v>
      </c>
      <c r="H13" s="10"/>
      <c r="I13" s="10"/>
      <c r="J13" s="10"/>
      <c r="K13" s="10"/>
      <c r="L13" s="23"/>
      <c r="M13" s="24"/>
      <c r="N13" s="24"/>
      <c r="O13" s="24"/>
      <c r="P13" s="24"/>
      <c r="Q13" s="24"/>
      <c r="R13" s="24"/>
      <c r="S13" s="25"/>
      <c r="T13" s="11"/>
      <c r="U13" s="11"/>
      <c r="V13" s="11"/>
      <c r="W13" s="11"/>
      <c r="X13" s="11"/>
      <c r="Y13" s="11"/>
      <c r="Z13" s="11">
        <v>3.8626360833300002E-7</v>
      </c>
      <c r="AA13" s="11"/>
      <c r="AB13" s="11"/>
      <c r="AC13" s="11"/>
      <c r="AD13" s="11"/>
      <c r="AE13" s="11"/>
      <c r="AF13" s="11"/>
      <c r="AG13" s="11"/>
      <c r="AH13" s="11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2"/>
    </row>
    <row r="14" spans="2:51" x14ac:dyDescent="0.25">
      <c r="B14" s="38"/>
      <c r="C14" s="39"/>
      <c r="D14" s="8"/>
      <c r="E14" s="8"/>
      <c r="F14" s="8"/>
      <c r="G14" s="9">
        <v>1.5476198472199999E-7</v>
      </c>
      <c r="H14" s="10"/>
      <c r="I14" s="10"/>
      <c r="J14" s="10"/>
      <c r="K14" s="10"/>
      <c r="L14" s="29"/>
      <c r="M14" s="30"/>
      <c r="N14" s="30"/>
      <c r="O14" s="30"/>
      <c r="P14" s="30"/>
      <c r="Q14" s="30"/>
      <c r="R14" s="30"/>
      <c r="S14" s="31"/>
      <c r="T14" s="11"/>
      <c r="U14" s="11"/>
      <c r="V14" s="11"/>
      <c r="W14" s="11"/>
      <c r="X14" s="11"/>
      <c r="Y14" s="11"/>
      <c r="Z14" s="11">
        <v>3.9585759999999998E-7</v>
      </c>
      <c r="AA14" s="11"/>
      <c r="AB14" s="11"/>
      <c r="AC14" s="11"/>
      <c r="AD14" s="11"/>
      <c r="AE14" s="11"/>
      <c r="AF14" s="11"/>
      <c r="AG14" s="11"/>
      <c r="AH14" s="11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2"/>
    </row>
    <row r="15" spans="2:51" ht="15" customHeight="1" x14ac:dyDescent="0.25">
      <c r="B15" s="32" t="s">
        <v>10</v>
      </c>
      <c r="C15" s="33"/>
      <c r="D15" s="8" t="s">
        <v>6</v>
      </c>
      <c r="E15" s="8"/>
      <c r="F15" s="8"/>
      <c r="G15" s="9">
        <v>1.5266133888899999E-7</v>
      </c>
      <c r="H15" s="10"/>
      <c r="I15" s="10"/>
      <c r="J15" s="10"/>
      <c r="K15" s="10"/>
      <c r="L15" s="20">
        <f>AVERAGE(G15:K17)</f>
        <v>1.5556046018533332E-7</v>
      </c>
      <c r="M15" s="21"/>
      <c r="N15" s="21"/>
      <c r="O15" s="21"/>
      <c r="P15" s="21"/>
      <c r="Q15" s="21"/>
      <c r="R15" s="21"/>
      <c r="S15" s="22"/>
      <c r="T15" s="11">
        <f>STDEV(G15:K17)</f>
        <v>2.8411402035428067E-9</v>
      </c>
      <c r="U15" s="11"/>
      <c r="V15" s="11"/>
      <c r="W15" s="11"/>
      <c r="X15" s="11"/>
      <c r="Y15" s="11"/>
      <c r="Z15" s="11">
        <v>3.9064456666700001E-7</v>
      </c>
      <c r="AA15" s="11"/>
      <c r="AB15" s="11"/>
      <c r="AC15" s="11"/>
      <c r="AD15" s="11"/>
      <c r="AE15" s="11"/>
      <c r="AF15" s="11"/>
      <c r="AG15" s="11"/>
      <c r="AH15" s="11"/>
      <c r="AI15" s="9">
        <f>AVERAGE(Z15:AH17)</f>
        <v>3.9584633611133336E-7</v>
      </c>
      <c r="AJ15" s="10"/>
      <c r="AK15" s="10"/>
      <c r="AL15" s="10"/>
      <c r="AM15" s="10"/>
      <c r="AN15" s="9">
        <f>STDEV(Z15:AH17)</f>
        <v>4.6763443359060771E-9</v>
      </c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2"/>
    </row>
    <row r="16" spans="2:51" x14ac:dyDescent="0.25">
      <c r="B16" s="34"/>
      <c r="C16" s="35"/>
      <c r="D16" s="8"/>
      <c r="E16" s="8"/>
      <c r="F16" s="8"/>
      <c r="G16" s="9">
        <v>1.5833983263899999E-7</v>
      </c>
      <c r="H16" s="10"/>
      <c r="I16" s="10"/>
      <c r="J16" s="10"/>
      <c r="K16" s="10"/>
      <c r="L16" s="23"/>
      <c r="M16" s="24"/>
      <c r="N16" s="24"/>
      <c r="O16" s="24"/>
      <c r="P16" s="24"/>
      <c r="Q16" s="24"/>
      <c r="R16" s="24"/>
      <c r="S16" s="25"/>
      <c r="T16" s="11"/>
      <c r="U16" s="11"/>
      <c r="V16" s="11"/>
      <c r="W16" s="11"/>
      <c r="X16" s="11"/>
      <c r="Y16" s="11"/>
      <c r="Z16" s="11">
        <v>3.9970196874999998E-7</v>
      </c>
      <c r="AA16" s="11"/>
      <c r="AB16" s="11"/>
      <c r="AC16" s="11"/>
      <c r="AD16" s="11"/>
      <c r="AE16" s="11"/>
      <c r="AF16" s="11"/>
      <c r="AG16" s="11"/>
      <c r="AH16" s="11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2"/>
    </row>
    <row r="17" spans="2:51" x14ac:dyDescent="0.25">
      <c r="B17" s="34"/>
      <c r="C17" s="35"/>
      <c r="D17" s="8"/>
      <c r="E17" s="8"/>
      <c r="F17" s="8"/>
      <c r="G17" s="9">
        <v>1.5568020902799999E-7</v>
      </c>
      <c r="H17" s="10"/>
      <c r="I17" s="10"/>
      <c r="J17" s="10"/>
      <c r="K17" s="10"/>
      <c r="L17" s="29"/>
      <c r="M17" s="30"/>
      <c r="N17" s="30"/>
      <c r="O17" s="30"/>
      <c r="P17" s="30"/>
      <c r="Q17" s="30"/>
      <c r="R17" s="30"/>
      <c r="S17" s="31"/>
      <c r="T17" s="11"/>
      <c r="U17" s="11"/>
      <c r="V17" s="11"/>
      <c r="W17" s="11"/>
      <c r="X17" s="11"/>
      <c r="Y17" s="11"/>
      <c r="Z17" s="11">
        <v>3.9719247291699998E-7</v>
      </c>
      <c r="AA17" s="11"/>
      <c r="AB17" s="11"/>
      <c r="AC17" s="11"/>
      <c r="AD17" s="11"/>
      <c r="AE17" s="11"/>
      <c r="AF17" s="11"/>
      <c r="AG17" s="11"/>
      <c r="AH17" s="11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2"/>
    </row>
    <row r="18" spans="2:51" x14ac:dyDescent="0.25">
      <c r="B18" s="34"/>
      <c r="C18" s="35"/>
      <c r="D18" s="8" t="s">
        <v>7</v>
      </c>
      <c r="E18" s="8"/>
      <c r="F18" s="8"/>
      <c r="G18" s="9">
        <v>1.5174331736100001E-7</v>
      </c>
      <c r="H18" s="10"/>
      <c r="I18" s="10"/>
      <c r="J18" s="10"/>
      <c r="K18" s="10"/>
      <c r="L18" s="20">
        <f>AVERAGE(G18:K20)</f>
        <v>1.6075031805566666E-7</v>
      </c>
      <c r="M18" s="21"/>
      <c r="N18" s="21"/>
      <c r="O18" s="21"/>
      <c r="P18" s="21"/>
      <c r="Q18" s="21"/>
      <c r="R18" s="21"/>
      <c r="S18" s="22"/>
      <c r="T18" s="11">
        <f>STDEV(G18:K20)</f>
        <v>1.5707968163505308E-8</v>
      </c>
      <c r="U18" s="11"/>
      <c r="V18" s="11"/>
      <c r="W18" s="11"/>
      <c r="X18" s="11"/>
      <c r="Y18" s="11"/>
      <c r="Z18" s="11">
        <v>4.0128783958299998E-7</v>
      </c>
      <c r="AA18" s="11"/>
      <c r="AB18" s="11"/>
      <c r="AC18" s="11"/>
      <c r="AD18" s="11"/>
      <c r="AE18" s="11"/>
      <c r="AF18" s="11"/>
      <c r="AG18" s="11"/>
      <c r="AH18" s="11"/>
      <c r="AI18" s="9">
        <f>AVERAGE(Z18:AH20)</f>
        <v>4.2923673842566664E-7</v>
      </c>
      <c r="AJ18" s="10"/>
      <c r="AK18" s="10"/>
      <c r="AL18" s="10"/>
      <c r="AM18" s="10"/>
      <c r="AN18" s="9">
        <f>STDEV(Z18:AH20)</f>
        <v>4.8210284533262665E-8</v>
      </c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2"/>
    </row>
    <row r="19" spans="2:51" x14ac:dyDescent="0.25">
      <c r="B19" s="34"/>
      <c r="C19" s="35"/>
      <c r="D19" s="8"/>
      <c r="E19" s="8"/>
      <c r="F19" s="8"/>
      <c r="G19" s="9">
        <v>1.5161946041699999E-7</v>
      </c>
      <c r="H19" s="10"/>
      <c r="I19" s="10"/>
      <c r="J19" s="10"/>
      <c r="K19" s="10"/>
      <c r="L19" s="23"/>
      <c r="M19" s="24"/>
      <c r="N19" s="24"/>
      <c r="O19" s="24"/>
      <c r="P19" s="24"/>
      <c r="Q19" s="24"/>
      <c r="R19" s="24"/>
      <c r="S19" s="25"/>
      <c r="T19" s="11"/>
      <c r="U19" s="11"/>
      <c r="V19" s="11"/>
      <c r="W19" s="11"/>
      <c r="X19" s="11"/>
      <c r="Y19" s="11"/>
      <c r="Z19" s="11">
        <v>4.01517353472E-7</v>
      </c>
      <c r="AA19" s="11"/>
      <c r="AB19" s="11"/>
      <c r="AC19" s="11"/>
      <c r="AD19" s="11"/>
      <c r="AE19" s="11"/>
      <c r="AF19" s="11"/>
      <c r="AG19" s="11"/>
      <c r="AH19" s="11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2"/>
    </row>
    <row r="20" spans="2:51" x14ac:dyDescent="0.25">
      <c r="B20" s="34"/>
      <c r="C20" s="35"/>
      <c r="D20" s="8"/>
      <c r="E20" s="8"/>
      <c r="F20" s="8"/>
      <c r="G20" s="9">
        <v>1.78888176389E-7</v>
      </c>
      <c r="H20" s="10"/>
      <c r="I20" s="10"/>
      <c r="J20" s="10"/>
      <c r="K20" s="10"/>
      <c r="L20" s="29"/>
      <c r="M20" s="30"/>
      <c r="N20" s="30"/>
      <c r="O20" s="30"/>
      <c r="P20" s="30"/>
      <c r="Q20" s="30"/>
      <c r="R20" s="30"/>
      <c r="S20" s="31"/>
      <c r="T20" s="11"/>
      <c r="U20" s="11"/>
      <c r="V20" s="11"/>
      <c r="W20" s="11"/>
      <c r="X20" s="11"/>
      <c r="Y20" s="11"/>
      <c r="Z20" s="11">
        <v>4.8490502222200004E-7</v>
      </c>
      <c r="AA20" s="11"/>
      <c r="AB20" s="11"/>
      <c r="AC20" s="11"/>
      <c r="AD20" s="11"/>
      <c r="AE20" s="11"/>
      <c r="AF20" s="11"/>
      <c r="AG20" s="11"/>
      <c r="AH20" s="11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2"/>
    </row>
    <row r="21" spans="2:51" x14ac:dyDescent="0.25">
      <c r="B21" s="34"/>
      <c r="C21" s="35"/>
      <c r="D21" s="8" t="s">
        <v>11</v>
      </c>
      <c r="E21" s="8"/>
      <c r="F21" s="8"/>
      <c r="G21" s="9">
        <v>1.5395929513900001E-7</v>
      </c>
      <c r="H21" s="10"/>
      <c r="I21" s="10"/>
      <c r="J21" s="10"/>
      <c r="K21" s="10"/>
      <c r="L21" s="20">
        <f>AVERAGE(G21:K23)</f>
        <v>1.54278725463E-7</v>
      </c>
      <c r="M21" s="21"/>
      <c r="N21" s="21"/>
      <c r="O21" s="21"/>
      <c r="P21" s="21"/>
      <c r="Q21" s="21"/>
      <c r="R21" s="21"/>
      <c r="S21" s="22"/>
      <c r="T21" s="11">
        <f>STDEV(G21:K23)</f>
        <v>2.6447101215362714E-9</v>
      </c>
      <c r="U21" s="11"/>
      <c r="V21" s="11"/>
      <c r="W21" s="11"/>
      <c r="X21" s="11"/>
      <c r="Y21" s="11"/>
      <c r="Z21" s="11">
        <v>4.1696636458300002E-7</v>
      </c>
      <c r="AA21" s="11"/>
      <c r="AB21" s="11"/>
      <c r="AC21" s="11"/>
      <c r="AD21" s="11"/>
      <c r="AE21" s="11"/>
      <c r="AF21" s="11"/>
      <c r="AG21" s="11"/>
      <c r="AH21" s="11"/>
      <c r="AI21" s="9">
        <f>AVERAGE(Z21:AH23)</f>
        <v>4.1743208842566667E-7</v>
      </c>
      <c r="AJ21" s="10"/>
      <c r="AK21" s="10"/>
      <c r="AL21" s="10"/>
      <c r="AM21" s="10"/>
      <c r="AN21" s="9">
        <f>STDEV(Z21:AH23)</f>
        <v>8.4102701232331714E-9</v>
      </c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2"/>
    </row>
    <row r="22" spans="2:51" x14ac:dyDescent="0.25">
      <c r="B22" s="34"/>
      <c r="C22" s="35"/>
      <c r="D22" s="8"/>
      <c r="E22" s="8"/>
      <c r="F22" s="8"/>
      <c r="G22" s="9">
        <v>1.51808238194E-7</v>
      </c>
      <c r="H22" s="10"/>
      <c r="I22" s="10"/>
      <c r="J22" s="10"/>
      <c r="K22" s="10"/>
      <c r="L22" s="23"/>
      <c r="M22" s="24"/>
      <c r="N22" s="24"/>
      <c r="O22" s="24"/>
      <c r="P22" s="24"/>
      <c r="Q22" s="24"/>
      <c r="R22" s="24"/>
      <c r="S22" s="25"/>
      <c r="T22" s="11"/>
      <c r="U22" s="11"/>
      <c r="V22" s="11"/>
      <c r="W22" s="11"/>
      <c r="X22" s="11"/>
      <c r="Y22" s="11"/>
      <c r="Z22" s="11">
        <v>4.2606554375000001E-7</v>
      </c>
      <c r="AA22" s="11"/>
      <c r="AB22" s="11"/>
      <c r="AC22" s="11"/>
      <c r="AD22" s="11"/>
      <c r="AE22" s="11"/>
      <c r="AF22" s="11"/>
      <c r="AG22" s="11"/>
      <c r="AH22" s="11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2"/>
    </row>
    <row r="23" spans="2:51" x14ac:dyDescent="0.25">
      <c r="B23" s="38"/>
      <c r="C23" s="39"/>
      <c r="D23" s="8"/>
      <c r="E23" s="8"/>
      <c r="F23" s="8"/>
      <c r="G23" s="9">
        <v>1.5706864305600001E-7</v>
      </c>
      <c r="H23" s="10"/>
      <c r="I23" s="10"/>
      <c r="J23" s="10"/>
      <c r="K23" s="10"/>
      <c r="L23" s="29"/>
      <c r="M23" s="30"/>
      <c r="N23" s="30"/>
      <c r="O23" s="30"/>
      <c r="P23" s="30"/>
      <c r="Q23" s="30"/>
      <c r="R23" s="30"/>
      <c r="S23" s="31"/>
      <c r="T23" s="11"/>
      <c r="U23" s="11"/>
      <c r="V23" s="11"/>
      <c r="W23" s="11"/>
      <c r="X23" s="11"/>
      <c r="Y23" s="11"/>
      <c r="Z23" s="11">
        <v>4.0926435694399998E-7</v>
      </c>
      <c r="AA23" s="11"/>
      <c r="AB23" s="11"/>
      <c r="AC23" s="11"/>
      <c r="AD23" s="11"/>
      <c r="AE23" s="11"/>
      <c r="AF23" s="11"/>
      <c r="AG23" s="11"/>
      <c r="AH23" s="11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2"/>
    </row>
    <row r="24" spans="2:51" ht="15" customHeight="1" x14ac:dyDescent="0.25">
      <c r="B24" s="32" t="s">
        <v>12</v>
      </c>
      <c r="C24" s="33"/>
      <c r="D24" s="8" t="s">
        <v>6</v>
      </c>
      <c r="E24" s="8"/>
      <c r="F24" s="8"/>
      <c r="G24" s="9">
        <v>1.5242285972200001E-7</v>
      </c>
      <c r="H24" s="10"/>
      <c r="I24" s="10"/>
      <c r="J24" s="10"/>
      <c r="K24" s="10"/>
      <c r="L24" s="20">
        <f>AVERAGE(G24:K26)</f>
        <v>1.53943455324E-7</v>
      </c>
      <c r="M24" s="21"/>
      <c r="N24" s="21"/>
      <c r="O24" s="21"/>
      <c r="P24" s="21"/>
      <c r="Q24" s="21"/>
      <c r="R24" s="21"/>
      <c r="S24" s="22"/>
      <c r="T24" s="11">
        <f>STDEV(G24:K26)</f>
        <v>1.6126614053403787E-9</v>
      </c>
      <c r="U24" s="11"/>
      <c r="V24" s="11"/>
      <c r="W24" s="11"/>
      <c r="X24" s="11"/>
      <c r="Y24" s="11"/>
      <c r="Z24" s="11">
        <v>3.87223190278E-7</v>
      </c>
      <c r="AA24" s="11"/>
      <c r="AB24" s="11"/>
      <c r="AC24" s="11"/>
      <c r="AD24" s="11"/>
      <c r="AE24" s="11"/>
      <c r="AF24" s="11"/>
      <c r="AG24" s="11"/>
      <c r="AH24" s="11"/>
      <c r="AI24" s="9">
        <f>AVERAGE(Z24:AH26)</f>
        <v>3.1033264050933335E-7</v>
      </c>
      <c r="AJ24" s="10"/>
      <c r="AK24" s="10"/>
      <c r="AL24" s="10"/>
      <c r="AM24" s="10"/>
      <c r="AN24" s="9">
        <f>STDEV(Z24:AH26)</f>
        <v>1.3559184492403309E-7</v>
      </c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2"/>
    </row>
    <row r="25" spans="2:51" x14ac:dyDescent="0.25">
      <c r="B25" s="34"/>
      <c r="C25" s="35"/>
      <c r="D25" s="8"/>
      <c r="E25" s="8"/>
      <c r="F25" s="8"/>
      <c r="G25" s="9">
        <v>1.55634622917E-7</v>
      </c>
      <c r="H25" s="10"/>
      <c r="I25" s="10"/>
      <c r="J25" s="10"/>
      <c r="K25" s="10"/>
      <c r="L25" s="23"/>
      <c r="M25" s="24"/>
      <c r="N25" s="24"/>
      <c r="O25" s="24"/>
      <c r="P25" s="24"/>
      <c r="Q25" s="24"/>
      <c r="R25" s="24"/>
      <c r="S25" s="25"/>
      <c r="T25" s="11"/>
      <c r="U25" s="11"/>
      <c r="V25" s="11"/>
      <c r="W25" s="11"/>
      <c r="X25" s="11"/>
      <c r="Y25" s="11"/>
      <c r="Z25" s="11">
        <v>3.9000184791699999E-7</v>
      </c>
      <c r="AA25" s="11"/>
      <c r="AB25" s="11"/>
      <c r="AC25" s="11"/>
      <c r="AD25" s="11"/>
      <c r="AE25" s="11"/>
      <c r="AF25" s="11"/>
      <c r="AG25" s="11"/>
      <c r="AH25" s="11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2"/>
    </row>
    <row r="26" spans="2:51" x14ac:dyDescent="0.25">
      <c r="B26" s="34"/>
      <c r="C26" s="35"/>
      <c r="D26" s="8"/>
      <c r="E26" s="8"/>
      <c r="F26" s="8"/>
      <c r="G26" s="9">
        <v>1.53772883333E-7</v>
      </c>
      <c r="H26" s="10"/>
      <c r="I26" s="10"/>
      <c r="J26" s="10"/>
      <c r="K26" s="10"/>
      <c r="L26" s="29"/>
      <c r="M26" s="30"/>
      <c r="N26" s="30"/>
      <c r="O26" s="30"/>
      <c r="P26" s="30"/>
      <c r="Q26" s="30"/>
      <c r="R26" s="30"/>
      <c r="S26" s="31"/>
      <c r="T26" s="11"/>
      <c r="U26" s="11"/>
      <c r="V26" s="11"/>
      <c r="W26" s="11"/>
      <c r="X26" s="11"/>
      <c r="Y26" s="11"/>
      <c r="Z26" s="11">
        <v>1.53772883333E-7</v>
      </c>
      <c r="AA26" s="11"/>
      <c r="AB26" s="11"/>
      <c r="AC26" s="11"/>
      <c r="AD26" s="11"/>
      <c r="AE26" s="11"/>
      <c r="AF26" s="11"/>
      <c r="AG26" s="11"/>
      <c r="AH26" s="11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2"/>
    </row>
    <row r="27" spans="2:51" x14ac:dyDescent="0.25">
      <c r="B27" s="34"/>
      <c r="C27" s="35"/>
      <c r="D27" s="8" t="s">
        <v>7</v>
      </c>
      <c r="E27" s="8"/>
      <c r="F27" s="8"/>
      <c r="G27" s="9">
        <v>1.5426197152800001E-7</v>
      </c>
      <c r="H27" s="10"/>
      <c r="I27" s="10"/>
      <c r="J27" s="10"/>
      <c r="K27" s="10"/>
      <c r="L27" s="20">
        <f>AVERAGE(G27:K29)</f>
        <v>1.5269356944466665E-7</v>
      </c>
      <c r="M27" s="21"/>
      <c r="N27" s="21"/>
      <c r="O27" s="21"/>
      <c r="P27" s="21"/>
      <c r="Q27" s="21"/>
      <c r="R27" s="21"/>
      <c r="S27" s="22"/>
      <c r="T27" s="11">
        <f>STDEV(G27:K29)</f>
        <v>2.0133446488720009E-9</v>
      </c>
      <c r="U27" s="11"/>
      <c r="V27" s="11"/>
      <c r="W27" s="11"/>
      <c r="X27" s="11"/>
      <c r="Y27" s="11"/>
      <c r="Z27" s="11">
        <v>4.4386206597199998E-7</v>
      </c>
      <c r="AA27" s="11"/>
      <c r="AB27" s="11"/>
      <c r="AC27" s="11"/>
      <c r="AD27" s="11"/>
      <c r="AE27" s="11"/>
      <c r="AF27" s="11"/>
      <c r="AG27" s="11"/>
      <c r="AH27" s="11"/>
      <c r="AI27" s="9">
        <f>AVERAGE(Z27:AH29)</f>
        <v>4.2003549074066662E-7</v>
      </c>
      <c r="AJ27" s="10"/>
      <c r="AK27" s="10"/>
      <c r="AL27" s="10"/>
      <c r="AM27" s="10"/>
      <c r="AN27" s="9">
        <f>STDEV(Z27:AH29)</f>
        <v>2.0638291870253868E-8</v>
      </c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2"/>
    </row>
    <row r="28" spans="2:51" x14ac:dyDescent="0.25">
      <c r="B28" s="34"/>
      <c r="C28" s="35"/>
      <c r="D28" s="8"/>
      <c r="E28" s="8"/>
      <c r="F28" s="8"/>
      <c r="G28" s="9">
        <v>1.5042321805599999E-7</v>
      </c>
      <c r="H28" s="10"/>
      <c r="I28" s="10"/>
      <c r="J28" s="10"/>
      <c r="K28" s="10"/>
      <c r="L28" s="23"/>
      <c r="M28" s="24"/>
      <c r="N28" s="24"/>
      <c r="O28" s="24"/>
      <c r="P28" s="24"/>
      <c r="Q28" s="24"/>
      <c r="R28" s="24"/>
      <c r="S28" s="25"/>
      <c r="T28" s="11"/>
      <c r="U28" s="11"/>
      <c r="V28" s="11"/>
      <c r="W28" s="11"/>
      <c r="X28" s="11"/>
      <c r="Y28" s="11"/>
      <c r="Z28" s="11">
        <v>4.0772242083299998E-7</v>
      </c>
      <c r="AA28" s="11"/>
      <c r="AB28" s="11"/>
      <c r="AC28" s="11"/>
      <c r="AD28" s="11"/>
      <c r="AE28" s="11"/>
      <c r="AF28" s="11"/>
      <c r="AG28" s="11"/>
      <c r="AH28" s="11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2"/>
    </row>
    <row r="29" spans="2:51" x14ac:dyDescent="0.25">
      <c r="B29" s="34"/>
      <c r="C29" s="35"/>
      <c r="D29" s="8"/>
      <c r="E29" s="8"/>
      <c r="F29" s="8"/>
      <c r="G29" s="13">
        <v>1.5339551875000001E-7</v>
      </c>
      <c r="H29" s="9"/>
      <c r="I29" s="9"/>
      <c r="J29" s="9"/>
      <c r="K29" s="9"/>
      <c r="L29" s="29"/>
      <c r="M29" s="30"/>
      <c r="N29" s="30"/>
      <c r="O29" s="30"/>
      <c r="P29" s="30"/>
      <c r="Q29" s="30"/>
      <c r="R29" s="30"/>
      <c r="S29" s="31"/>
      <c r="T29" s="11"/>
      <c r="U29" s="11"/>
      <c r="V29" s="11"/>
      <c r="W29" s="11"/>
      <c r="X29" s="11"/>
      <c r="Y29" s="11"/>
      <c r="Z29" s="11">
        <v>4.0852198541699999E-7</v>
      </c>
      <c r="AA29" s="11"/>
      <c r="AB29" s="11"/>
      <c r="AC29" s="11"/>
      <c r="AD29" s="11"/>
      <c r="AE29" s="11"/>
      <c r="AF29" s="11"/>
      <c r="AG29" s="11"/>
      <c r="AH29" s="11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2"/>
    </row>
    <row r="30" spans="2:51" x14ac:dyDescent="0.25">
      <c r="B30" s="34"/>
      <c r="C30" s="35"/>
      <c r="D30" s="8" t="s">
        <v>11</v>
      </c>
      <c r="E30" s="8"/>
      <c r="F30" s="8"/>
      <c r="G30" s="9">
        <v>1.8095520763899999E-7</v>
      </c>
      <c r="H30" s="10"/>
      <c r="I30" s="10"/>
      <c r="J30" s="10"/>
      <c r="K30" s="10"/>
      <c r="L30" s="20">
        <f>AVERAGE(G30:K32)</f>
        <v>1.8113929768533336E-7</v>
      </c>
      <c r="M30" s="21"/>
      <c r="N30" s="21"/>
      <c r="O30" s="21"/>
      <c r="P30" s="21"/>
      <c r="Q30" s="21"/>
      <c r="R30" s="21"/>
      <c r="S30" s="22"/>
      <c r="T30" s="11">
        <f>STDEV(G30:K32)</f>
        <v>3.0767204404328495E-9</v>
      </c>
      <c r="U30" s="11"/>
      <c r="V30" s="11"/>
      <c r="W30" s="11"/>
      <c r="X30" s="11"/>
      <c r="Y30" s="11"/>
      <c r="Z30" s="11">
        <v>4.7016677152800002E-7</v>
      </c>
      <c r="AA30" s="11"/>
      <c r="AB30" s="11"/>
      <c r="AC30" s="11"/>
      <c r="AD30" s="11"/>
      <c r="AE30" s="11"/>
      <c r="AF30" s="11"/>
      <c r="AG30" s="11"/>
      <c r="AH30" s="11"/>
      <c r="AI30" s="9">
        <f>AVERAGE(Z30:AH32)</f>
        <v>4.86092928241E-7</v>
      </c>
      <c r="AJ30" s="10"/>
      <c r="AK30" s="10"/>
      <c r="AL30" s="10"/>
      <c r="AM30" s="10"/>
      <c r="AN30" s="9">
        <f>STDEV(Z30:AH32)</f>
        <v>1.8134771588133786E-8</v>
      </c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2"/>
    </row>
    <row r="31" spans="2:51" x14ac:dyDescent="0.25">
      <c r="B31" s="34"/>
      <c r="C31" s="35"/>
      <c r="D31" s="8"/>
      <c r="E31" s="8"/>
      <c r="F31" s="8"/>
      <c r="G31" s="9">
        <v>1.7815875555600001E-7</v>
      </c>
      <c r="H31" s="10"/>
      <c r="I31" s="10"/>
      <c r="J31" s="10"/>
      <c r="K31" s="10"/>
      <c r="L31" s="23"/>
      <c r="M31" s="24"/>
      <c r="N31" s="24"/>
      <c r="O31" s="24"/>
      <c r="P31" s="24"/>
      <c r="Q31" s="24"/>
      <c r="R31" s="24"/>
      <c r="S31" s="25"/>
      <c r="T31" s="11"/>
      <c r="U31" s="11"/>
      <c r="V31" s="11"/>
      <c r="W31" s="11"/>
      <c r="X31" s="11"/>
      <c r="Y31" s="11"/>
      <c r="Z31" s="11">
        <v>4.8228153888900001E-7</v>
      </c>
      <c r="AA31" s="11"/>
      <c r="AB31" s="11"/>
      <c r="AC31" s="11"/>
      <c r="AD31" s="11"/>
      <c r="AE31" s="11"/>
      <c r="AF31" s="11"/>
      <c r="AG31" s="11"/>
      <c r="AH31" s="11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2"/>
    </row>
    <row r="32" spans="2:51" x14ac:dyDescent="0.25">
      <c r="B32" s="38"/>
      <c r="C32" s="39"/>
      <c r="D32" s="8"/>
      <c r="E32" s="8"/>
      <c r="F32" s="8"/>
      <c r="G32" s="9">
        <v>1.8430392986100001E-7</v>
      </c>
      <c r="H32" s="10"/>
      <c r="I32" s="10"/>
      <c r="J32" s="10"/>
      <c r="K32" s="10"/>
      <c r="L32" s="29"/>
      <c r="M32" s="30"/>
      <c r="N32" s="30"/>
      <c r="O32" s="30"/>
      <c r="P32" s="30"/>
      <c r="Q32" s="30"/>
      <c r="R32" s="30"/>
      <c r="S32" s="31"/>
      <c r="T32" s="11"/>
      <c r="U32" s="11"/>
      <c r="V32" s="11"/>
      <c r="W32" s="11"/>
      <c r="X32" s="11"/>
      <c r="Y32" s="11"/>
      <c r="Z32" s="11">
        <v>5.0583047430599997E-7</v>
      </c>
      <c r="AA32" s="11"/>
      <c r="AB32" s="11"/>
      <c r="AC32" s="11"/>
      <c r="AD32" s="11"/>
      <c r="AE32" s="11"/>
      <c r="AF32" s="11"/>
      <c r="AG32" s="11"/>
      <c r="AH32" s="11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2"/>
    </row>
    <row r="33" spans="2:51" ht="15" customHeight="1" x14ac:dyDescent="0.25">
      <c r="B33" s="32" t="s">
        <v>13</v>
      </c>
      <c r="C33" s="33"/>
      <c r="D33" s="8" t="s">
        <v>6</v>
      </c>
      <c r="E33" s="8"/>
      <c r="F33" s="8"/>
      <c r="G33" s="9">
        <v>1.5259820277799999E-7</v>
      </c>
      <c r="H33" s="10"/>
      <c r="I33" s="10"/>
      <c r="J33" s="10"/>
      <c r="K33" s="10"/>
      <c r="L33" s="20">
        <f>AVERAGE(G33:K35)</f>
        <v>1.5176442777766666E-7</v>
      </c>
      <c r="M33" s="21"/>
      <c r="N33" s="21"/>
      <c r="O33" s="21"/>
      <c r="P33" s="21"/>
      <c r="Q33" s="21"/>
      <c r="R33" s="21"/>
      <c r="S33" s="22"/>
      <c r="T33" s="11">
        <f>STDEV(G33:K35)</f>
        <v>2.1263954917275845E-9</v>
      </c>
      <c r="U33" s="11"/>
      <c r="V33" s="11"/>
      <c r="W33" s="11"/>
      <c r="X33" s="11"/>
      <c r="Y33" s="11"/>
      <c r="Z33" s="11">
        <v>4.02856173611E-7</v>
      </c>
      <c r="AA33" s="11"/>
      <c r="AB33" s="11"/>
      <c r="AC33" s="11"/>
      <c r="AD33" s="11"/>
      <c r="AE33" s="11"/>
      <c r="AF33" s="11"/>
      <c r="AG33" s="11"/>
      <c r="AH33" s="11"/>
      <c r="AI33" s="9">
        <f>AVERAGE(Z33:AH35)</f>
        <v>3.9619176157399996E-7</v>
      </c>
      <c r="AJ33" s="10"/>
      <c r="AK33" s="10"/>
      <c r="AL33" s="10"/>
      <c r="AM33" s="10"/>
      <c r="AN33" s="9">
        <f>STDEV(Z33:AH35)</f>
        <v>8.0950220472585765E-8</v>
      </c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2"/>
    </row>
    <row r="34" spans="2:51" x14ac:dyDescent="0.25">
      <c r="B34" s="34"/>
      <c r="C34" s="35"/>
      <c r="D34" s="8"/>
      <c r="E34" s="8"/>
      <c r="F34" s="8"/>
      <c r="G34" s="9">
        <v>1.5334758333299999E-7</v>
      </c>
      <c r="H34" s="10"/>
      <c r="I34" s="10"/>
      <c r="J34" s="10"/>
      <c r="K34" s="10"/>
      <c r="L34" s="23"/>
      <c r="M34" s="24"/>
      <c r="N34" s="24"/>
      <c r="O34" s="24"/>
      <c r="P34" s="24"/>
      <c r="Q34" s="24"/>
      <c r="R34" s="24"/>
      <c r="S34" s="25"/>
      <c r="T34" s="11"/>
      <c r="U34" s="11"/>
      <c r="V34" s="11"/>
      <c r="W34" s="11"/>
      <c r="X34" s="11"/>
      <c r="Y34" s="11"/>
      <c r="Z34" s="11">
        <v>3.1211534583300001E-7</v>
      </c>
      <c r="AA34" s="11"/>
      <c r="AB34" s="11"/>
      <c r="AC34" s="11"/>
      <c r="AD34" s="11"/>
      <c r="AE34" s="11"/>
      <c r="AF34" s="11"/>
      <c r="AG34" s="11"/>
      <c r="AH34" s="11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2"/>
    </row>
    <row r="35" spans="2:51" x14ac:dyDescent="0.25">
      <c r="B35" s="34"/>
      <c r="C35" s="35"/>
      <c r="D35" s="8"/>
      <c r="E35" s="8"/>
      <c r="F35" s="8"/>
      <c r="G35" s="9">
        <v>1.49347497222E-7</v>
      </c>
      <c r="H35" s="10"/>
      <c r="I35" s="10"/>
      <c r="J35" s="10"/>
      <c r="K35" s="10"/>
      <c r="L35" s="29"/>
      <c r="M35" s="30"/>
      <c r="N35" s="30"/>
      <c r="O35" s="30"/>
      <c r="P35" s="30"/>
      <c r="Q35" s="30"/>
      <c r="R35" s="30"/>
      <c r="S35" s="31"/>
      <c r="T35" s="11"/>
      <c r="U35" s="11"/>
      <c r="V35" s="11"/>
      <c r="W35" s="11"/>
      <c r="X35" s="11"/>
      <c r="Y35" s="11"/>
      <c r="Z35" s="11">
        <v>4.7360376527799998E-7</v>
      </c>
      <c r="AA35" s="11"/>
      <c r="AB35" s="11"/>
      <c r="AC35" s="11"/>
      <c r="AD35" s="11"/>
      <c r="AE35" s="11"/>
      <c r="AF35" s="11"/>
      <c r="AG35" s="11"/>
      <c r="AH35" s="11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2"/>
    </row>
    <row r="36" spans="2:51" x14ac:dyDescent="0.25">
      <c r="B36" s="34"/>
      <c r="C36" s="35"/>
      <c r="D36" s="8" t="s">
        <v>7</v>
      </c>
      <c r="E36" s="8"/>
      <c r="F36" s="8"/>
      <c r="G36" s="9">
        <v>1.4193311458299999E-7</v>
      </c>
      <c r="H36" s="10"/>
      <c r="I36" s="10"/>
      <c r="J36" s="10"/>
      <c r="K36" s="10"/>
      <c r="L36" s="20">
        <f>AVERAGE(G36:K38)</f>
        <v>1.4579375439799997E-7</v>
      </c>
      <c r="M36" s="21"/>
      <c r="N36" s="21"/>
      <c r="O36" s="21"/>
      <c r="P36" s="21"/>
      <c r="Q36" s="21"/>
      <c r="R36" s="21"/>
      <c r="S36" s="22"/>
      <c r="T36" s="11">
        <f>STDEV(G36:K38)</f>
        <v>3.4573450967390505E-9</v>
      </c>
      <c r="U36" s="11"/>
      <c r="V36" s="11"/>
      <c r="W36" s="11"/>
      <c r="X36" s="11"/>
      <c r="Y36" s="11"/>
      <c r="Z36" s="11">
        <v>4.42320135417E-7</v>
      </c>
      <c r="AA36" s="11"/>
      <c r="AB36" s="11"/>
      <c r="AC36" s="11"/>
      <c r="AD36" s="11"/>
      <c r="AE36" s="11"/>
      <c r="AF36" s="11"/>
      <c r="AG36" s="11"/>
      <c r="AH36" s="11"/>
      <c r="AI36" s="9">
        <f>AVERAGE(Z36:AH38)</f>
        <v>4.5209201921300003E-7</v>
      </c>
      <c r="AJ36" s="10"/>
      <c r="AK36" s="10"/>
      <c r="AL36" s="10"/>
      <c r="AM36" s="10"/>
      <c r="AN36" s="9">
        <f>STDEV(Z36:AH38)</f>
        <v>1.2416777077205236E-8</v>
      </c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2"/>
    </row>
    <row r="37" spans="2:51" x14ac:dyDescent="0.25">
      <c r="B37" s="34"/>
      <c r="C37" s="35"/>
      <c r="D37" s="8"/>
      <c r="E37" s="8"/>
      <c r="F37" s="8"/>
      <c r="G37" s="9">
        <v>1.4684382986099999E-7</v>
      </c>
      <c r="H37" s="10"/>
      <c r="I37" s="10"/>
      <c r="J37" s="10"/>
      <c r="K37" s="10"/>
      <c r="L37" s="23"/>
      <c r="M37" s="24"/>
      <c r="N37" s="24"/>
      <c r="O37" s="24"/>
      <c r="P37" s="24"/>
      <c r="Q37" s="24"/>
      <c r="R37" s="24"/>
      <c r="S37" s="25"/>
      <c r="T37" s="11"/>
      <c r="U37" s="11"/>
      <c r="V37" s="11"/>
      <c r="W37" s="11"/>
      <c r="X37" s="11"/>
      <c r="Y37" s="11"/>
      <c r="Z37" s="11">
        <v>4.6606416319400002E-7</v>
      </c>
      <c r="AA37" s="11"/>
      <c r="AB37" s="11"/>
      <c r="AC37" s="11"/>
      <c r="AD37" s="11"/>
      <c r="AE37" s="11"/>
      <c r="AF37" s="11"/>
      <c r="AG37" s="11"/>
      <c r="AH37" s="11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2"/>
    </row>
    <row r="38" spans="2:51" x14ac:dyDescent="0.25">
      <c r="B38" s="34"/>
      <c r="C38" s="35"/>
      <c r="D38" s="8"/>
      <c r="E38" s="8"/>
      <c r="F38" s="8"/>
      <c r="G38" s="9">
        <v>1.4860431874999999E-7</v>
      </c>
      <c r="H38" s="10"/>
      <c r="I38" s="10"/>
      <c r="J38" s="10"/>
      <c r="K38" s="10"/>
      <c r="L38" s="29"/>
      <c r="M38" s="30"/>
      <c r="N38" s="30"/>
      <c r="O38" s="30"/>
      <c r="P38" s="30"/>
      <c r="Q38" s="30"/>
      <c r="R38" s="30"/>
      <c r="S38" s="31"/>
      <c r="T38" s="11"/>
      <c r="U38" s="11"/>
      <c r="V38" s="11"/>
      <c r="W38" s="11"/>
      <c r="X38" s="11"/>
      <c r="Y38" s="11"/>
      <c r="Z38" s="11">
        <v>4.4789175902799999E-7</v>
      </c>
      <c r="AA38" s="11"/>
      <c r="AB38" s="11"/>
      <c r="AC38" s="11"/>
      <c r="AD38" s="11"/>
      <c r="AE38" s="11"/>
      <c r="AF38" s="11"/>
      <c r="AG38" s="11"/>
      <c r="AH38" s="11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2"/>
    </row>
    <row r="39" spans="2:51" x14ac:dyDescent="0.25">
      <c r="B39" s="34"/>
      <c r="C39" s="35"/>
      <c r="D39" s="8" t="s">
        <v>11</v>
      </c>
      <c r="E39" s="8"/>
      <c r="F39" s="8"/>
      <c r="G39" s="9">
        <v>1.8050165694399999E-7</v>
      </c>
      <c r="H39" s="10"/>
      <c r="I39" s="10"/>
      <c r="J39" s="10"/>
      <c r="K39" s="10"/>
      <c r="L39" s="20">
        <f>AVERAGE(G39:K41)</f>
        <v>1.798973363423333E-7</v>
      </c>
      <c r="M39" s="21"/>
      <c r="N39" s="21"/>
      <c r="O39" s="21"/>
      <c r="P39" s="21"/>
      <c r="Q39" s="21"/>
      <c r="R39" s="21"/>
      <c r="S39" s="22"/>
      <c r="T39" s="11">
        <f>STDEV(G39:K41)</f>
        <v>1.29745523137937E-9</v>
      </c>
      <c r="U39" s="11"/>
      <c r="V39" s="11"/>
      <c r="W39" s="11"/>
      <c r="X39" s="11"/>
      <c r="Y39" s="11"/>
      <c r="Z39" s="11">
        <v>4.1879661805599997E-7</v>
      </c>
      <c r="AA39" s="11"/>
      <c r="AB39" s="11"/>
      <c r="AC39" s="11"/>
      <c r="AD39" s="11"/>
      <c r="AE39" s="11"/>
      <c r="AF39" s="11"/>
      <c r="AG39" s="11"/>
      <c r="AH39" s="11"/>
      <c r="AI39" s="9">
        <f>AVERAGE(Z39:AH41)</f>
        <v>4.1857981319466664E-7</v>
      </c>
      <c r="AJ39" s="10"/>
      <c r="AK39" s="10"/>
      <c r="AL39" s="10"/>
      <c r="AM39" s="10"/>
      <c r="AN39" s="9">
        <f>STDEV(Z39:AH41)</f>
        <v>6.7483454845859512E-9</v>
      </c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2"/>
    </row>
    <row r="40" spans="2:51" x14ac:dyDescent="0.25">
      <c r="B40" s="34"/>
      <c r="C40" s="35"/>
      <c r="D40" s="8"/>
      <c r="E40" s="8"/>
      <c r="F40" s="8"/>
      <c r="G40" s="9">
        <v>1.8078239444399999E-7</v>
      </c>
      <c r="H40" s="10"/>
      <c r="I40" s="10"/>
      <c r="J40" s="10"/>
      <c r="K40" s="10"/>
      <c r="L40" s="23"/>
      <c r="M40" s="24"/>
      <c r="N40" s="24"/>
      <c r="O40" s="24"/>
      <c r="P40" s="24"/>
      <c r="Q40" s="24"/>
      <c r="R40" s="24"/>
      <c r="S40" s="25"/>
      <c r="T40" s="11"/>
      <c r="U40" s="11"/>
      <c r="V40" s="11"/>
      <c r="W40" s="11"/>
      <c r="X40" s="11"/>
      <c r="Y40" s="11"/>
      <c r="Z40" s="11">
        <v>4.1172567777800001E-7</v>
      </c>
      <c r="AA40" s="11"/>
      <c r="AB40" s="11"/>
      <c r="AC40" s="11"/>
      <c r="AD40" s="11"/>
      <c r="AE40" s="11"/>
      <c r="AF40" s="11"/>
      <c r="AG40" s="11"/>
      <c r="AH40" s="11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2"/>
    </row>
    <row r="41" spans="2:51" ht="15.75" thickBot="1" x14ac:dyDescent="0.3">
      <c r="B41" s="36"/>
      <c r="C41" s="37"/>
      <c r="D41" s="14"/>
      <c r="E41" s="14"/>
      <c r="F41" s="14"/>
      <c r="G41" s="15">
        <v>1.7840795763900001E-7</v>
      </c>
      <c r="H41" s="16"/>
      <c r="I41" s="16"/>
      <c r="J41" s="16"/>
      <c r="K41" s="16"/>
      <c r="L41" s="26"/>
      <c r="M41" s="27"/>
      <c r="N41" s="27"/>
      <c r="O41" s="27"/>
      <c r="P41" s="27"/>
      <c r="Q41" s="27"/>
      <c r="R41" s="27"/>
      <c r="S41" s="28"/>
      <c r="T41" s="17"/>
      <c r="U41" s="17"/>
      <c r="V41" s="17"/>
      <c r="W41" s="17"/>
      <c r="X41" s="17"/>
      <c r="Y41" s="17"/>
      <c r="Z41" s="17">
        <v>4.2521714374999998E-7</v>
      </c>
      <c r="AA41" s="17"/>
      <c r="AB41" s="17"/>
      <c r="AC41" s="17"/>
      <c r="AD41" s="17"/>
      <c r="AE41" s="17"/>
      <c r="AF41" s="17"/>
      <c r="AG41" s="17"/>
      <c r="AH41" s="17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16"/>
      <c r="AT41" s="16"/>
      <c r="AU41" s="16"/>
      <c r="AV41" s="16"/>
      <c r="AW41" s="16"/>
      <c r="AX41" s="16"/>
      <c r="AY41" s="18"/>
    </row>
    <row r="48" spans="2:51" x14ac:dyDescent="0.25">
      <c r="AI48" s="1" t="s">
        <v>14</v>
      </c>
      <c r="AJ48" s="1"/>
      <c r="AK48" s="1"/>
      <c r="AL48" t="s">
        <v>15</v>
      </c>
    </row>
    <row r="49" spans="35:42" x14ac:dyDescent="0.25">
      <c r="AI49" s="2">
        <v>50</v>
      </c>
      <c r="AJ49" s="2"/>
      <c r="AK49" s="2"/>
      <c r="AL49" s="4">
        <f>AVERAGE(AI6:AM14)</f>
        <v>4.29531865895E-7</v>
      </c>
      <c r="AM49" s="1"/>
      <c r="AN49" s="1"/>
      <c r="AO49" s="1"/>
      <c r="AP49" s="1"/>
    </row>
    <row r="50" spans="35:42" x14ac:dyDescent="0.25">
      <c r="AI50" s="2">
        <v>60</v>
      </c>
      <c r="AJ50" s="2"/>
      <c r="AK50" s="2"/>
      <c r="AL50" s="4">
        <f>AVERAGE(AI15:AM23)</f>
        <v>4.1417172098755556E-7</v>
      </c>
      <c r="AM50" s="1"/>
      <c r="AN50" s="1"/>
      <c r="AO50" s="1"/>
      <c r="AP50" s="1"/>
    </row>
    <row r="51" spans="35:42" x14ac:dyDescent="0.25">
      <c r="AI51" s="2">
        <v>80</v>
      </c>
      <c r="AJ51" s="2"/>
      <c r="AK51" s="2"/>
      <c r="AL51" s="4">
        <f>AVERAGE(AI24:AM32)</f>
        <v>4.0548701983033332E-7</v>
      </c>
      <c r="AM51" s="1"/>
      <c r="AN51" s="1"/>
      <c r="AO51" s="1"/>
      <c r="AP51" s="1"/>
    </row>
    <row r="52" spans="35:42" x14ac:dyDescent="0.25">
      <c r="AI52" s="19">
        <v>100</v>
      </c>
      <c r="AJ52" s="19"/>
      <c r="AK52" s="19"/>
      <c r="AL52" s="4">
        <f>AVERAGE(AI33:AM41)</f>
        <v>4.2228786466055551E-7</v>
      </c>
      <c r="AM52" s="1"/>
      <c r="AN52" s="1"/>
      <c r="AO52" s="1"/>
      <c r="AP52" s="1"/>
    </row>
  </sheetData>
  <mergeCells count="148">
    <mergeCell ref="B33:C41"/>
    <mergeCell ref="AI48:AK48"/>
    <mergeCell ref="AI49:AK49"/>
    <mergeCell ref="AI50:AK50"/>
    <mergeCell ref="AI51:AK51"/>
    <mergeCell ref="AI52:AK52"/>
    <mergeCell ref="AL49:AP49"/>
    <mergeCell ref="AL50:AP50"/>
    <mergeCell ref="AL51:AP51"/>
    <mergeCell ref="AL52:AP52"/>
    <mergeCell ref="AI39:AM41"/>
    <mergeCell ref="AN39:AY41"/>
    <mergeCell ref="G40:K40"/>
    <mergeCell ref="Z40:AH40"/>
    <mergeCell ref="G41:K41"/>
    <mergeCell ref="Z41:AH41"/>
    <mergeCell ref="AN36:AY38"/>
    <mergeCell ref="G37:K37"/>
    <mergeCell ref="Z37:AH37"/>
    <mergeCell ref="G38:K38"/>
    <mergeCell ref="Z38:AH38"/>
    <mergeCell ref="D39:F41"/>
    <mergeCell ref="G39:K39"/>
    <mergeCell ref="L39:S41"/>
    <mergeCell ref="T39:Y41"/>
    <mergeCell ref="Z39:AH39"/>
    <mergeCell ref="D36:F38"/>
    <mergeCell ref="G36:K36"/>
    <mergeCell ref="L36:S38"/>
    <mergeCell ref="T36:Y38"/>
    <mergeCell ref="Z36:AH36"/>
    <mergeCell ref="AI36:AM38"/>
    <mergeCell ref="Z33:AH33"/>
    <mergeCell ref="AI33:AM35"/>
    <mergeCell ref="AN33:AY35"/>
    <mergeCell ref="G34:K34"/>
    <mergeCell ref="Z34:AH34"/>
    <mergeCell ref="G35:K35"/>
    <mergeCell ref="Z35:AH35"/>
    <mergeCell ref="AN30:AY32"/>
    <mergeCell ref="G31:K31"/>
    <mergeCell ref="Z31:AH31"/>
    <mergeCell ref="G32:K32"/>
    <mergeCell ref="Z32:AH32"/>
    <mergeCell ref="D33:F35"/>
    <mergeCell ref="G33:K33"/>
    <mergeCell ref="L33:S35"/>
    <mergeCell ref="T33:Y35"/>
    <mergeCell ref="D30:F32"/>
    <mergeCell ref="G30:K30"/>
    <mergeCell ref="L30:S32"/>
    <mergeCell ref="T30:Y32"/>
    <mergeCell ref="Z30:AH30"/>
    <mergeCell ref="AI30:AM32"/>
    <mergeCell ref="AI27:AM29"/>
    <mergeCell ref="AN27:AY29"/>
    <mergeCell ref="G28:K28"/>
    <mergeCell ref="Z28:AH28"/>
    <mergeCell ref="G29:K29"/>
    <mergeCell ref="Z29:AH29"/>
    <mergeCell ref="AI24:AM26"/>
    <mergeCell ref="AN24:AY26"/>
    <mergeCell ref="G25:K25"/>
    <mergeCell ref="Z25:AH25"/>
    <mergeCell ref="G26:K26"/>
    <mergeCell ref="Z26:AH26"/>
    <mergeCell ref="B24:C32"/>
    <mergeCell ref="D24:F26"/>
    <mergeCell ref="G24:K24"/>
    <mergeCell ref="L24:S26"/>
    <mergeCell ref="T24:Y26"/>
    <mergeCell ref="Z24:AH24"/>
    <mergeCell ref="D27:F29"/>
    <mergeCell ref="G27:K27"/>
    <mergeCell ref="L27:S29"/>
    <mergeCell ref="T27:Y29"/>
    <mergeCell ref="G21:K21"/>
    <mergeCell ref="L21:S23"/>
    <mergeCell ref="T21:Y23"/>
    <mergeCell ref="Z21:AH21"/>
    <mergeCell ref="AI21:AM23"/>
    <mergeCell ref="AN21:AY23"/>
    <mergeCell ref="G22:K22"/>
    <mergeCell ref="Z22:AH22"/>
    <mergeCell ref="G23:K23"/>
    <mergeCell ref="Z23:AH23"/>
    <mergeCell ref="AI18:AM20"/>
    <mergeCell ref="AN18:AY20"/>
    <mergeCell ref="G19:K19"/>
    <mergeCell ref="Z19:AH19"/>
    <mergeCell ref="G20:K20"/>
    <mergeCell ref="Z20:AH20"/>
    <mergeCell ref="T15:Y17"/>
    <mergeCell ref="Z15:AH15"/>
    <mergeCell ref="AI15:AM17"/>
    <mergeCell ref="AN15:AY17"/>
    <mergeCell ref="G16:K16"/>
    <mergeCell ref="Z16:AH16"/>
    <mergeCell ref="G17:K17"/>
    <mergeCell ref="Z17:AH17"/>
    <mergeCell ref="B6:C14"/>
    <mergeCell ref="B5:C5"/>
    <mergeCell ref="B15:C23"/>
    <mergeCell ref="D15:F17"/>
    <mergeCell ref="G15:K15"/>
    <mergeCell ref="L15:S17"/>
    <mergeCell ref="D18:F20"/>
    <mergeCell ref="G18:K18"/>
    <mergeCell ref="L18:S20"/>
    <mergeCell ref="D21:F23"/>
    <mergeCell ref="AN6:AY8"/>
    <mergeCell ref="AN9:AY11"/>
    <mergeCell ref="AN12:AY14"/>
    <mergeCell ref="Z13:AH13"/>
    <mergeCell ref="Z14:AH14"/>
    <mergeCell ref="AI5:AM5"/>
    <mergeCell ref="AI6:AM8"/>
    <mergeCell ref="AI9:AM11"/>
    <mergeCell ref="AI12:AM14"/>
    <mergeCell ref="T6:Y8"/>
    <mergeCell ref="Z6:AH6"/>
    <mergeCell ref="Z7:AH7"/>
    <mergeCell ref="Z8:AH8"/>
    <mergeCell ref="T9:Y11"/>
    <mergeCell ref="T12:Y14"/>
    <mergeCell ref="Z9:AH9"/>
    <mergeCell ref="Z10:AH10"/>
    <mergeCell ref="Z11:AH11"/>
    <mergeCell ref="Z12:AH12"/>
    <mergeCell ref="L6:S8"/>
    <mergeCell ref="L9:S11"/>
    <mergeCell ref="L12:S14"/>
    <mergeCell ref="T18:Y20"/>
    <mergeCell ref="Z18:AH18"/>
    <mergeCell ref="Z27:AH27"/>
    <mergeCell ref="D9:F11"/>
    <mergeCell ref="G9:K9"/>
    <mergeCell ref="G10:K10"/>
    <mergeCell ref="G11:K11"/>
    <mergeCell ref="D5:K5"/>
    <mergeCell ref="D12:F14"/>
    <mergeCell ref="G12:K12"/>
    <mergeCell ref="G13:K13"/>
    <mergeCell ref="G14:K14"/>
    <mergeCell ref="D6:F8"/>
    <mergeCell ref="G6:K6"/>
    <mergeCell ref="G7:K7"/>
    <mergeCell ref="G8:K8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labimas</dc:creator>
  <cp:lastModifiedBy>labimas</cp:lastModifiedBy>
  <dcterms:created xsi:type="dcterms:W3CDTF">2016-03-08T17:43:36Z</dcterms:created>
  <dcterms:modified xsi:type="dcterms:W3CDTF">2016-03-09T17:51:55Z</dcterms:modified>
</cp:coreProperties>
</file>