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npemcamp.sharepoint.com/sites/grupoimas/Documentos Compartilhados/General/Manutenção Sirius/"/>
    </mc:Choice>
  </mc:AlternateContent>
  <xr:revisionPtr revIDLastSave="51" documentId="13_ncr:1_{FD91146C-8554-466F-BD9C-21A0F9B6E553}" xr6:coauthVersionLast="47" xr6:coauthVersionMax="47" xr10:uidLastSave="{E509B710-55A5-49A0-8D88-252D7D1FBF56}"/>
  <bookViews>
    <workbookView xWindow="28680" yWindow="-120" windowWidth="29040" windowHeight="15990" xr2:uid="{3D8BC5B1-FFE8-429A-B9D3-3A225F319967}"/>
  </bookViews>
  <sheets>
    <sheet name="Planilha1" sheetId="1" r:id="rId1"/>
    <sheet name="Gráfico temperatura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/>
  <c r="N4" i="1"/>
  <c r="G5" i="1"/>
  <c r="L5" i="1"/>
  <c r="M5" i="1"/>
  <c r="N5" i="1"/>
  <c r="G6" i="1"/>
  <c r="L6" i="1"/>
  <c r="M6" i="1"/>
  <c r="N6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</calcChain>
</file>

<file path=xl/sharedStrings.xml><?xml version="1.0" encoding="utf-8"?>
<sst xmlns="http://schemas.openxmlformats.org/spreadsheetml/2006/main" count="21" uniqueCount="18">
  <si>
    <t xml:space="preserve">Campo magnético dos BCs medido com haste sensor group 3 pelas posições atrás </t>
  </si>
  <si>
    <t>Data:  04/05/2019   e   05/07/2019</t>
  </si>
  <si>
    <t>Data: 27/09/2021 e 28/09/2021</t>
  </si>
  <si>
    <t xml:space="preserve">Dipolo BC </t>
  </si>
  <si>
    <t>Entrada (05/2019)</t>
  </si>
  <si>
    <t>Centro  (05/2019)</t>
  </si>
  <si>
    <t>Saída  (05/2019)</t>
  </si>
  <si>
    <t>Temp BC</t>
  </si>
  <si>
    <t>Entrada (09/2021)</t>
  </si>
  <si>
    <t>Centro  (09/2021)</t>
  </si>
  <si>
    <t>Saída  (09/2021)</t>
  </si>
  <si>
    <t>dif (entrada)</t>
  </si>
  <si>
    <t>dif(saída)</t>
  </si>
  <si>
    <t>Legenda</t>
  </si>
  <si>
    <t>NEG ativado</t>
  </si>
  <si>
    <t>Em processo de ativação do NEG</t>
  </si>
  <si>
    <t>NEG não ativado</t>
  </si>
  <si>
    <t>Não medido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</si>
</sst>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right"/>
    </xf>
    <xf numFmtId="2" fontId="0" fillId="2" borderId="1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 vertical="center"/>
    </xf>
    <xf numFmtId="164" fontId="0" fillId="3" borderId="1" xfId="0" applyNumberFormat="1" applyFill="1" applyBorder="1" applyAlignment="1">
      <alignment horizontal="right"/>
    </xf>
    <xf numFmtId="164" fontId="0" fillId="4" borderId="1" xfId="0" applyNumberFormat="1" applyFill="1" applyBorder="1" applyAlignment="1">
      <alignment horizontal="right" vertical="center"/>
    </xf>
    <xf numFmtId="164" fontId="0" fillId="4" borderId="1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horizontal="right" vertical="center"/>
    </xf>
    <xf numFmtId="164" fontId="0" fillId="2" borderId="1" xfId="0" applyNumberFormat="1" applyFill="1" applyBorder="1" applyAlignment="1">
      <alignment horizontal="right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right" vertical="center"/>
    </xf>
    <xf numFmtId="164" fontId="0" fillId="6" borderId="1" xfId="0" applyNumberFormat="1" applyFill="1" applyBorder="1" applyAlignment="1">
      <alignment horizontal="right"/>
    </xf>
    <xf numFmtId="2" fontId="0" fillId="6" borderId="1" xfId="0" applyNumberFormat="1" applyFill="1" applyBorder="1" applyAlignment="1">
      <alignment horizontal="right"/>
    </xf>
    <xf numFmtId="0" fontId="0" fillId="6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0" fillId="0" borderId="0" xfId="0" applyBorder="1" applyAlignment="1">
      <alignment horizontal="left"/>
    </xf>
    <xf numFmtId="164" fontId="0" fillId="0" borderId="0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Verificação do</a:t>
            </a:r>
            <a:r>
              <a:rPr lang="pt-BR" baseline="0"/>
              <a:t> campo dos BCs no Sirius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92259955105084"/>
          <c:y val="8.054874847496328E-2"/>
          <c:w val="0.73157181657504222"/>
          <c:h val="0.74577880985274891"/>
        </c:manualLayout>
      </c:layout>
      <c:lineChart>
        <c:grouping val="standard"/>
        <c:varyColors val="0"/>
        <c:ser>
          <c:idx val="1"/>
          <c:order val="0"/>
          <c:tx>
            <c:strRef>
              <c:f>Planilha1!$B$3</c:f>
              <c:strCache>
                <c:ptCount val="1"/>
                <c:pt idx="0">
                  <c:v>Entrada (05/2019)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Planilha1!$B$4:$B$23</c:f>
              <c:numCache>
                <c:formatCode>0.0</c:formatCode>
                <c:ptCount val="20"/>
                <c:pt idx="0">
                  <c:v>9588</c:v>
                </c:pt>
                <c:pt idx="1">
                  <c:v>9575.5</c:v>
                </c:pt>
                <c:pt idx="2">
                  <c:v>9583.5</c:v>
                </c:pt>
                <c:pt idx="3">
                  <c:v>9546</c:v>
                </c:pt>
                <c:pt idx="4">
                  <c:v>9607</c:v>
                </c:pt>
                <c:pt idx="5">
                  <c:v>9584</c:v>
                </c:pt>
                <c:pt idx="6">
                  <c:v>9654</c:v>
                </c:pt>
                <c:pt idx="7">
                  <c:v>9606.5</c:v>
                </c:pt>
                <c:pt idx="8">
                  <c:v>9590</c:v>
                </c:pt>
                <c:pt idx="9">
                  <c:v>9583.5</c:v>
                </c:pt>
                <c:pt idx="10">
                  <c:v>9583.5</c:v>
                </c:pt>
                <c:pt idx="11">
                  <c:v>9576</c:v>
                </c:pt>
                <c:pt idx="12">
                  <c:v>9617.5</c:v>
                </c:pt>
                <c:pt idx="13">
                  <c:v>9621</c:v>
                </c:pt>
                <c:pt idx="15">
                  <c:v>9572.5</c:v>
                </c:pt>
                <c:pt idx="16">
                  <c:v>9585</c:v>
                </c:pt>
                <c:pt idx="17">
                  <c:v>9589.5</c:v>
                </c:pt>
                <c:pt idx="18">
                  <c:v>9616</c:v>
                </c:pt>
                <c:pt idx="19">
                  <c:v>9441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4-4B85-947C-42E9BA2F778D}"/>
            </c:ext>
          </c:extLst>
        </c:ser>
        <c:ser>
          <c:idx val="2"/>
          <c:order val="1"/>
          <c:tx>
            <c:strRef>
              <c:f>Planilha1!$C$3</c:f>
              <c:strCache>
                <c:ptCount val="1"/>
                <c:pt idx="0">
                  <c:v>Centro  (05/2019)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Planilha1!$C$4:$C$23</c:f>
              <c:numCache>
                <c:formatCode>0.0</c:formatCode>
                <c:ptCount val="20"/>
                <c:pt idx="0">
                  <c:v>11937</c:v>
                </c:pt>
                <c:pt idx="1">
                  <c:v>11923</c:v>
                </c:pt>
                <c:pt idx="2">
                  <c:v>11916.5</c:v>
                </c:pt>
                <c:pt idx="3">
                  <c:v>11910</c:v>
                </c:pt>
                <c:pt idx="4">
                  <c:v>11938</c:v>
                </c:pt>
                <c:pt idx="5">
                  <c:v>11908</c:v>
                </c:pt>
                <c:pt idx="6">
                  <c:v>11961</c:v>
                </c:pt>
                <c:pt idx="7">
                  <c:v>11916</c:v>
                </c:pt>
                <c:pt idx="8">
                  <c:v>11895</c:v>
                </c:pt>
                <c:pt idx="9">
                  <c:v>11899</c:v>
                </c:pt>
                <c:pt idx="10">
                  <c:v>11871</c:v>
                </c:pt>
                <c:pt idx="11">
                  <c:v>11889</c:v>
                </c:pt>
                <c:pt idx="12">
                  <c:v>11919</c:v>
                </c:pt>
                <c:pt idx="13">
                  <c:v>11900</c:v>
                </c:pt>
                <c:pt idx="15">
                  <c:v>11889</c:v>
                </c:pt>
                <c:pt idx="16">
                  <c:v>11911.5</c:v>
                </c:pt>
                <c:pt idx="17">
                  <c:v>11905</c:v>
                </c:pt>
                <c:pt idx="18">
                  <c:v>11898</c:v>
                </c:pt>
                <c:pt idx="19">
                  <c:v>11741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4-4B85-947C-42E9BA2F778D}"/>
            </c:ext>
          </c:extLst>
        </c:ser>
        <c:ser>
          <c:idx val="3"/>
          <c:order val="2"/>
          <c:tx>
            <c:strRef>
              <c:f>Planilha1!$D$3</c:f>
              <c:strCache>
                <c:ptCount val="1"/>
                <c:pt idx="0">
                  <c:v>Saída  (05/2019)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Planilha1!$D$4:$D$23</c:f>
              <c:numCache>
                <c:formatCode>0.0</c:formatCode>
                <c:ptCount val="20"/>
                <c:pt idx="0">
                  <c:v>9587</c:v>
                </c:pt>
                <c:pt idx="1">
                  <c:v>9596.5</c:v>
                </c:pt>
                <c:pt idx="2">
                  <c:v>9615</c:v>
                </c:pt>
                <c:pt idx="3">
                  <c:v>9558</c:v>
                </c:pt>
                <c:pt idx="4">
                  <c:v>9573.5</c:v>
                </c:pt>
                <c:pt idx="5">
                  <c:v>9624</c:v>
                </c:pt>
                <c:pt idx="6">
                  <c:v>9647</c:v>
                </c:pt>
                <c:pt idx="7">
                  <c:v>9613</c:v>
                </c:pt>
                <c:pt idx="8">
                  <c:v>9625</c:v>
                </c:pt>
                <c:pt idx="9">
                  <c:v>9559.5</c:v>
                </c:pt>
                <c:pt idx="10">
                  <c:v>9583.5</c:v>
                </c:pt>
                <c:pt idx="11">
                  <c:v>9614</c:v>
                </c:pt>
                <c:pt idx="12">
                  <c:v>9640</c:v>
                </c:pt>
                <c:pt idx="13">
                  <c:v>9616</c:v>
                </c:pt>
                <c:pt idx="15">
                  <c:v>9598.5</c:v>
                </c:pt>
                <c:pt idx="16">
                  <c:v>9613</c:v>
                </c:pt>
                <c:pt idx="17">
                  <c:v>9616</c:v>
                </c:pt>
                <c:pt idx="18">
                  <c:v>9598.5</c:v>
                </c:pt>
                <c:pt idx="19">
                  <c:v>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4-4B85-947C-42E9BA2F778D}"/>
            </c:ext>
          </c:extLst>
        </c:ser>
        <c:ser>
          <c:idx val="0"/>
          <c:order val="3"/>
          <c:tx>
            <c:strRef>
              <c:f>Planilha1!$H$3</c:f>
              <c:strCache>
                <c:ptCount val="1"/>
                <c:pt idx="0">
                  <c:v>Entrada (09/2021)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Planilha1!$H$4:$H$23</c:f>
              <c:numCache>
                <c:formatCode>General</c:formatCode>
                <c:ptCount val="20"/>
                <c:pt idx="0">
                  <c:v>9505</c:v>
                </c:pt>
                <c:pt idx="1">
                  <c:v>9513</c:v>
                </c:pt>
                <c:pt idx="2">
                  <c:v>9512</c:v>
                </c:pt>
                <c:pt idx="3">
                  <c:v>9470</c:v>
                </c:pt>
                <c:pt idx="4">
                  <c:v>9524</c:v>
                </c:pt>
                <c:pt idx="5">
                  <c:v>9495</c:v>
                </c:pt>
                <c:pt idx="6">
                  <c:v>9533</c:v>
                </c:pt>
                <c:pt idx="7">
                  <c:v>9493</c:v>
                </c:pt>
                <c:pt idx="8">
                  <c:v>9507</c:v>
                </c:pt>
                <c:pt idx="9">
                  <c:v>9502</c:v>
                </c:pt>
                <c:pt idx="10">
                  <c:v>9518</c:v>
                </c:pt>
                <c:pt idx="11">
                  <c:v>9492</c:v>
                </c:pt>
                <c:pt idx="12">
                  <c:v>9532</c:v>
                </c:pt>
                <c:pt idx="13">
                  <c:v>9522</c:v>
                </c:pt>
                <c:pt idx="14">
                  <c:v>9510</c:v>
                </c:pt>
                <c:pt idx="15">
                  <c:v>9504</c:v>
                </c:pt>
                <c:pt idx="16">
                  <c:v>9509</c:v>
                </c:pt>
                <c:pt idx="17">
                  <c:v>9506</c:v>
                </c:pt>
                <c:pt idx="18">
                  <c:v>9539</c:v>
                </c:pt>
                <c:pt idx="19">
                  <c:v>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84-4B85-947C-42E9BA2F778D}"/>
            </c:ext>
          </c:extLst>
        </c:ser>
        <c:ser>
          <c:idx val="4"/>
          <c:order val="4"/>
          <c:tx>
            <c:strRef>
              <c:f>Planilha1!$I$3</c:f>
              <c:strCache>
                <c:ptCount val="1"/>
                <c:pt idx="0">
                  <c:v>Centro  (09/2021)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Planilha1!$I$4:$I$23</c:f>
              <c:numCache>
                <c:formatCode>General</c:formatCode>
                <c:ptCount val="20"/>
                <c:pt idx="0">
                  <c:v>11725</c:v>
                </c:pt>
                <c:pt idx="1">
                  <c:v>11729</c:v>
                </c:pt>
                <c:pt idx="2">
                  <c:v>11714</c:v>
                </c:pt>
                <c:pt idx="3">
                  <c:v>11711</c:v>
                </c:pt>
                <c:pt idx="4">
                  <c:v>11737</c:v>
                </c:pt>
                <c:pt idx="5">
                  <c:v>11703</c:v>
                </c:pt>
                <c:pt idx="6">
                  <c:v>11731</c:v>
                </c:pt>
                <c:pt idx="7">
                  <c:v>11691</c:v>
                </c:pt>
                <c:pt idx="8">
                  <c:v>11697</c:v>
                </c:pt>
                <c:pt idx="9">
                  <c:v>11706</c:v>
                </c:pt>
                <c:pt idx="10">
                  <c:v>11673</c:v>
                </c:pt>
                <c:pt idx="11">
                  <c:v>11711</c:v>
                </c:pt>
                <c:pt idx="12">
                  <c:v>11691</c:v>
                </c:pt>
                <c:pt idx="13">
                  <c:v>11659</c:v>
                </c:pt>
                <c:pt idx="14">
                  <c:v>11715</c:v>
                </c:pt>
                <c:pt idx="15">
                  <c:v>11690</c:v>
                </c:pt>
                <c:pt idx="16">
                  <c:v>11711</c:v>
                </c:pt>
                <c:pt idx="17">
                  <c:v>11699</c:v>
                </c:pt>
                <c:pt idx="18">
                  <c:v>11685</c:v>
                </c:pt>
                <c:pt idx="19">
                  <c:v>11692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84-4B85-947C-42E9BA2F778D}"/>
            </c:ext>
          </c:extLst>
        </c:ser>
        <c:ser>
          <c:idx val="5"/>
          <c:order val="5"/>
          <c:tx>
            <c:strRef>
              <c:f>Planilha1!$J$3</c:f>
              <c:strCache>
                <c:ptCount val="1"/>
                <c:pt idx="0">
                  <c:v>Saída  (09/2021)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Planilha1!$J$4:$J$23</c:f>
              <c:numCache>
                <c:formatCode>General</c:formatCode>
                <c:ptCount val="20"/>
                <c:pt idx="0">
                  <c:v>9511</c:v>
                </c:pt>
                <c:pt idx="1">
                  <c:v>9525</c:v>
                </c:pt>
                <c:pt idx="2">
                  <c:v>9537</c:v>
                </c:pt>
                <c:pt idx="3">
                  <c:v>9479</c:v>
                </c:pt>
                <c:pt idx="4">
                  <c:v>9486</c:v>
                </c:pt>
                <c:pt idx="5">
                  <c:v>9532</c:v>
                </c:pt>
                <c:pt idx="6">
                  <c:v>9523</c:v>
                </c:pt>
                <c:pt idx="7">
                  <c:v>9498</c:v>
                </c:pt>
                <c:pt idx="8">
                  <c:v>9540</c:v>
                </c:pt>
                <c:pt idx="9">
                  <c:v>9478</c:v>
                </c:pt>
                <c:pt idx="10">
                  <c:v>9502</c:v>
                </c:pt>
                <c:pt idx="11">
                  <c:v>9533</c:v>
                </c:pt>
                <c:pt idx="12">
                  <c:v>9547</c:v>
                </c:pt>
                <c:pt idx="13">
                  <c:v>9524</c:v>
                </c:pt>
                <c:pt idx="14">
                  <c:v>9500</c:v>
                </c:pt>
                <c:pt idx="15">
                  <c:v>9510</c:v>
                </c:pt>
                <c:pt idx="16">
                  <c:v>9533</c:v>
                </c:pt>
                <c:pt idx="17">
                  <c:v>9535</c:v>
                </c:pt>
                <c:pt idx="18">
                  <c:v>9518</c:v>
                </c:pt>
                <c:pt idx="19">
                  <c:v>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84-4B85-947C-42E9BA2F7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468160"/>
        <c:axId val="1953260272"/>
      </c:lineChart>
      <c:catAx>
        <c:axId val="176846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/>
                  <a:t> BC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60272"/>
        <c:crosses val="autoZero"/>
        <c:auto val="1"/>
        <c:lblAlgn val="ctr"/>
        <c:lblOffset val="100"/>
        <c:noMultiLvlLbl val="0"/>
      </c:catAx>
      <c:valAx>
        <c:axId val="1953260272"/>
        <c:scaling>
          <c:orientation val="minMax"/>
          <c:max val="12000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 (gauss)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68160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21F58A-EFA7-478A-ADFD-C804C148EC3F}">
  <sheetPr/>
  <sheetViews>
    <sheetView zoomScale="12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7903" cy="6014577"/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B1387A0B-6905-4771-97EA-48B0A331ED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5F23-D27F-45C8-9B24-B0B1BEF99C16}">
  <sheetPr>
    <pageSetUpPr fitToPage="1"/>
  </sheetPr>
  <dimension ref="A1:N55"/>
  <sheetViews>
    <sheetView tabSelected="1" workbookViewId="0">
      <selection activeCell="A24" sqref="A24:XFD24"/>
    </sheetView>
  </sheetViews>
  <sheetFormatPr defaultRowHeight="15"/>
  <cols>
    <col min="1" max="1" width="10" bestFit="1" customWidth="1"/>
    <col min="2" max="2" width="15.85546875" bestFit="1" customWidth="1"/>
    <col min="3" max="3" width="16.28515625" bestFit="1" customWidth="1"/>
    <col min="4" max="4" width="15" bestFit="1" customWidth="1"/>
    <col min="5" max="5" width="8.7109375" bestFit="1" customWidth="1"/>
    <col min="6" max="6" width="3.28515625" customWidth="1"/>
    <col min="7" max="7" width="10" bestFit="1" customWidth="1"/>
    <col min="8" max="8" width="16.5703125" bestFit="1" customWidth="1"/>
    <col min="9" max="9" width="16.28515625" bestFit="1" customWidth="1"/>
    <col min="10" max="10" width="15" bestFit="1" customWidth="1"/>
    <col min="11" max="11" width="8.7109375" bestFit="1" customWidth="1"/>
    <col min="12" max="13" width="12.140625" bestFit="1" customWidth="1"/>
    <col min="14" max="14" width="9.28515625" bestFit="1" customWidth="1"/>
  </cols>
  <sheetData>
    <row r="1" spans="1:14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26"/>
      <c r="M1" s="26"/>
    </row>
    <row r="2" spans="1:14">
      <c r="A2" s="37" t="s">
        <v>1</v>
      </c>
      <c r="B2" s="37"/>
      <c r="C2" s="37"/>
      <c r="D2" s="37"/>
      <c r="E2" s="37"/>
      <c r="F2" s="1"/>
      <c r="G2" s="37" t="s">
        <v>2</v>
      </c>
      <c r="H2" s="37"/>
      <c r="I2" s="37"/>
      <c r="J2" s="37"/>
      <c r="K2" s="37"/>
      <c r="L2" s="28"/>
      <c r="M2" s="28"/>
    </row>
    <row r="3" spans="1:14">
      <c r="A3" s="3" t="s">
        <v>3</v>
      </c>
      <c r="B3" s="3" t="s">
        <v>4</v>
      </c>
      <c r="C3" s="3" t="s">
        <v>5</v>
      </c>
      <c r="D3" s="3" t="s">
        <v>6</v>
      </c>
      <c r="E3" s="4" t="s">
        <v>7</v>
      </c>
      <c r="G3" s="3" t="s">
        <v>3</v>
      </c>
      <c r="H3" s="3" t="s">
        <v>8</v>
      </c>
      <c r="I3" s="3" t="s">
        <v>9</v>
      </c>
      <c r="J3" s="3" t="s">
        <v>10</v>
      </c>
      <c r="K3" s="4" t="s">
        <v>7</v>
      </c>
      <c r="L3" s="26" t="s">
        <v>11</v>
      </c>
      <c r="M3" s="26" t="s">
        <v>11</v>
      </c>
      <c r="N3" s="26" t="s">
        <v>12</v>
      </c>
    </row>
    <row r="4" spans="1:14">
      <c r="A4" s="24">
        <v>1</v>
      </c>
      <c r="B4" s="13">
        <v>9588</v>
      </c>
      <c r="C4" s="14">
        <v>11937</v>
      </c>
      <c r="D4" s="14">
        <v>9587</v>
      </c>
      <c r="E4" s="25"/>
      <c r="G4" s="34">
        <v>1</v>
      </c>
      <c r="H4" s="2">
        <v>9505</v>
      </c>
      <c r="I4" s="2">
        <v>11725</v>
      </c>
      <c r="J4" s="2">
        <v>9511</v>
      </c>
      <c r="K4" s="2"/>
      <c r="L4" s="35">
        <f>B4-H4</f>
        <v>83</v>
      </c>
      <c r="M4" s="35">
        <f>C4-I4</f>
        <v>212</v>
      </c>
      <c r="N4" s="35">
        <f>D4-J4</f>
        <v>76</v>
      </c>
    </row>
    <row r="5" spans="1:14">
      <c r="A5" s="24">
        <v>2</v>
      </c>
      <c r="B5" s="13">
        <v>9575.5</v>
      </c>
      <c r="C5" s="14">
        <v>11923</v>
      </c>
      <c r="D5" s="14">
        <v>9596.5</v>
      </c>
      <c r="E5" s="10"/>
      <c r="G5" s="34">
        <f>1+G4</f>
        <v>2</v>
      </c>
      <c r="H5" s="2">
        <v>9513</v>
      </c>
      <c r="I5" s="2">
        <v>11729</v>
      </c>
      <c r="J5" s="2">
        <v>9525</v>
      </c>
      <c r="K5" s="2"/>
      <c r="L5" s="35">
        <f>B5-H5</f>
        <v>62.5</v>
      </c>
      <c r="M5" s="35">
        <f>C5-I5</f>
        <v>194</v>
      </c>
      <c r="N5" s="35">
        <f>D5-J5</f>
        <v>71.5</v>
      </c>
    </row>
    <row r="6" spans="1:14">
      <c r="A6" s="24">
        <v>3</v>
      </c>
      <c r="B6" s="13">
        <v>9583.5</v>
      </c>
      <c r="C6" s="14">
        <v>11916.5</v>
      </c>
      <c r="D6" s="14">
        <v>9615</v>
      </c>
      <c r="E6" s="10"/>
      <c r="G6" s="34">
        <f>1+G5</f>
        <v>3</v>
      </c>
      <c r="H6" s="2">
        <v>9512</v>
      </c>
      <c r="I6" s="2">
        <v>11714</v>
      </c>
      <c r="J6" s="2">
        <v>9537</v>
      </c>
      <c r="K6" s="2"/>
      <c r="L6" s="35">
        <f>B6-H6</f>
        <v>71.5</v>
      </c>
      <c r="M6" s="35">
        <f>C6-I6</f>
        <v>202.5</v>
      </c>
      <c r="N6" s="35">
        <f>D6-J6</f>
        <v>78</v>
      </c>
    </row>
    <row r="7" spans="1:14">
      <c r="A7" s="24">
        <v>4</v>
      </c>
      <c r="B7" s="13">
        <v>9546</v>
      </c>
      <c r="C7" s="14">
        <v>11910</v>
      </c>
      <c r="D7" s="14">
        <v>9558</v>
      </c>
      <c r="E7" s="10"/>
      <c r="G7" s="34">
        <f>1+G6</f>
        <v>4</v>
      </c>
      <c r="H7" s="2">
        <v>9470</v>
      </c>
      <c r="I7" s="2">
        <v>11711</v>
      </c>
      <c r="J7" s="2">
        <v>9479</v>
      </c>
      <c r="K7" s="2"/>
      <c r="L7" s="35">
        <f>B7-H7</f>
        <v>76</v>
      </c>
      <c r="M7" s="35">
        <f>C7-I7</f>
        <v>199</v>
      </c>
      <c r="N7" s="35">
        <f>D7-J7</f>
        <v>79</v>
      </c>
    </row>
    <row r="8" spans="1:14">
      <c r="A8" s="24">
        <v>5</v>
      </c>
      <c r="B8" s="13">
        <v>9607</v>
      </c>
      <c r="C8" s="14">
        <v>11938</v>
      </c>
      <c r="D8" s="14">
        <v>9573.5</v>
      </c>
      <c r="E8" s="10"/>
      <c r="G8" s="34">
        <f>1+G7</f>
        <v>5</v>
      </c>
      <c r="H8" s="2">
        <v>9524</v>
      </c>
      <c r="I8" s="2">
        <v>11737</v>
      </c>
      <c r="J8" s="2">
        <v>9486</v>
      </c>
      <c r="K8" s="2"/>
      <c r="L8" s="35">
        <f>B8-H8</f>
        <v>83</v>
      </c>
      <c r="M8" s="35">
        <f>C8-I8</f>
        <v>201</v>
      </c>
      <c r="N8" s="35">
        <f>D8-J8</f>
        <v>87.5</v>
      </c>
    </row>
    <row r="9" spans="1:14">
      <c r="A9" s="24">
        <v>6</v>
      </c>
      <c r="B9" s="13">
        <v>9584</v>
      </c>
      <c r="C9" s="14">
        <v>11908</v>
      </c>
      <c r="D9" s="14">
        <v>9624</v>
      </c>
      <c r="E9" s="10"/>
      <c r="G9" s="34">
        <f>1+G8</f>
        <v>6</v>
      </c>
      <c r="H9" s="2">
        <v>9495</v>
      </c>
      <c r="I9" s="2">
        <v>11703</v>
      </c>
      <c r="J9" s="2">
        <v>9532</v>
      </c>
      <c r="K9" s="2"/>
      <c r="L9" s="35">
        <f>B9-H9</f>
        <v>89</v>
      </c>
      <c r="M9" s="35">
        <f>C9-I9</f>
        <v>205</v>
      </c>
      <c r="N9" s="35">
        <f>D9-J9</f>
        <v>92</v>
      </c>
    </row>
    <row r="10" spans="1:14">
      <c r="A10" s="24">
        <v>7</v>
      </c>
      <c r="B10" s="13">
        <v>9654</v>
      </c>
      <c r="C10" s="14">
        <v>11961</v>
      </c>
      <c r="D10" s="14">
        <v>9647</v>
      </c>
      <c r="E10" s="10"/>
      <c r="G10" s="34">
        <f>1+G9</f>
        <v>7</v>
      </c>
      <c r="H10" s="2">
        <v>9533</v>
      </c>
      <c r="I10" s="2">
        <v>11731</v>
      </c>
      <c r="J10" s="2">
        <v>9523</v>
      </c>
      <c r="K10" s="2"/>
      <c r="L10" s="35">
        <f>B10-H10</f>
        <v>121</v>
      </c>
      <c r="M10" s="35">
        <f>C10-I10</f>
        <v>230</v>
      </c>
      <c r="N10" s="35">
        <f>D10-J10</f>
        <v>124</v>
      </c>
    </row>
    <row r="11" spans="1:14">
      <c r="A11" s="24">
        <v>8</v>
      </c>
      <c r="B11" s="13">
        <v>9606.5</v>
      </c>
      <c r="C11" s="14">
        <v>11916</v>
      </c>
      <c r="D11" s="14">
        <v>9613</v>
      </c>
      <c r="E11" s="10"/>
      <c r="G11" s="34">
        <f>1+G10</f>
        <v>8</v>
      </c>
      <c r="H11" s="2">
        <v>9493</v>
      </c>
      <c r="I11" s="2">
        <v>11691</v>
      </c>
      <c r="J11" s="2">
        <v>9498</v>
      </c>
      <c r="K11" s="2"/>
      <c r="L11" s="35">
        <f>B11-H11</f>
        <v>113.5</v>
      </c>
      <c r="M11" s="35">
        <f>C11-I11</f>
        <v>225</v>
      </c>
      <c r="N11" s="35">
        <f>D11-J11</f>
        <v>115</v>
      </c>
    </row>
    <row r="12" spans="1:14">
      <c r="A12" s="24">
        <v>9</v>
      </c>
      <c r="B12" s="13">
        <v>9590</v>
      </c>
      <c r="C12" s="14">
        <v>11895</v>
      </c>
      <c r="D12" s="14">
        <v>9625</v>
      </c>
      <c r="E12" s="10"/>
      <c r="G12" s="34">
        <f>1+G11</f>
        <v>9</v>
      </c>
      <c r="H12" s="2">
        <v>9507</v>
      </c>
      <c r="I12" s="2">
        <v>11697</v>
      </c>
      <c r="J12" s="2">
        <v>9540</v>
      </c>
      <c r="K12" s="2"/>
      <c r="L12" s="35">
        <f>B12-H12</f>
        <v>83</v>
      </c>
      <c r="M12" s="35">
        <f>C12-I12</f>
        <v>198</v>
      </c>
      <c r="N12" s="35">
        <f>D12-J12</f>
        <v>85</v>
      </c>
    </row>
    <row r="13" spans="1:14">
      <c r="A13" s="24">
        <v>10</v>
      </c>
      <c r="B13" s="13">
        <v>9583.5</v>
      </c>
      <c r="C13" s="14">
        <v>11899</v>
      </c>
      <c r="D13" s="14">
        <v>9559.5</v>
      </c>
      <c r="E13" s="10"/>
      <c r="G13" s="34">
        <f>1+G12</f>
        <v>10</v>
      </c>
      <c r="H13" s="2">
        <v>9502</v>
      </c>
      <c r="I13" s="2">
        <v>11706</v>
      </c>
      <c r="J13" s="2">
        <v>9478</v>
      </c>
      <c r="K13" s="2"/>
      <c r="L13" s="35">
        <f>B13-H13</f>
        <v>81.5</v>
      </c>
      <c r="M13" s="35">
        <f>C13-I13</f>
        <v>193</v>
      </c>
      <c r="N13" s="35">
        <f>D13-J13</f>
        <v>81.5</v>
      </c>
    </row>
    <row r="14" spans="1:14">
      <c r="A14" s="24">
        <v>11</v>
      </c>
      <c r="B14" s="13">
        <v>9583.5</v>
      </c>
      <c r="C14" s="14">
        <v>11871</v>
      </c>
      <c r="D14" s="14">
        <v>9583.5</v>
      </c>
      <c r="E14" s="10"/>
      <c r="G14" s="34">
        <f>1+G13</f>
        <v>11</v>
      </c>
      <c r="H14" s="2">
        <v>9518</v>
      </c>
      <c r="I14" s="2">
        <v>11673</v>
      </c>
      <c r="J14" s="2">
        <v>9502</v>
      </c>
      <c r="K14" s="2"/>
      <c r="L14" s="35">
        <f>B14-H14</f>
        <v>65.5</v>
      </c>
      <c r="M14" s="35">
        <f>C14-I14</f>
        <v>198</v>
      </c>
      <c r="N14" s="35">
        <f>D14-J14</f>
        <v>81.5</v>
      </c>
    </row>
    <row r="15" spans="1:14">
      <c r="A15" s="24">
        <v>12</v>
      </c>
      <c r="B15" s="13">
        <v>9576</v>
      </c>
      <c r="C15" s="14">
        <v>11889</v>
      </c>
      <c r="D15" s="14">
        <v>9614</v>
      </c>
      <c r="E15" s="10"/>
      <c r="G15" s="34">
        <f>1+G14</f>
        <v>12</v>
      </c>
      <c r="H15" s="2">
        <v>9492</v>
      </c>
      <c r="I15" s="2">
        <v>11711</v>
      </c>
      <c r="J15" s="2">
        <v>9533</v>
      </c>
      <c r="K15" s="2"/>
      <c r="L15" s="35">
        <f>B15-H15</f>
        <v>84</v>
      </c>
      <c r="M15" s="35">
        <f>C15-I15</f>
        <v>178</v>
      </c>
      <c r="N15" s="35">
        <f>D15-J15</f>
        <v>81</v>
      </c>
    </row>
    <row r="16" spans="1:14">
      <c r="A16" s="9">
        <v>13</v>
      </c>
      <c r="B16" s="15">
        <v>9617.5</v>
      </c>
      <c r="C16" s="16">
        <v>11919</v>
      </c>
      <c r="D16" s="16">
        <v>9640</v>
      </c>
      <c r="E16" s="11"/>
      <c r="G16" s="34">
        <f>1+G15</f>
        <v>13</v>
      </c>
      <c r="H16" s="2">
        <v>9532</v>
      </c>
      <c r="I16" s="2">
        <v>11691</v>
      </c>
      <c r="J16" s="2">
        <v>9547</v>
      </c>
      <c r="K16" s="2"/>
      <c r="L16" s="35">
        <f>B16-H16</f>
        <v>85.5</v>
      </c>
      <c r="M16" s="35">
        <f>C16-I16</f>
        <v>228</v>
      </c>
      <c r="N16" s="35">
        <f>D16-J16</f>
        <v>93</v>
      </c>
    </row>
    <row r="17" spans="1:14">
      <c r="A17" s="9">
        <v>14</v>
      </c>
      <c r="B17" s="15">
        <v>9621</v>
      </c>
      <c r="C17" s="16">
        <v>11900</v>
      </c>
      <c r="D17" s="16">
        <v>9616</v>
      </c>
      <c r="E17" s="11"/>
      <c r="G17" s="34">
        <f>1+G16</f>
        <v>14</v>
      </c>
      <c r="H17" s="2">
        <v>9522</v>
      </c>
      <c r="I17" s="2">
        <v>11659</v>
      </c>
      <c r="J17" s="2">
        <v>9524</v>
      </c>
      <c r="K17" s="2"/>
      <c r="L17" s="35">
        <f>B17-H17</f>
        <v>99</v>
      </c>
      <c r="M17" s="35">
        <f>C17-I17</f>
        <v>241</v>
      </c>
      <c r="N17" s="35">
        <f>D17-J17</f>
        <v>92</v>
      </c>
    </row>
    <row r="18" spans="1:14">
      <c r="A18" s="19">
        <v>15</v>
      </c>
      <c r="B18" s="20"/>
      <c r="C18" s="21"/>
      <c r="D18" s="21"/>
      <c r="E18" s="22"/>
      <c r="G18" s="34">
        <f>1+G17</f>
        <v>15</v>
      </c>
      <c r="H18" s="2">
        <v>9510</v>
      </c>
      <c r="I18" s="2">
        <v>11715</v>
      </c>
      <c r="J18" s="2">
        <v>9500</v>
      </c>
      <c r="K18" s="2"/>
      <c r="L18" s="35"/>
      <c r="M18" s="35"/>
      <c r="N18" s="35"/>
    </row>
    <row r="19" spans="1:14">
      <c r="A19" s="9">
        <v>16</v>
      </c>
      <c r="B19" s="15">
        <v>9572.5</v>
      </c>
      <c r="C19" s="16">
        <v>11889</v>
      </c>
      <c r="D19" s="16">
        <v>9598.5</v>
      </c>
      <c r="E19" s="11"/>
      <c r="G19" s="34">
        <f>1+G18</f>
        <v>16</v>
      </c>
      <c r="H19" s="2">
        <v>9504</v>
      </c>
      <c r="I19" s="2">
        <v>11690</v>
      </c>
      <c r="J19" s="2">
        <v>9510</v>
      </c>
      <c r="K19" s="2"/>
      <c r="L19" s="35">
        <f>B19-H19</f>
        <v>68.5</v>
      </c>
      <c r="M19" s="35">
        <f>C19-I19</f>
        <v>199</v>
      </c>
      <c r="N19" s="35">
        <f>D19-J19</f>
        <v>88.5</v>
      </c>
    </row>
    <row r="20" spans="1:14">
      <c r="A20" s="9">
        <v>17</v>
      </c>
      <c r="B20" s="15">
        <v>9585</v>
      </c>
      <c r="C20" s="16">
        <v>11911.5</v>
      </c>
      <c r="D20" s="16">
        <v>9613</v>
      </c>
      <c r="E20" s="11"/>
      <c r="G20" s="34">
        <f>1+G19</f>
        <v>17</v>
      </c>
      <c r="H20" s="2">
        <v>9509</v>
      </c>
      <c r="I20" s="2">
        <v>11711</v>
      </c>
      <c r="J20" s="2">
        <v>9533</v>
      </c>
      <c r="K20" s="2"/>
      <c r="L20" s="35">
        <f>B20-H20</f>
        <v>76</v>
      </c>
      <c r="M20" s="35">
        <f>C20-I20</f>
        <v>200.5</v>
      </c>
      <c r="N20" s="35">
        <f>D20-J20</f>
        <v>80</v>
      </c>
    </row>
    <row r="21" spans="1:14">
      <c r="A21" s="9">
        <v>18</v>
      </c>
      <c r="B21" s="15">
        <v>9589.5</v>
      </c>
      <c r="C21" s="16">
        <v>11905</v>
      </c>
      <c r="D21" s="16">
        <v>9616</v>
      </c>
      <c r="E21" s="11"/>
      <c r="G21" s="34">
        <f>1+G20</f>
        <v>18</v>
      </c>
      <c r="H21" s="2">
        <v>9506</v>
      </c>
      <c r="I21" s="2">
        <v>11699</v>
      </c>
      <c r="J21" s="2">
        <v>9535</v>
      </c>
      <c r="K21" s="2"/>
      <c r="L21" s="35">
        <f>B21-H21</f>
        <v>83.5</v>
      </c>
      <c r="M21" s="35">
        <f>C21-I21</f>
        <v>206</v>
      </c>
      <c r="N21" s="35">
        <f>D21-J21</f>
        <v>81</v>
      </c>
    </row>
    <row r="22" spans="1:14">
      <c r="A22" s="9">
        <v>19</v>
      </c>
      <c r="B22" s="15">
        <v>9616</v>
      </c>
      <c r="C22" s="16">
        <v>11898</v>
      </c>
      <c r="D22" s="16">
        <v>9598.5</v>
      </c>
      <c r="E22" s="11"/>
      <c r="G22" s="34">
        <f>1+G21</f>
        <v>19</v>
      </c>
      <c r="H22" s="2">
        <v>9539</v>
      </c>
      <c r="I22" s="2">
        <v>11685</v>
      </c>
      <c r="J22" s="2">
        <v>9518</v>
      </c>
      <c r="K22" s="2"/>
      <c r="L22" s="35">
        <f>B22-H22</f>
        <v>77</v>
      </c>
      <c r="M22" s="35">
        <f>C22-I22</f>
        <v>213</v>
      </c>
      <c r="N22" s="35">
        <f>D22-J22</f>
        <v>80.5</v>
      </c>
    </row>
    <row r="23" spans="1:14">
      <c r="A23" s="5">
        <v>20</v>
      </c>
      <c r="B23" s="17">
        <v>9441</v>
      </c>
      <c r="C23" s="18">
        <v>11741</v>
      </c>
      <c r="D23" s="18">
        <v>9421</v>
      </c>
      <c r="E23" s="12"/>
      <c r="G23" s="34">
        <f>1+G22</f>
        <v>20</v>
      </c>
      <c r="H23" s="2">
        <v>9512</v>
      </c>
      <c r="I23" s="2">
        <v>11692</v>
      </c>
      <c r="J23" s="2">
        <v>9496</v>
      </c>
      <c r="K23" s="2"/>
      <c r="L23" s="35">
        <f>B23-H23</f>
        <v>-71</v>
      </c>
      <c r="M23" s="35">
        <f>C23-I23</f>
        <v>49</v>
      </c>
      <c r="N23" s="35">
        <f>D23-J23</f>
        <v>-75</v>
      </c>
    </row>
    <row r="24" spans="1:14">
      <c r="A24" s="28"/>
      <c r="B24" s="29"/>
      <c r="C24" s="30"/>
      <c r="D24" s="30"/>
      <c r="E24" s="31"/>
      <c r="G24" s="26"/>
      <c r="H24" s="27"/>
      <c r="I24" s="27"/>
      <c r="J24" s="27"/>
      <c r="K24" s="27"/>
      <c r="L24" s="33"/>
      <c r="M24" s="33"/>
      <c r="N24" s="33"/>
    </row>
    <row r="25" spans="1:14">
      <c r="A25" s="42" t="s">
        <v>13</v>
      </c>
      <c r="B25" s="36"/>
      <c r="C25" s="36"/>
      <c r="D25" s="36"/>
      <c r="E25" s="36"/>
      <c r="G25" s="26"/>
      <c r="H25" s="27"/>
      <c r="I25" s="27"/>
      <c r="J25" s="27"/>
      <c r="K25" s="27"/>
      <c r="L25" s="33"/>
      <c r="M25" s="33"/>
      <c r="N25" s="33"/>
    </row>
    <row r="26" spans="1:14">
      <c r="A26" s="6"/>
      <c r="B26" s="43" t="s">
        <v>14</v>
      </c>
      <c r="C26" s="43"/>
      <c r="D26" s="43"/>
      <c r="E26" s="43"/>
      <c r="G26" s="26"/>
      <c r="H26" s="27"/>
      <c r="I26" s="27"/>
      <c r="J26" s="27"/>
      <c r="K26" s="27"/>
      <c r="L26" s="33"/>
      <c r="M26" s="33"/>
      <c r="N26" s="33"/>
    </row>
    <row r="27" spans="1:14">
      <c r="A27" s="7"/>
      <c r="B27" s="43" t="s">
        <v>15</v>
      </c>
      <c r="C27" s="43"/>
      <c r="D27" s="43"/>
      <c r="E27" s="43"/>
      <c r="G27" s="26"/>
      <c r="H27" s="27"/>
      <c r="I27" s="27"/>
      <c r="J27" s="27"/>
      <c r="K27" s="27"/>
      <c r="L27" s="33"/>
      <c r="M27" s="33"/>
      <c r="N27" s="33"/>
    </row>
    <row r="28" spans="1:14">
      <c r="A28" s="8"/>
      <c r="B28" s="38" t="s">
        <v>16</v>
      </c>
      <c r="C28" s="38"/>
      <c r="D28" s="38"/>
      <c r="E28" s="38"/>
      <c r="G28" s="26"/>
      <c r="H28" s="27"/>
      <c r="I28" s="27"/>
      <c r="J28" s="27"/>
      <c r="K28" s="27"/>
      <c r="L28" s="33"/>
      <c r="M28" s="33"/>
      <c r="N28" s="33"/>
    </row>
    <row r="29" spans="1:14">
      <c r="A29" s="23"/>
      <c r="B29" s="39" t="s">
        <v>17</v>
      </c>
      <c r="C29" s="40"/>
      <c r="D29" s="40"/>
      <c r="E29" s="41"/>
      <c r="G29" s="26"/>
      <c r="H29" s="27"/>
      <c r="I29" s="27"/>
      <c r="J29" s="27"/>
      <c r="K29" s="27"/>
      <c r="L29" s="33"/>
      <c r="M29" s="33"/>
      <c r="N29" s="33"/>
    </row>
    <row r="30" spans="1:14">
      <c r="A30" s="28"/>
      <c r="B30" s="29"/>
      <c r="C30" s="30"/>
      <c r="D30" s="30"/>
      <c r="E30" s="31"/>
      <c r="G30" s="26"/>
      <c r="H30" s="27"/>
      <c r="I30" s="27"/>
      <c r="J30" s="27"/>
      <c r="K30" s="27"/>
      <c r="L30" s="27"/>
      <c r="M30" s="27"/>
    </row>
    <row r="31" spans="1:14">
      <c r="C31" s="1"/>
    </row>
    <row r="32" spans="1:14">
      <c r="C32" s="1"/>
    </row>
    <row r="33" spans="1:13">
      <c r="A33" s="38"/>
      <c r="B33" s="38"/>
      <c r="C33" s="38"/>
      <c r="D33" s="38"/>
      <c r="E33" s="38"/>
      <c r="F33" s="1"/>
      <c r="G33" s="38"/>
      <c r="H33" s="38"/>
      <c r="I33" s="38"/>
      <c r="J33" s="38"/>
      <c r="K33" s="38"/>
      <c r="L33" s="32"/>
      <c r="M33" s="32"/>
    </row>
    <row r="34" spans="1:13">
      <c r="A34" s="3"/>
      <c r="B34" s="3"/>
      <c r="C34" s="3"/>
      <c r="D34" s="3"/>
      <c r="E34" s="4"/>
      <c r="G34" s="3"/>
      <c r="H34" s="3"/>
      <c r="I34" s="3"/>
      <c r="J34" s="3"/>
      <c r="K34" s="4"/>
      <c r="L34" s="26"/>
      <c r="M34" s="26"/>
    </row>
    <row r="35" spans="1:13">
      <c r="A35" s="34"/>
      <c r="B35" s="2"/>
      <c r="C35" s="2"/>
      <c r="D35" s="2"/>
      <c r="E35" s="2"/>
      <c r="G35" s="34"/>
      <c r="H35" s="2"/>
      <c r="I35" s="2"/>
      <c r="J35" s="2"/>
      <c r="K35" s="2"/>
      <c r="L35" s="27"/>
      <c r="M35" s="27"/>
    </row>
    <row r="36" spans="1:13">
      <c r="A36" s="34"/>
      <c r="B36" s="2"/>
      <c r="C36" s="2"/>
      <c r="D36" s="2"/>
      <c r="E36" s="2"/>
      <c r="G36" s="34"/>
      <c r="H36" s="2"/>
      <c r="I36" s="2"/>
      <c r="J36" s="2"/>
      <c r="K36" s="2"/>
      <c r="L36" s="27"/>
      <c r="M36" s="27"/>
    </row>
    <row r="37" spans="1:13">
      <c r="A37" s="34"/>
      <c r="B37" s="2"/>
      <c r="C37" s="2"/>
      <c r="D37" s="2"/>
      <c r="E37" s="2"/>
      <c r="G37" s="34"/>
      <c r="H37" s="2"/>
      <c r="I37" s="2"/>
      <c r="J37" s="2"/>
      <c r="K37" s="2"/>
      <c r="L37" s="27"/>
      <c r="M37" s="27"/>
    </row>
    <row r="38" spans="1:13">
      <c r="A38" s="34"/>
      <c r="B38" s="2"/>
      <c r="C38" s="2"/>
      <c r="D38" s="2"/>
      <c r="E38" s="2"/>
      <c r="G38" s="34"/>
      <c r="H38" s="2"/>
      <c r="I38" s="2"/>
      <c r="J38" s="2"/>
      <c r="K38" s="2"/>
      <c r="L38" s="27"/>
      <c r="M38" s="27"/>
    </row>
    <row r="39" spans="1:13">
      <c r="A39" s="34"/>
      <c r="B39" s="2"/>
      <c r="C39" s="2"/>
      <c r="D39" s="2"/>
      <c r="E39" s="2"/>
      <c r="G39" s="34"/>
      <c r="H39" s="2"/>
      <c r="I39" s="2"/>
      <c r="J39" s="2"/>
      <c r="K39" s="2"/>
      <c r="L39" s="27"/>
      <c r="M39" s="27"/>
    </row>
    <row r="40" spans="1:13">
      <c r="A40" s="34"/>
      <c r="B40" s="2"/>
      <c r="C40" s="2"/>
      <c r="D40" s="2"/>
      <c r="E40" s="2"/>
      <c r="G40" s="34"/>
      <c r="H40" s="2"/>
      <c r="I40" s="2"/>
      <c r="J40" s="2"/>
      <c r="K40" s="2"/>
      <c r="L40" s="27"/>
      <c r="M40" s="27"/>
    </row>
    <row r="41" spans="1:13">
      <c r="A41" s="34"/>
      <c r="B41" s="2"/>
      <c r="C41" s="2"/>
      <c r="D41" s="2"/>
      <c r="E41" s="2"/>
      <c r="G41" s="34"/>
      <c r="H41" s="2"/>
      <c r="I41" s="2"/>
      <c r="J41" s="2"/>
      <c r="K41" s="2"/>
      <c r="L41" s="27"/>
      <c r="M41" s="27"/>
    </row>
    <row r="42" spans="1:13">
      <c r="A42" s="34"/>
      <c r="B42" s="2"/>
      <c r="C42" s="2"/>
      <c r="D42" s="2"/>
      <c r="E42" s="2"/>
      <c r="G42" s="34"/>
      <c r="H42" s="2"/>
      <c r="I42" s="2"/>
      <c r="J42" s="2"/>
      <c r="K42" s="2"/>
      <c r="L42" s="27"/>
      <c r="M42" s="27"/>
    </row>
    <row r="43" spans="1:13">
      <c r="A43" s="34"/>
      <c r="B43" s="2"/>
      <c r="C43" s="2"/>
      <c r="D43" s="2"/>
      <c r="E43" s="2"/>
      <c r="G43" s="34"/>
      <c r="H43" s="2"/>
      <c r="I43" s="2"/>
      <c r="J43" s="2"/>
      <c r="K43" s="2"/>
      <c r="L43" s="27"/>
      <c r="M43" s="27"/>
    </row>
    <row r="44" spans="1:13">
      <c r="A44" s="34"/>
      <c r="B44" s="2"/>
      <c r="C44" s="2"/>
      <c r="D44" s="2"/>
      <c r="E44" s="2"/>
      <c r="G44" s="34"/>
      <c r="H44" s="2"/>
      <c r="I44" s="2"/>
      <c r="J44" s="2"/>
      <c r="K44" s="2"/>
      <c r="L44" s="27"/>
      <c r="M44" s="27"/>
    </row>
    <row r="45" spans="1:13">
      <c r="A45" s="34"/>
      <c r="B45" s="2"/>
      <c r="C45" s="2"/>
      <c r="D45" s="2"/>
      <c r="E45" s="2"/>
      <c r="G45" s="34"/>
      <c r="H45" s="2"/>
      <c r="I45" s="2"/>
      <c r="J45" s="2"/>
      <c r="K45" s="2"/>
      <c r="L45" s="27"/>
      <c r="M45" s="27"/>
    </row>
    <row r="46" spans="1:13">
      <c r="A46" s="34"/>
      <c r="B46" s="2"/>
      <c r="C46" s="2"/>
      <c r="D46" s="2"/>
      <c r="E46" s="2"/>
      <c r="G46" s="34"/>
      <c r="H46" s="2"/>
      <c r="I46" s="2"/>
      <c r="J46" s="2"/>
      <c r="K46" s="2"/>
      <c r="L46" s="27"/>
      <c r="M46" s="27"/>
    </row>
    <row r="47" spans="1:13">
      <c r="A47" s="34"/>
      <c r="B47" s="2"/>
      <c r="C47" s="2"/>
      <c r="D47" s="2"/>
      <c r="E47" s="2"/>
      <c r="G47" s="34"/>
      <c r="H47" s="2"/>
      <c r="I47" s="2"/>
      <c r="J47" s="2"/>
      <c r="K47" s="2"/>
      <c r="L47" s="27"/>
      <c r="M47" s="27"/>
    </row>
    <row r="48" spans="1:13">
      <c r="A48" s="34"/>
      <c r="B48" s="2"/>
      <c r="C48" s="2"/>
      <c r="D48" s="2"/>
      <c r="E48" s="2"/>
      <c r="G48" s="34"/>
      <c r="H48" s="2"/>
      <c r="I48" s="2"/>
      <c r="J48" s="2"/>
      <c r="K48" s="2"/>
      <c r="L48" s="27"/>
      <c r="M48" s="27"/>
    </row>
    <row r="49" spans="1:13">
      <c r="A49" s="34"/>
      <c r="B49" s="2"/>
      <c r="C49" s="2"/>
      <c r="D49" s="2"/>
      <c r="E49" s="2"/>
      <c r="G49" s="34"/>
      <c r="H49" s="2"/>
      <c r="I49" s="2"/>
      <c r="J49" s="2"/>
      <c r="K49" s="2"/>
      <c r="L49" s="27"/>
      <c r="M49" s="27"/>
    </row>
    <row r="50" spans="1:13">
      <c r="A50" s="34"/>
      <c r="B50" s="2"/>
      <c r="C50" s="2"/>
      <c r="D50" s="2"/>
      <c r="E50" s="2"/>
      <c r="G50" s="34"/>
      <c r="H50" s="2"/>
      <c r="I50" s="2"/>
      <c r="J50" s="2"/>
      <c r="K50" s="2"/>
      <c r="L50" s="27"/>
      <c r="M50" s="27"/>
    </row>
    <row r="51" spans="1:13">
      <c r="A51" s="34"/>
      <c r="B51" s="2"/>
      <c r="C51" s="2"/>
      <c r="D51" s="2"/>
      <c r="E51" s="2"/>
      <c r="G51" s="34"/>
      <c r="H51" s="2"/>
      <c r="I51" s="2"/>
      <c r="J51" s="2"/>
      <c r="K51" s="2"/>
      <c r="L51" s="27"/>
      <c r="M51" s="27"/>
    </row>
    <row r="52" spans="1:13">
      <c r="A52" s="34"/>
      <c r="B52" s="2"/>
      <c r="C52" s="2"/>
      <c r="D52" s="2"/>
      <c r="E52" s="2"/>
      <c r="G52" s="34"/>
      <c r="H52" s="2"/>
      <c r="I52" s="2"/>
      <c r="J52" s="2"/>
      <c r="K52" s="2"/>
      <c r="L52" s="27"/>
      <c r="M52" s="27"/>
    </row>
    <row r="53" spans="1:13">
      <c r="A53" s="34"/>
      <c r="B53" s="2"/>
      <c r="C53" s="2"/>
      <c r="D53" s="2"/>
      <c r="E53" s="2"/>
      <c r="G53" s="34"/>
      <c r="H53" s="2"/>
      <c r="I53" s="2"/>
      <c r="J53" s="2"/>
      <c r="K53" s="2"/>
      <c r="L53" s="27"/>
      <c r="M53" s="27"/>
    </row>
    <row r="54" spans="1:13">
      <c r="A54" s="34"/>
      <c r="B54" s="2"/>
      <c r="C54" s="2"/>
      <c r="D54" s="2"/>
      <c r="E54" s="2"/>
      <c r="G54" s="34"/>
      <c r="H54" s="2"/>
      <c r="I54" s="2"/>
      <c r="J54" s="2"/>
      <c r="K54" s="2"/>
      <c r="L54" s="27"/>
      <c r="M54" s="27"/>
    </row>
    <row r="55" spans="1:13">
      <c r="A55" s="34"/>
      <c r="B55" s="2"/>
      <c r="C55" s="2"/>
      <c r="D55" s="2"/>
      <c r="E55" s="2"/>
      <c r="G55" s="34"/>
      <c r="H55" s="2"/>
      <c r="I55" s="2"/>
      <c r="J55" s="2"/>
      <c r="K55" s="2"/>
      <c r="L55" s="27"/>
      <c r="M55" s="27"/>
    </row>
  </sheetData>
  <mergeCells count="10">
    <mergeCell ref="A1:K1"/>
    <mergeCell ref="A2:E2"/>
    <mergeCell ref="G2:K2"/>
    <mergeCell ref="A33:E33"/>
    <mergeCell ref="G33:K33"/>
    <mergeCell ref="B29:E29"/>
    <mergeCell ref="B28:E28"/>
    <mergeCell ref="A25:E25"/>
    <mergeCell ref="B27:E27"/>
    <mergeCell ref="B26:E26"/>
  </mergeCells>
  <pageMargins left="0.25" right="0.25" top="0.75" bottom="0.75" header="0.3" footer="0.3"/>
  <pageSetup paperSize="9" scale="5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7E416D919B234B9674A954BD75FE26" ma:contentTypeVersion="9" ma:contentTypeDescription="Crie um novo documento." ma:contentTypeScope="" ma:versionID="732e1eee9d76b5142dbae3a81082dbc8">
  <xsd:schema xmlns:xsd="http://www.w3.org/2001/XMLSchema" xmlns:xs="http://www.w3.org/2001/XMLSchema" xmlns:p="http://schemas.microsoft.com/office/2006/metadata/properties" xmlns:ns2="dfe0e87d-c18b-4fe8-a38f-f5371de371f3" xmlns:ns3="2d1c0536-4bd1-4da3-8d9b-e331e956cbc8" targetNamespace="http://schemas.microsoft.com/office/2006/metadata/properties" ma:root="true" ma:fieldsID="10d811aa86ef12152b3743135c99fc5c" ns2:_="" ns3:_="">
    <xsd:import namespace="dfe0e87d-c18b-4fe8-a38f-f5371de371f3"/>
    <xsd:import namespace="2d1c0536-4bd1-4da3-8d9b-e331e956cb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0e87d-c18b-4fe8-a38f-f5371de371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c0536-4bd1-4da3-8d9b-e331e956cbc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27C09E-379E-4757-BF52-93E6FDCCA789}"/>
</file>

<file path=customXml/itemProps2.xml><?xml version="1.0" encoding="utf-8"?>
<ds:datastoreItem xmlns:ds="http://schemas.openxmlformats.org/officeDocument/2006/customXml" ds:itemID="{BDD9E22E-5DCA-4D76-99F6-949319FDA9B6}"/>
</file>

<file path=customXml/itemProps3.xml><?xml version="1.0" encoding="utf-8"?>
<ds:datastoreItem xmlns:ds="http://schemas.openxmlformats.org/officeDocument/2006/customXml" ds:itemID="{10A0A6AE-BDF3-4C7E-95D8-42D3AD7667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Reinaldo Basilio</dc:creator>
  <cp:keywords/>
  <dc:description/>
  <cp:lastModifiedBy>Luana Nayara Pires Vilela</cp:lastModifiedBy>
  <cp:revision/>
  <dcterms:created xsi:type="dcterms:W3CDTF">2019-07-04T17:02:09Z</dcterms:created>
  <dcterms:modified xsi:type="dcterms:W3CDTF">2021-10-14T16:42:46Z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0x0101007A7E416D919B234B9674A954BD75FE26</vt:lpwstr>
  </property>
</Properties>
</file>