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bimas\Desktop\Estudo de perfil de campo magnético na trajetória no SWLS\"/>
    </mc:Choice>
  </mc:AlternateContent>
  <xr:revisionPtr revIDLastSave="0" documentId="13_ncr:1_{A34F1891-7F61-4BA6-A134-326F11ABE7E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Malha - Dif Perfil" sheetId="2" r:id="rId1"/>
    <sheet name="Iop=228 A" sheetId="10" r:id="rId2"/>
    <sheet name="I=10 A" sheetId="1" r:id="rId3"/>
    <sheet name="I=50 A" sheetId="3" r:id="rId4"/>
    <sheet name="I=100 A" sheetId="4" r:id="rId5"/>
    <sheet name="I=200 A" sheetId="5" r:id="rId6"/>
    <sheet name="I=228 A" sheetId="9" r:id="rId7"/>
    <sheet name="I=250 A" sheetId="6" r:id="rId8"/>
    <sheet name="I=300 A" sheetId="7" r:id="rId9"/>
    <sheet name="Comparaca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L23" i="10"/>
  <c r="J23" i="10"/>
  <c r="H23" i="10"/>
  <c r="L22" i="10"/>
  <c r="J22" i="10"/>
  <c r="H22" i="10"/>
  <c r="L21" i="10"/>
  <c r="J21" i="10"/>
  <c r="H21" i="10"/>
  <c r="L20" i="10"/>
  <c r="J20" i="10"/>
  <c r="H20" i="10"/>
  <c r="L19" i="10"/>
  <c r="J19" i="10"/>
  <c r="H19" i="10"/>
  <c r="L18" i="10"/>
  <c r="J18" i="10"/>
  <c r="H18" i="10"/>
  <c r="L17" i="10"/>
  <c r="J17" i="10"/>
  <c r="H17" i="10"/>
  <c r="L16" i="10"/>
  <c r="J16" i="10"/>
  <c r="H16" i="10"/>
  <c r="L15" i="10"/>
  <c r="J15" i="10"/>
  <c r="H15" i="10"/>
  <c r="L14" i="10"/>
  <c r="J14" i="10"/>
  <c r="H14" i="10"/>
  <c r="L13" i="10"/>
  <c r="J13" i="10"/>
  <c r="H13" i="10"/>
  <c r="L12" i="10"/>
  <c r="J12" i="10"/>
  <c r="H12" i="10"/>
  <c r="L11" i="10"/>
  <c r="J11" i="10"/>
  <c r="H11" i="10"/>
  <c r="L10" i="10"/>
  <c r="J10" i="10"/>
  <c r="H10" i="10"/>
  <c r="L9" i="10"/>
  <c r="J9" i="10"/>
  <c r="H9" i="10"/>
  <c r="L8" i="10"/>
  <c r="J8" i="10"/>
  <c r="H8" i="10"/>
  <c r="L7" i="10"/>
  <c r="J7" i="10"/>
  <c r="H7" i="10"/>
  <c r="L6" i="10"/>
  <c r="J6" i="10"/>
  <c r="H6" i="10"/>
  <c r="L5" i="10"/>
  <c r="J5" i="10"/>
  <c r="H5" i="10"/>
  <c r="L4" i="10"/>
  <c r="J4" i="10"/>
  <c r="H4" i="10"/>
  <c r="J3" i="10"/>
  <c r="H3" i="10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H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H6" i="9"/>
  <c r="L5" i="9"/>
  <c r="J5" i="9"/>
  <c r="H5" i="9"/>
  <c r="L4" i="9"/>
  <c r="J4" i="9"/>
  <c r="H4" i="9"/>
  <c r="L3" i="9"/>
  <c r="J3" i="9"/>
  <c r="H3" i="9"/>
  <c r="L23" i="7"/>
  <c r="J23" i="7"/>
  <c r="H23" i="7"/>
  <c r="L22" i="7"/>
  <c r="J22" i="7"/>
  <c r="H22" i="7"/>
  <c r="L21" i="7"/>
  <c r="J21" i="7"/>
  <c r="H21" i="7"/>
  <c r="L20" i="7"/>
  <c r="J20" i="7"/>
  <c r="H20" i="7"/>
  <c r="L19" i="7"/>
  <c r="J19" i="7"/>
  <c r="H19" i="7"/>
  <c r="L18" i="7"/>
  <c r="J18" i="7"/>
  <c r="H18" i="7"/>
  <c r="L17" i="7"/>
  <c r="J17" i="7"/>
  <c r="H17" i="7"/>
  <c r="L16" i="7"/>
  <c r="J16" i="7"/>
  <c r="H16" i="7"/>
  <c r="L15" i="7"/>
  <c r="J15" i="7"/>
  <c r="H15" i="7"/>
  <c r="L14" i="7"/>
  <c r="J14" i="7"/>
  <c r="H14" i="7"/>
  <c r="L13" i="7"/>
  <c r="J13" i="7"/>
  <c r="H13" i="7"/>
  <c r="L12" i="7"/>
  <c r="J12" i="7"/>
  <c r="H12" i="7"/>
  <c r="L11" i="7"/>
  <c r="J11" i="7"/>
  <c r="H11" i="7"/>
  <c r="L10" i="7"/>
  <c r="J10" i="7"/>
  <c r="H10" i="7"/>
  <c r="L9" i="7"/>
  <c r="J9" i="7"/>
  <c r="H9" i="7"/>
  <c r="L8" i="7"/>
  <c r="J8" i="7"/>
  <c r="H8" i="7"/>
  <c r="L7" i="7"/>
  <c r="J7" i="7"/>
  <c r="H7" i="7"/>
  <c r="L6" i="7"/>
  <c r="J6" i="7"/>
  <c r="H6" i="7"/>
  <c r="L5" i="7"/>
  <c r="J5" i="7"/>
  <c r="H5" i="7"/>
  <c r="L4" i="7"/>
  <c r="J4" i="7"/>
  <c r="H4" i="7"/>
  <c r="L3" i="7"/>
  <c r="J3" i="7"/>
  <c r="H3" i="7"/>
  <c r="L23" i="6"/>
  <c r="J23" i="6"/>
  <c r="H23" i="6"/>
  <c r="L22" i="6"/>
  <c r="J22" i="6"/>
  <c r="H22" i="6"/>
  <c r="L21" i="6"/>
  <c r="J21" i="6"/>
  <c r="H21" i="6"/>
  <c r="L20" i="6"/>
  <c r="J20" i="6"/>
  <c r="H20" i="6"/>
  <c r="L19" i="6"/>
  <c r="J19" i="6"/>
  <c r="H19" i="6"/>
  <c r="L18" i="6"/>
  <c r="J18" i="6"/>
  <c r="H18" i="6"/>
  <c r="L17" i="6"/>
  <c r="J17" i="6"/>
  <c r="H17" i="6"/>
  <c r="L16" i="6"/>
  <c r="J16" i="6"/>
  <c r="H16" i="6"/>
  <c r="L15" i="6"/>
  <c r="J15" i="6"/>
  <c r="H15" i="6"/>
  <c r="L14" i="6"/>
  <c r="J14" i="6"/>
  <c r="H14" i="6"/>
  <c r="L13" i="6"/>
  <c r="J13" i="6"/>
  <c r="H13" i="6"/>
  <c r="L12" i="6"/>
  <c r="J12" i="6"/>
  <c r="H12" i="6"/>
  <c r="L11" i="6"/>
  <c r="J11" i="6"/>
  <c r="H11" i="6"/>
  <c r="L10" i="6"/>
  <c r="J10" i="6"/>
  <c r="H10" i="6"/>
  <c r="L9" i="6"/>
  <c r="J9" i="6"/>
  <c r="H9" i="6"/>
  <c r="L8" i="6"/>
  <c r="J8" i="6"/>
  <c r="H8" i="6"/>
  <c r="L7" i="6"/>
  <c r="J7" i="6"/>
  <c r="H7" i="6"/>
  <c r="L6" i="6"/>
  <c r="J6" i="6"/>
  <c r="H6" i="6"/>
  <c r="L5" i="6"/>
  <c r="J5" i="6"/>
  <c r="H5" i="6"/>
  <c r="L4" i="6"/>
  <c r="J4" i="6"/>
  <c r="H4" i="6"/>
  <c r="L3" i="6"/>
  <c r="J3" i="6"/>
  <c r="H3" i="6"/>
  <c r="L23" i="5"/>
  <c r="J23" i="5"/>
  <c r="H23" i="5"/>
  <c r="L22" i="5"/>
  <c r="J22" i="5"/>
  <c r="H22" i="5"/>
  <c r="L21" i="5"/>
  <c r="J21" i="5"/>
  <c r="H21" i="5"/>
  <c r="L20" i="5"/>
  <c r="J20" i="5"/>
  <c r="H20" i="5"/>
  <c r="L19" i="5"/>
  <c r="J19" i="5"/>
  <c r="H19" i="5"/>
  <c r="L18" i="5"/>
  <c r="J18" i="5"/>
  <c r="H18" i="5"/>
  <c r="L17" i="5"/>
  <c r="J17" i="5"/>
  <c r="H17" i="5"/>
  <c r="L16" i="5"/>
  <c r="J16" i="5"/>
  <c r="H16" i="5"/>
  <c r="L15" i="5"/>
  <c r="J15" i="5"/>
  <c r="H15" i="5"/>
  <c r="L14" i="5"/>
  <c r="J14" i="5"/>
  <c r="H14" i="5"/>
  <c r="L13" i="5"/>
  <c r="J13" i="5"/>
  <c r="H13" i="5"/>
  <c r="L12" i="5"/>
  <c r="J12" i="5"/>
  <c r="H12" i="5"/>
  <c r="L11" i="5"/>
  <c r="J11" i="5"/>
  <c r="H11" i="5"/>
  <c r="L10" i="5"/>
  <c r="J10" i="5"/>
  <c r="H10" i="5"/>
  <c r="L9" i="5"/>
  <c r="J9" i="5"/>
  <c r="H9" i="5"/>
  <c r="L8" i="5"/>
  <c r="J8" i="5"/>
  <c r="H8" i="5"/>
  <c r="L7" i="5"/>
  <c r="J7" i="5"/>
  <c r="H7" i="5"/>
  <c r="L6" i="5"/>
  <c r="J6" i="5"/>
  <c r="H6" i="5"/>
  <c r="L5" i="5"/>
  <c r="J5" i="5"/>
  <c r="H5" i="5"/>
  <c r="L4" i="5"/>
  <c r="J4" i="5"/>
  <c r="H4" i="5"/>
  <c r="L3" i="5"/>
  <c r="J3" i="5"/>
  <c r="H3" i="5"/>
  <c r="L23" i="4"/>
  <c r="J23" i="4"/>
  <c r="H23" i="4"/>
  <c r="L22" i="4"/>
  <c r="J22" i="4"/>
  <c r="H22" i="4"/>
  <c r="L21" i="4"/>
  <c r="J21" i="4"/>
  <c r="H21" i="4"/>
  <c r="L20" i="4"/>
  <c r="J20" i="4"/>
  <c r="H20" i="4"/>
  <c r="L19" i="4"/>
  <c r="J19" i="4"/>
  <c r="H19" i="4"/>
  <c r="L18" i="4"/>
  <c r="J18" i="4"/>
  <c r="H18" i="4"/>
  <c r="L17" i="4"/>
  <c r="J17" i="4"/>
  <c r="H17" i="4"/>
  <c r="L16" i="4"/>
  <c r="J16" i="4"/>
  <c r="H16" i="4"/>
  <c r="L15" i="4"/>
  <c r="J15" i="4"/>
  <c r="H15" i="4"/>
  <c r="L14" i="4"/>
  <c r="J14" i="4"/>
  <c r="H14" i="4"/>
  <c r="L13" i="4"/>
  <c r="J13" i="4"/>
  <c r="H13" i="4"/>
  <c r="L12" i="4"/>
  <c r="J12" i="4"/>
  <c r="H12" i="4"/>
  <c r="L11" i="4"/>
  <c r="J11" i="4"/>
  <c r="H11" i="4"/>
  <c r="L10" i="4"/>
  <c r="J10" i="4"/>
  <c r="H10" i="4"/>
  <c r="L9" i="4"/>
  <c r="J9" i="4"/>
  <c r="H9" i="4"/>
  <c r="L8" i="4"/>
  <c r="J8" i="4"/>
  <c r="H8" i="4"/>
  <c r="L7" i="4"/>
  <c r="J7" i="4"/>
  <c r="H7" i="4"/>
  <c r="L6" i="4"/>
  <c r="J6" i="4"/>
  <c r="H6" i="4"/>
  <c r="L5" i="4"/>
  <c r="J5" i="4"/>
  <c r="H5" i="4"/>
  <c r="L4" i="4"/>
  <c r="J4" i="4"/>
  <c r="H4" i="4"/>
  <c r="L3" i="4"/>
  <c r="J3" i="4"/>
  <c r="H3" i="4"/>
  <c r="J16" i="3"/>
  <c r="J15" i="3"/>
  <c r="L23" i="3"/>
  <c r="J23" i="3"/>
  <c r="H23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L17" i="3"/>
  <c r="J17" i="3"/>
  <c r="H17" i="3"/>
  <c r="L16" i="3"/>
  <c r="H16" i="3"/>
  <c r="L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10" i="3"/>
  <c r="J10" i="3"/>
  <c r="H10" i="3"/>
  <c r="L9" i="3"/>
  <c r="J9" i="3"/>
  <c r="H9" i="3"/>
  <c r="L8" i="3"/>
  <c r="J8" i="3"/>
  <c r="H8" i="3"/>
  <c r="L7" i="3"/>
  <c r="J7" i="3"/>
  <c r="H7" i="3"/>
  <c r="L6" i="3"/>
  <c r="J6" i="3"/>
  <c r="H6" i="3"/>
  <c r="L5" i="3"/>
  <c r="J5" i="3"/>
  <c r="H5" i="3"/>
  <c r="L4" i="3"/>
  <c r="J4" i="3"/>
  <c r="H4" i="3"/>
  <c r="L3" i="3"/>
  <c r="J3" i="3"/>
  <c r="H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<sst xmlns="http://schemas.openxmlformats.org/spreadsheetml/2006/main" count="151" uniqueCount="27">
  <si>
    <t>ANÁLISE DE INTEGRAIS E MULTIPOLOS DO SWLS NA TRAJETÓRIA - WAM</t>
  </si>
  <si>
    <t>Field roll-off (s = 0 mm) [%]</t>
  </si>
  <si>
    <t>1st Integral over Trajectory [T.m]</t>
  </si>
  <si>
    <t>2nd Integral over Trajectory [T.m²]</t>
  </si>
  <si>
    <t>Normalized residual dynamic normal multipoles</t>
  </si>
  <si>
    <t>Order</t>
  </si>
  <si>
    <t>Normal</t>
  </si>
  <si>
    <t>Skew</t>
  </si>
  <si>
    <t>Dynamic Integrated Multipoles [T/m^(n-1)]</t>
  </si>
  <si>
    <t>Sentido das diferenças parece ser influenciado pelo sentido do campo/corrente</t>
  </si>
  <si>
    <t>Picos positivos/negativos se invertem ao passar de um polo para outro</t>
  </si>
  <si>
    <t>Picos/erros próximos de regiões de transição/superfície do polo/bobina</t>
  </si>
  <si>
    <t>Picos não-aleatórios: aparecem em regiões específicas do perfil</t>
  </si>
  <si>
    <t>Largura dos picos parece ser influenciada pelas curvas das bobinas/polos</t>
  </si>
  <si>
    <t>Deslocamento de alguns picos em função da posição inicial do feixe</t>
  </si>
  <si>
    <t>Campo menos homogêneo que na região central do eixo (onde campo é mais intenso)</t>
  </si>
  <si>
    <t>Modelos com diferentes "d" apresentam picos com aproximadamente o mesmo FWHM</t>
  </si>
  <si>
    <r>
      <rPr>
        <b/>
        <sz val="14"/>
        <color theme="1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[mm]</t>
    </r>
  </si>
  <si>
    <r>
      <t>Final deflection (Δ</t>
    </r>
    <r>
      <rPr>
        <b/>
        <sz val="14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') [μrad]</t>
    </r>
  </si>
  <si>
    <r>
      <t>Final transversal displacement (Δ</t>
    </r>
    <r>
      <rPr>
        <b/>
        <sz val="12"/>
        <color theme="1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 [μm]</t>
    </r>
  </si>
  <si>
    <t>Field homogeneity profile (z = 0 mm) [T]</t>
  </si>
  <si>
    <t>Nominal Field Multipoles (z = 0 mm) [T/m^n]</t>
  </si>
  <si>
    <t>I [A]</t>
  </si>
  <si>
    <t>B (Xi=0mm, Z=0mm) [T]</t>
  </si>
  <si>
    <t>Integral (Normal Dipole) [T.m]</t>
  </si>
  <si>
    <t>Integral (Normal Quadrupole) [T]</t>
  </si>
  <si>
    <t>Integral (Normal Sextupole) [T/m]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</si>
</sst>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E+00"/>
    <numFmt numFmtId="167" formatCode="0.000"/>
    <numFmt numFmtId="168" formatCode="#,##0.0000"/>
    <numFmt numFmtId="169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8" fontId="0" fillId="4" borderId="1" xfId="0" applyNumberFormat="1" applyFill="1" applyBorder="1" applyAlignment="1">
      <alignment horizontal="center" vertical="center"/>
    </xf>
    <xf numFmtId="168" fontId="0" fillId="8" borderId="1" xfId="0" applyNumberForma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8" fontId="2" fillId="10" borderId="1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6" fontId="2" fillId="1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11" borderId="1" xfId="0" applyFill="1" applyBorder="1" applyAlignment="1">
      <alignment horizontal="center" vertical="center"/>
    </xf>
    <xf numFmtId="168" fontId="0" fillId="11" borderId="1" xfId="0" applyNumberFormat="1" applyFont="1" applyFill="1" applyBorder="1" applyAlignment="1">
      <alignment horizontal="center" vertical="center"/>
    </xf>
    <xf numFmtId="166" fontId="0" fillId="11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9" fontId="0" fillId="0" borderId="0" xfId="0" applyNumberFormat="1"/>
    <xf numFmtId="166" fontId="0" fillId="11" borderId="1" xfId="0" applyNumberForma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168" fontId="2" fillId="12" borderId="1" xfId="0" applyNumberFormat="1" applyFont="1" applyFill="1" applyBorder="1" applyAlignment="1">
      <alignment horizontal="center" vertical="center"/>
    </xf>
    <xf numFmtId="166" fontId="2" fillId="12" borderId="1" xfId="0" applyNumberFormat="1" applyFont="1" applyFill="1" applyBorder="1" applyAlignment="1">
      <alignment horizontal="center" vertical="center"/>
    </xf>
    <xf numFmtId="166" fontId="2" fillId="12" borderId="1" xfId="0" applyNumberFormat="1" applyFont="1" applyFill="1" applyBorder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'Iop=228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'Iop=228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'Iop=228 A'!$H$3:$H$44</c:f>
              <c:numCache>
                <c:formatCode>#,##0.000</c:formatCode>
                <c:ptCount val="42"/>
                <c:pt idx="0">
                  <c:v>-0.60641754234574752</c:v>
                </c:pt>
                <c:pt idx="1">
                  <c:v>-0.46992986295865785</c:v>
                </c:pt>
                <c:pt idx="2">
                  <c:v>-0.35529675947232109</c:v>
                </c:pt>
                <c:pt idx="3">
                  <c:v>-0.25932536573514281</c:v>
                </c:pt>
                <c:pt idx="4">
                  <c:v>-0.18034019937016618</c:v>
                </c:pt>
                <c:pt idx="5">
                  <c:v>-0.11781382550934733</c:v>
                </c:pt>
                <c:pt idx="6">
                  <c:v>-7.1194203312172091E-2</c:v>
                </c:pt>
                <c:pt idx="7">
                  <c:v>-3.8473697827842636E-2</c:v>
                </c:pt>
                <c:pt idx="8">
                  <c:v>-1.6861607494957846E-2</c:v>
                </c:pt>
                <c:pt idx="9">
                  <c:v>-4.3607108537240657E-3</c:v>
                </c:pt>
                <c:pt idx="10">
                  <c:v>0</c:v>
                </c:pt>
                <c:pt idx="11">
                  <c:v>-3.2305753410914614E-3</c:v>
                </c:pt>
                <c:pt idx="12">
                  <c:v>-1.4128231568085625E-2</c:v>
                </c:pt>
                <c:pt idx="13">
                  <c:v>-3.3763787991059363E-2</c:v>
                </c:pt>
                <c:pt idx="14">
                  <c:v>-6.4676216499724604E-2</c:v>
                </c:pt>
                <c:pt idx="15">
                  <c:v>-0.1110230603788899</c:v>
                </c:pt>
                <c:pt idx="16">
                  <c:v>-0.17556794632551528</c:v>
                </c:pt>
                <c:pt idx="17">
                  <c:v>-0.25742403293702454</c:v>
                </c:pt>
                <c:pt idx="18">
                  <c:v>-0.35544875686243699</c:v>
                </c:pt>
                <c:pt idx="19">
                  <c:v>-0.47095129970026656</c:v>
                </c:pt>
                <c:pt idx="20">
                  <c:v>-0.60742200967069837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FC9-8056-140C1008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'I=50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'I=50 A'!$J$3:$J$44</c:f>
              <c:numCache>
                <c:formatCode>0.000</c:formatCode>
                <c:ptCount val="42"/>
                <c:pt idx="0">
                  <c:v>3644.6902086953201</c:v>
                </c:pt>
                <c:pt idx="1">
                  <c:v>3641.0582026102788</c:v>
                </c:pt>
                <c:pt idx="2">
                  <c:v>3637.4811834777302</c:v>
                </c:pt>
                <c:pt idx="3">
                  <c:v>3633.759814571416</c:v>
                </c:pt>
                <c:pt idx="4">
                  <c:v>3630.5702972589811</c:v>
                </c:pt>
                <c:pt idx="5" formatCode="#,##0.000">
                  <c:v>3628.7748785077097</c:v>
                </c:pt>
                <c:pt idx="6" formatCode="#,##0.000">
                  <c:v>3628.8405208370318</c:v>
                </c:pt>
                <c:pt idx="7" formatCode="#,##0.000">
                  <c:v>3630.1375357271781</c:v>
                </c:pt>
                <c:pt idx="8" formatCode="#,##0.000">
                  <c:v>3631.5651434822871</c:v>
                </c:pt>
                <c:pt idx="9" formatCode="#,##0.000">
                  <c:v>3632.5674414448731</c:v>
                </c:pt>
                <c:pt idx="10" formatCode="#,##0.000">
                  <c:v>3633.0227814120958</c:v>
                </c:pt>
                <c:pt idx="11" formatCode="#,##0.000">
                  <c:v>3632.6382912641875</c:v>
                </c:pt>
                <c:pt idx="12" formatCode="#,##0.000">
                  <c:v>3631.4034966372806</c:v>
                </c:pt>
                <c:pt idx="13" formatCode="#,##0.000">
                  <c:v>3630.0529225527184</c:v>
                </c:pt>
                <c:pt idx="14" formatCode="#,##0.000">
                  <c:v>3629.8554621491867</c:v>
                </c:pt>
                <c:pt idx="15" formatCode="#,##0.000">
                  <c:v>3631.9430068699194</c:v>
                </c:pt>
                <c:pt idx="16">
                  <c:v>3635.8416030268013</c:v>
                </c:pt>
                <c:pt idx="17">
                  <c:v>3639.8648914088581</c:v>
                </c:pt>
                <c:pt idx="18">
                  <c:v>3643.5733814221585</c:v>
                </c:pt>
                <c:pt idx="19">
                  <c:v>3647.3029695498103</c:v>
                </c:pt>
                <c:pt idx="20">
                  <c:v>3648.4242434801085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1-4583-B172-315E1ABB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'I=50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'I=50 A'!$L$3:$L$44</c:f>
              <c:numCache>
                <c:formatCode>0.000</c:formatCode>
                <c:ptCount val="42"/>
                <c:pt idx="0">
                  <c:v>2186.5666178428783</c:v>
                </c:pt>
                <c:pt idx="1">
                  <c:v>2184.3919106626527</c:v>
                </c:pt>
                <c:pt idx="2">
                  <c:v>2182.2609261142411</c:v>
                </c:pt>
                <c:pt idx="3">
                  <c:v>2180.0402576016745</c:v>
                </c:pt>
                <c:pt idx="4">
                  <c:v>2178.1416197483636</c:v>
                </c:pt>
                <c:pt idx="5" formatCode="#,##0.000">
                  <c:v>2177.0810475478715</c:v>
                </c:pt>
                <c:pt idx="6" formatCode="#,##0.000">
                  <c:v>2177.1317667869271</c:v>
                </c:pt>
                <c:pt idx="7" formatCode="#,##0.000">
                  <c:v>2177.9191323906102</c:v>
                </c:pt>
                <c:pt idx="8" formatCode="#,##0.000">
                  <c:v>2178.7925774394466</c:v>
                </c:pt>
                <c:pt idx="9" formatCode="#,##0.000">
                  <c:v>2179.4216078420191</c:v>
                </c:pt>
                <c:pt idx="10" formatCode="#,##0.000">
                  <c:v>2179.7201083102159</c:v>
                </c:pt>
                <c:pt idx="11" formatCode="#,##0.000">
                  <c:v>2179.5113603772597</c:v>
                </c:pt>
                <c:pt idx="12" formatCode="#,##0.000">
                  <c:v>2178.8019276662003</c:v>
                </c:pt>
                <c:pt idx="13" formatCode="#,##0.000">
                  <c:v>2178.0245494413953</c:v>
                </c:pt>
                <c:pt idx="14" formatCode="#,##0.000">
                  <c:v>2177.932364436409</c:v>
                </c:pt>
                <c:pt idx="15" formatCode="#,##0.000">
                  <c:v>2179.1978962232256</c:v>
                </c:pt>
                <c:pt idx="16">
                  <c:v>2181.5431513530561</c:v>
                </c:pt>
                <c:pt idx="17">
                  <c:v>2183.9710963768798</c:v>
                </c:pt>
                <c:pt idx="18">
                  <c:v>2186.2257716718163</c:v>
                </c:pt>
                <c:pt idx="19">
                  <c:v>2188.5179347817802</c:v>
                </c:pt>
                <c:pt idx="20">
                  <c:v>2189.0162790461081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AC7-8071-A403A06B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'I=50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'I=50 A'!$M$3:$M$44</c:f>
              <c:numCache>
                <c:formatCode>#,##0.000</c:formatCode>
                <c:ptCount val="42"/>
                <c:pt idx="0">
                  <c:v>0.98941801243246796</c:v>
                </c:pt>
                <c:pt idx="1">
                  <c:v>0.99000100419782899</c:v>
                </c:pt>
                <c:pt idx="2">
                  <c:v>0.99038835936160796</c:v>
                </c:pt>
                <c:pt idx="3">
                  <c:v>0.99146238392645103</c:v>
                </c:pt>
                <c:pt idx="4">
                  <c:v>0.99105155572627801</c:v>
                </c:pt>
                <c:pt idx="5">
                  <c:v>0.99249071298033198</c:v>
                </c:pt>
                <c:pt idx="6">
                  <c:v>0.99321204069644997</c:v>
                </c:pt>
                <c:pt idx="7">
                  <c:v>0.99253086355273101</c:v>
                </c:pt>
                <c:pt idx="8">
                  <c:v>0.99338455761021804</c:v>
                </c:pt>
                <c:pt idx="9">
                  <c:v>0.99684017597963404</c:v>
                </c:pt>
                <c:pt idx="10">
                  <c:v>1</c:v>
                </c:pt>
                <c:pt idx="11">
                  <c:v>1.00003182789719</c:v>
                </c:pt>
                <c:pt idx="12">
                  <c:v>0.99791431808471398</c:v>
                </c:pt>
                <c:pt idx="13">
                  <c:v>0.99667901822142002</c:v>
                </c:pt>
                <c:pt idx="14">
                  <c:v>0.99704427310013</c:v>
                </c:pt>
                <c:pt idx="15">
                  <c:v>0.99719948204893505</c:v>
                </c:pt>
                <c:pt idx="16">
                  <c:v>0.99704120153706099</c:v>
                </c:pt>
                <c:pt idx="17">
                  <c:v>0.99837763682888103</c:v>
                </c:pt>
                <c:pt idx="18">
                  <c:v>0.99903058317501803</c:v>
                </c:pt>
                <c:pt idx="19">
                  <c:v>0.99983575007082104</c:v>
                </c:pt>
                <c:pt idx="20">
                  <c:v>1.00042868383789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5-4ED1-AF44-116CA4A3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'I=100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'I=100 A'!$H$3:$H$44</c:f>
              <c:numCache>
                <c:formatCode>#,##0.000</c:formatCode>
                <c:ptCount val="42"/>
                <c:pt idx="0">
                  <c:v>-0.79641716124257766</c:v>
                </c:pt>
                <c:pt idx="1">
                  <c:v>-0.61191507825445168</c:v>
                </c:pt>
                <c:pt idx="2">
                  <c:v>-0.46199401124887574</c:v>
                </c:pt>
                <c:pt idx="3">
                  <c:v>-0.34406497465476166</c:v>
                </c:pt>
                <c:pt idx="4">
                  <c:v>-0.25440664727020285</c:v>
                </c:pt>
                <c:pt idx="5">
                  <c:v>-0.18783871534056792</c:v>
                </c:pt>
                <c:pt idx="6">
                  <c:v>-0.13449256383987762</c:v>
                </c:pt>
                <c:pt idx="7">
                  <c:v>-8.7280701124148055E-2</c:v>
                </c:pt>
                <c:pt idx="8">
                  <c:v>-4.7208018252218861E-2</c:v>
                </c:pt>
                <c:pt idx="9">
                  <c:v>-1.7557020853399451E-2</c:v>
                </c:pt>
                <c:pt idx="10">
                  <c:v>0</c:v>
                </c:pt>
                <c:pt idx="11">
                  <c:v>3.0359694601457183E-3</c:v>
                </c:pt>
                <c:pt idx="12">
                  <c:v>-1.0547987326501758E-2</c:v>
                </c:pt>
                <c:pt idx="13">
                  <c:v>-4.1113907438612908E-2</c:v>
                </c:pt>
                <c:pt idx="14">
                  <c:v>-8.9398874207834864E-2</c:v>
                </c:pt>
                <c:pt idx="15">
                  <c:v>-0.15327023895822403</c:v>
                </c:pt>
                <c:pt idx="16">
                  <c:v>-0.2358921386114228</c:v>
                </c:pt>
                <c:pt idx="17">
                  <c:v>-0.33765443158937036</c:v>
                </c:pt>
                <c:pt idx="18">
                  <c:v>-0.46094610565844019</c:v>
                </c:pt>
                <c:pt idx="19">
                  <c:v>-0.61076613952027647</c:v>
                </c:pt>
                <c:pt idx="20">
                  <c:v>-0.79158408437191674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1-4044-AE49-7C28ECB5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'I=100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'I=100 A'!$J$3:$J$44</c:f>
              <c:numCache>
                <c:formatCode>0.000</c:formatCode>
                <c:ptCount val="42"/>
                <c:pt idx="0">
                  <c:v>3630.5211451142409</c:v>
                </c:pt>
                <c:pt idx="1">
                  <c:v>3632.3586747697486</c:v>
                </c:pt>
                <c:pt idx="2">
                  <c:v>3634.6360134155434</c:v>
                </c:pt>
                <c:pt idx="3">
                  <c:v>3637.0386499613364</c:v>
                </c:pt>
                <c:pt idx="4">
                  <c:v>3639.6132695827778</c:v>
                </c:pt>
                <c:pt idx="5" formatCode="#,##0.000">
                  <c:v>3642.3287642556534</c:v>
                </c:pt>
                <c:pt idx="6" formatCode="#,##0.000">
                  <c:v>3644.9296742928072</c:v>
                </c:pt>
                <c:pt idx="7" formatCode="#,##0.000">
                  <c:v>3646.9795052591612</c:v>
                </c:pt>
                <c:pt idx="8" formatCode="#,##0.000">
                  <c:v>3648.345403755608</c:v>
                </c:pt>
                <c:pt idx="9" formatCode="#,##0.000">
                  <c:v>3649.260736788196</c:v>
                </c:pt>
                <c:pt idx="10" formatCode="#,##0.000">
                  <c:v>3649.7472237054635</c:v>
                </c:pt>
                <c:pt idx="11" formatCode="#,##0.000">
                  <c:v>3649.4067284902017</c:v>
                </c:pt>
                <c:pt idx="12" formatCode="#,##0.000">
                  <c:v>3648.2336498448972</c:v>
                </c:pt>
                <c:pt idx="13" formatCode="#,##0.000">
                  <c:v>3646.5983380351554</c:v>
                </c:pt>
                <c:pt idx="14" formatCode="#,##0.000">
                  <c:v>3644.990572432921</c:v>
                </c:pt>
                <c:pt idx="15" formatCode="#,##0.000">
                  <c:v>3643.9427365643805</c:v>
                </c:pt>
                <c:pt idx="16">
                  <c:v>3643.1328878663421</c:v>
                </c:pt>
                <c:pt idx="17">
                  <c:v>3641.7906331376648</c:v>
                </c:pt>
                <c:pt idx="18">
                  <c:v>3640.2742813065183</c:v>
                </c:pt>
                <c:pt idx="19">
                  <c:v>3639.0964637876759</c:v>
                </c:pt>
                <c:pt idx="20">
                  <c:v>3634.2823115729943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882-8783-16BD811A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'I=100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'I=100 A'!$L$3:$L$44</c:f>
              <c:numCache>
                <c:formatCode>0.000</c:formatCode>
                <c:ptCount val="42"/>
                <c:pt idx="0">
                  <c:v>2177.8343634682069</c:v>
                </c:pt>
                <c:pt idx="1">
                  <c:v>2178.9179217369315</c:v>
                </c:pt>
                <c:pt idx="2">
                  <c:v>2180.2861546543782</c:v>
                </c:pt>
                <c:pt idx="3">
                  <c:v>2181.7272307180242</c:v>
                </c:pt>
                <c:pt idx="4">
                  <c:v>2183.2770193896813</c:v>
                </c:pt>
                <c:pt idx="5" formatCode="#,##0.000">
                  <c:v>2184.9152919660032</c:v>
                </c:pt>
                <c:pt idx="6" formatCode="#,##0.000">
                  <c:v>2186.4821978554296</c:v>
                </c:pt>
                <c:pt idx="7" formatCode="#,##0.000">
                  <c:v>2187.7204317322044</c:v>
                </c:pt>
                <c:pt idx="8" formatCode="#,##0.000">
                  <c:v>2188.5616782957059</c:v>
                </c:pt>
                <c:pt idx="9" formatCode="#,##0.000">
                  <c:v>2189.1482790483165</c:v>
                </c:pt>
                <c:pt idx="10" formatCode="#,##0.000">
                  <c:v>2189.4781902048385</c:v>
                </c:pt>
                <c:pt idx="11" formatCode="#,##0.000">
                  <c:v>2189.3125064947485</c:v>
                </c:pt>
                <c:pt idx="12" formatCode="#,##0.000">
                  <c:v>2188.6600939179066</c:v>
                </c:pt>
                <c:pt idx="13" formatCode="#,##0.000">
                  <c:v>2187.7327452756999</c:v>
                </c:pt>
                <c:pt idx="14" formatCode="#,##0.000">
                  <c:v>2186.813117310146</c:v>
                </c:pt>
                <c:pt idx="15" formatCode="#,##0.000">
                  <c:v>2186.2130723377868</c:v>
                </c:pt>
                <c:pt idx="16">
                  <c:v>2185.7484380083542</c:v>
                </c:pt>
                <c:pt idx="17">
                  <c:v>2184.9730902437218</c:v>
                </c:pt>
                <c:pt idx="18">
                  <c:v>2184.1103688745661</c:v>
                </c:pt>
                <c:pt idx="19">
                  <c:v>2183.4793338632144</c:v>
                </c:pt>
                <c:pt idx="20">
                  <c:v>2180.3074679764759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A-4E09-99AA-10182F92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'I=100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'I=100 A'!$M$3:$M$44</c:f>
              <c:numCache>
                <c:formatCode>#,##0.000</c:formatCode>
                <c:ptCount val="42"/>
                <c:pt idx="0">
                  <c:v>0.98868706010284901</c:v>
                </c:pt>
                <c:pt idx="1">
                  <c:v>0.98979195022506405</c:v>
                </c:pt>
                <c:pt idx="2">
                  <c:v>0.99089150960259997</c:v>
                </c:pt>
                <c:pt idx="3">
                  <c:v>0.99205600426122498</c:v>
                </c:pt>
                <c:pt idx="4">
                  <c:v>0.99295417575693501</c:v>
                </c:pt>
                <c:pt idx="5">
                  <c:v>0.99441791421639303</c:v>
                </c:pt>
                <c:pt idx="6">
                  <c:v>0.99533477660320002</c:v>
                </c:pt>
                <c:pt idx="7">
                  <c:v>0.99605596224777704</c:v>
                </c:pt>
                <c:pt idx="8">
                  <c:v>0.99769943895356406</c:v>
                </c:pt>
                <c:pt idx="9">
                  <c:v>0.99961520899221601</c:v>
                </c:pt>
                <c:pt idx="10">
                  <c:v>1</c:v>
                </c:pt>
                <c:pt idx="11">
                  <c:v>0.99873673428728105</c:v>
                </c:pt>
                <c:pt idx="12">
                  <c:v>0.998038455482683</c:v>
                </c:pt>
                <c:pt idx="13">
                  <c:v>0.99961357899377501</c:v>
                </c:pt>
                <c:pt idx="14">
                  <c:v>1.0022501032419699</c:v>
                </c:pt>
                <c:pt idx="15">
                  <c:v>1.00377708401634</c:v>
                </c:pt>
                <c:pt idx="16">
                  <c:v>1.0048349918688899</c:v>
                </c:pt>
                <c:pt idx="17">
                  <c:v>1.0071458742478701</c:v>
                </c:pt>
                <c:pt idx="18">
                  <c:v>1.0080847386248499</c:v>
                </c:pt>
                <c:pt idx="19">
                  <c:v>1.0094647167190001</c:v>
                </c:pt>
                <c:pt idx="20">
                  <c:v>1.01056140528557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001-AD7F-9253DEE1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'I=200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'I=200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'I=200 A'!$H$3:$H$44</c:f>
              <c:numCache>
                <c:formatCode>#,##0.000</c:formatCode>
                <c:ptCount val="42"/>
                <c:pt idx="0">
                  <c:v>-0.63284654675627161</c:v>
                </c:pt>
                <c:pt idx="1">
                  <c:v>-0.49065491848166204</c:v>
                </c:pt>
                <c:pt idx="2">
                  <c:v>-0.37155091165396709</c:v>
                </c:pt>
                <c:pt idx="3">
                  <c:v>-0.27201475998751284</c:v>
                </c:pt>
                <c:pt idx="4">
                  <c:v>-0.18917233962671026</c:v>
                </c:pt>
                <c:pt idx="5">
                  <c:v>-0.12303879989876725</c:v>
                </c:pt>
                <c:pt idx="6">
                  <c:v>-7.3474530193051488E-2</c:v>
                </c:pt>
                <c:pt idx="7">
                  <c:v>-3.9358854543213737E-2</c:v>
                </c:pt>
                <c:pt idx="8">
                  <c:v>-1.7452681015907988E-2</c:v>
                </c:pt>
                <c:pt idx="9">
                  <c:v>-4.9702549974508558E-3</c:v>
                </c:pt>
                <c:pt idx="10">
                  <c:v>0</c:v>
                </c:pt>
                <c:pt idx="11">
                  <c:v>-2.4993478217435849E-3</c:v>
                </c:pt>
                <c:pt idx="12">
                  <c:v>-1.3190966721428256E-2</c:v>
                </c:pt>
                <c:pt idx="13">
                  <c:v>-3.3543501417986524E-2</c:v>
                </c:pt>
                <c:pt idx="14">
                  <c:v>-6.8203466779649738E-2</c:v>
                </c:pt>
                <c:pt idx="15">
                  <c:v>-0.12005143006661395</c:v>
                </c:pt>
                <c:pt idx="16">
                  <c:v>-0.19101305880299072</c:v>
                </c:pt>
                <c:pt idx="17">
                  <c:v>-0.27755995662635108</c:v>
                </c:pt>
                <c:pt idx="18">
                  <c:v>-0.37901246552294526</c:v>
                </c:pt>
                <c:pt idx="19">
                  <c:v>-0.4989728020793131</c:v>
                </c:pt>
                <c:pt idx="20">
                  <c:v>-0.6411236982120333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0-4D14-B11F-EBE6A17F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'I=200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'I=200 A'!$J$3:$J$44</c:f>
              <c:numCache>
                <c:formatCode>0.000</c:formatCode>
                <c:ptCount val="42"/>
                <c:pt idx="0">
                  <c:v>800.64054643671159</c:v>
                </c:pt>
                <c:pt idx="1">
                  <c:v>812.39029294491104</c:v>
                </c:pt>
                <c:pt idx="2">
                  <c:v>823.97270985515388</c:v>
                </c:pt>
                <c:pt idx="3">
                  <c:v>834.96119085683574</c:v>
                </c:pt>
                <c:pt idx="4">
                  <c:v>845.25054612311806</c:v>
                </c:pt>
                <c:pt idx="5" formatCode="#,##0.000">
                  <c:v>854.58275942706132</c:v>
                </c:pt>
                <c:pt idx="6" formatCode="#,##0.000">
                  <c:v>862.66490155881036</c:v>
                </c:pt>
                <c:pt idx="7" formatCode="#,##0.000">
                  <c:v>869.10426744269546</c:v>
                </c:pt>
                <c:pt idx="8" formatCode="#,##0.000">
                  <c:v>873.78075702764397</c:v>
                </c:pt>
                <c:pt idx="9" formatCode="#,##0.000">
                  <c:v>876.90500206458341</c:v>
                </c:pt>
                <c:pt idx="10" formatCode="#,##0.000">
                  <c:v>878.47012025863762</c:v>
                </c:pt>
                <c:pt idx="11" formatCode="#,##0.000">
                  <c:v>877.98134347420171</c:v>
                </c:pt>
                <c:pt idx="12" formatCode="#,##0.000">
                  <c:v>875.57871158483931</c:v>
                </c:pt>
                <c:pt idx="13" formatCode="#,##0.000">
                  <c:v>871.7228461658965</c:v>
                </c:pt>
                <c:pt idx="14" formatCode="#,##0.000">
                  <c:v>866.79749502421225</c:v>
                </c:pt>
                <c:pt idx="15" formatCode="#,##0.000">
                  <c:v>861.32413660604277</c:v>
                </c:pt>
                <c:pt idx="16">
                  <c:v>855.07943926924816</c:v>
                </c:pt>
                <c:pt idx="17">
                  <c:v>847.67939213343391</c:v>
                </c:pt>
                <c:pt idx="18">
                  <c:v>839.80396541422022</c:v>
                </c:pt>
                <c:pt idx="19">
                  <c:v>832.1115362891104</c:v>
                </c:pt>
                <c:pt idx="20">
                  <c:v>813.26211638201937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7-452E-A2B8-B92D4CB1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'I=200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'I=200 A'!$L$3:$L$44</c:f>
              <c:numCache>
                <c:formatCode>0.000</c:formatCode>
                <c:ptCount val="42"/>
                <c:pt idx="0">
                  <c:v>480.43116777229608</c:v>
                </c:pt>
                <c:pt idx="1">
                  <c:v>487.44905143501882</c:v>
                </c:pt>
                <c:pt idx="2">
                  <c:v>494.39175422230562</c:v>
                </c:pt>
                <c:pt idx="3">
                  <c:v>500.97348690302289</c:v>
                </c:pt>
                <c:pt idx="4">
                  <c:v>507.13859343999439</c:v>
                </c:pt>
                <c:pt idx="5" formatCode="#,##0.000">
                  <c:v>512.73324529810225</c:v>
                </c:pt>
                <c:pt idx="6" formatCode="#,##0.000">
                  <c:v>517.57345421160392</c:v>
                </c:pt>
                <c:pt idx="7" formatCode="#,##0.000">
                  <c:v>521.42742295597839</c:v>
                </c:pt>
                <c:pt idx="8" formatCode="#,##0.000">
                  <c:v>524.23755101919176</c:v>
                </c:pt>
                <c:pt idx="9" formatCode="#,##0.000">
                  <c:v>526.1294757740759</c:v>
                </c:pt>
                <c:pt idx="10" formatCode="#,##0.000">
                  <c:v>527.08135854161026</c:v>
                </c:pt>
                <c:pt idx="11" formatCode="#,##0.000">
                  <c:v>526.80165104683272</c:v>
                </c:pt>
                <c:pt idx="12" formatCode="#,##0.000">
                  <c:v>525.38875771055075</c:v>
                </c:pt>
                <c:pt idx="13" formatCode="#,##0.000">
                  <c:v>523.10492615228384</c:v>
                </c:pt>
                <c:pt idx="14" formatCode="#,##0.000">
                  <c:v>520.16856424496791</c:v>
                </c:pt>
                <c:pt idx="15" formatCode="#,##0.000">
                  <c:v>516.88746707001269</c:v>
                </c:pt>
                <c:pt idx="16">
                  <c:v>513.1347386143641</c:v>
                </c:pt>
                <c:pt idx="17">
                  <c:v>508.69751072494779</c:v>
                </c:pt>
                <c:pt idx="18">
                  <c:v>503.98690989029967</c:v>
                </c:pt>
                <c:pt idx="19">
                  <c:v>499.40272974676975</c:v>
                </c:pt>
                <c:pt idx="20">
                  <c:v>488.01411907241402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3-4A02-802C-5D921E03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'Iop=228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'Iop=228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'Iop=228 A'!$J$3:$J$44</c:f>
              <c:numCache>
                <c:formatCode>0.000</c:formatCode>
                <c:ptCount val="42"/>
                <c:pt idx="0">
                  <c:v>-116.70929868037354</c:v>
                </c:pt>
                <c:pt idx="1">
                  <c:v>-100.47844565954391</c:v>
                </c:pt>
                <c:pt idx="2">
                  <c:v>-84.449420199977808</c:v>
                </c:pt>
                <c:pt idx="3">
                  <c:v>-69.454555784402856</c:v>
                </c:pt>
                <c:pt idx="4">
                  <c:v>-55.778037980089429</c:v>
                </c:pt>
                <c:pt idx="5" formatCode="#,##0.000">
                  <c:v>-43.712704691281012</c:v>
                </c:pt>
                <c:pt idx="6" formatCode="#,##0.000">
                  <c:v>-33.510782269638447</c:v>
                </c:pt>
                <c:pt idx="7" formatCode="#,##0.000">
                  <c:v>-25.321355435405767</c:v>
                </c:pt>
                <c:pt idx="8" formatCode="#,##0.000">
                  <c:v>-19.134842219472763</c:v>
                </c:pt>
                <c:pt idx="9" formatCode="#,##0.000">
                  <c:v>-15.002754339443783</c:v>
                </c:pt>
                <c:pt idx="10" formatCode="#,##0.000">
                  <c:v>-13.272814420071551</c:v>
                </c:pt>
                <c:pt idx="11" formatCode="#,##0.000">
                  <c:v>-14.12331677937393</c:v>
                </c:pt>
                <c:pt idx="12" formatCode="#,##0.000">
                  <c:v>-17.165927326067113</c:v>
                </c:pt>
                <c:pt idx="13" formatCode="#,##0.000">
                  <c:v>-21.991118850285002</c:v>
                </c:pt>
                <c:pt idx="14" formatCode="#,##0.000">
                  <c:v>-28.544035888031456</c:v>
                </c:pt>
                <c:pt idx="15" formatCode="#,##0.000">
                  <c:v>-36.633351553622397</c:v>
                </c:pt>
                <c:pt idx="16">
                  <c:v>-45.962865082315801</c:v>
                </c:pt>
                <c:pt idx="17">
                  <c:v>-56.405003096555369</c:v>
                </c:pt>
                <c:pt idx="18">
                  <c:v>-67.76267200994053</c:v>
                </c:pt>
                <c:pt idx="19">
                  <c:v>-79.435603100511841</c:v>
                </c:pt>
                <c:pt idx="20">
                  <c:v>-104.71778651556126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3-430E-80CF-DDBE6D70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'I=200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'I=200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'I=200 A'!$M$3:$M$44</c:f>
              <c:numCache>
                <c:formatCode>#,##0.000</c:formatCode>
                <c:ptCount val="42"/>
                <c:pt idx="0">
                  <c:v>0.93160031420005696</c:v>
                </c:pt>
                <c:pt idx="1">
                  <c:v>0.942638925552295</c:v>
                </c:pt>
                <c:pt idx="2">
                  <c:v>0.95545287119306199</c:v>
                </c:pt>
                <c:pt idx="3">
                  <c:v>0.96260270732370701</c:v>
                </c:pt>
                <c:pt idx="4">
                  <c:v>0.98044953383017797</c:v>
                </c:pt>
                <c:pt idx="5">
                  <c:v>0.98784663388781102</c:v>
                </c:pt>
                <c:pt idx="6">
                  <c:v>0.99526975355915703</c:v>
                </c:pt>
                <c:pt idx="7">
                  <c:v>1.0134798231300901</c:v>
                </c:pt>
                <c:pt idx="8">
                  <c:v>1.0285995872362099</c:v>
                </c:pt>
                <c:pt idx="9">
                  <c:v>1.02252117762202</c:v>
                </c:pt>
                <c:pt idx="10">
                  <c:v>1</c:v>
                </c:pt>
                <c:pt idx="11">
                  <c:v>0.98563092349113601</c:v>
                </c:pt>
                <c:pt idx="12">
                  <c:v>0.99687060775149705</c:v>
                </c:pt>
                <c:pt idx="13">
                  <c:v>1.02635463657445</c:v>
                </c:pt>
                <c:pt idx="14">
                  <c:v>1.05373242570926</c:v>
                </c:pt>
                <c:pt idx="15">
                  <c:v>1.0714782821153701</c:v>
                </c:pt>
                <c:pt idx="16">
                  <c:v>1.09003928812568</c:v>
                </c:pt>
                <c:pt idx="17">
                  <c:v>1.1130632406518199</c:v>
                </c:pt>
                <c:pt idx="18">
                  <c:v>1.1261656173349199</c:v>
                </c:pt>
                <c:pt idx="19">
                  <c:v>1.1418463700506101</c:v>
                </c:pt>
                <c:pt idx="20">
                  <c:v>1.1542170227648001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4-42A7-A46A-6B920268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'I=228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'I=228 A'!$H$3:$H$44</c:f>
              <c:numCache>
                <c:formatCode>#,##0.000</c:formatCode>
                <c:ptCount val="42"/>
                <c:pt idx="0">
                  <c:v>-0.60425246403773814</c:v>
                </c:pt>
                <c:pt idx="1">
                  <c:v>-0.4683191383974647</c:v>
                </c:pt>
                <c:pt idx="2">
                  <c:v>-0.35451064657106729</c:v>
                </c:pt>
                <c:pt idx="3">
                  <c:v>-0.25932668940037068</c:v>
                </c:pt>
                <c:pt idx="4">
                  <c:v>-0.17992208261575837</c:v>
                </c:pt>
                <c:pt idx="5">
                  <c:v>-0.11637746149373729</c:v>
                </c:pt>
                <c:pt idx="6">
                  <c:v>-6.8842735533949789E-2</c:v>
                </c:pt>
                <c:pt idx="7">
                  <c:v>-3.6394602378247258E-2</c:v>
                </c:pt>
                <c:pt idx="8">
                  <c:v>-1.5824909810254143E-2</c:v>
                </c:pt>
                <c:pt idx="9">
                  <c:v>-4.3208759620791733E-3</c:v>
                </c:pt>
                <c:pt idx="10">
                  <c:v>0</c:v>
                </c:pt>
                <c:pt idx="11">
                  <c:v>-2.7323489844262852E-3</c:v>
                </c:pt>
                <c:pt idx="12">
                  <c:v>-1.3139453994623761E-2</c:v>
                </c:pt>
                <c:pt idx="13">
                  <c:v>-3.2597842415881546E-2</c:v>
                </c:pt>
                <c:pt idx="14">
                  <c:v>-6.5632469260323872E-2</c:v>
                </c:pt>
                <c:pt idx="15">
                  <c:v>-0.11511488657850678</c:v>
                </c:pt>
                <c:pt idx="16">
                  <c:v>-0.18291302335252455</c:v>
                </c:pt>
                <c:pt idx="17">
                  <c:v>-0.26563647482131314</c:v>
                </c:pt>
                <c:pt idx="18">
                  <c:v>-0.36264606159364871</c:v>
                </c:pt>
                <c:pt idx="19">
                  <c:v>-0.47744675754743998</c:v>
                </c:pt>
                <c:pt idx="20">
                  <c:v>-0.61360956158983937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3-4B88-A67D-08881199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'I=228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'I=228 A'!$J$3:$J$44</c:f>
              <c:numCache>
                <c:formatCode>0.000</c:formatCode>
                <c:ptCount val="42"/>
                <c:pt idx="0">
                  <c:v>-116.34506306709569</c:v>
                </c:pt>
                <c:pt idx="1">
                  <c:v>-100.12209121855319</c:v>
                </c:pt>
                <c:pt idx="2">
                  <c:v>-84.126480233921285</c:v>
                </c:pt>
                <c:pt idx="3">
                  <c:v>-69.132433206910534</c:v>
                </c:pt>
                <c:pt idx="4">
                  <c:v>-55.284655287493131</c:v>
                </c:pt>
                <c:pt idx="5" formatCode="#,##0.000">
                  <c:v>-42.905579912287315</c:v>
                </c:pt>
                <c:pt idx="6" formatCode="#,##0.000">
                  <c:v>-32.306518598052847</c:v>
                </c:pt>
                <c:pt idx="7" formatCode="#,##0.000">
                  <c:v>-23.883846421871308</c:v>
                </c:pt>
                <c:pt idx="8" formatCode="#,##0.000">
                  <c:v>-17.764138920072948</c:v>
                </c:pt>
                <c:pt idx="9" formatCode="#,##0.000">
                  <c:v>-13.737189452851531</c:v>
                </c:pt>
                <c:pt idx="10" formatCode="#,##0.000">
                  <c:v>-11.796058193514275</c:v>
                </c:pt>
                <c:pt idx="11" formatCode="#,##0.000">
                  <c:v>-12.448972206173041</c:v>
                </c:pt>
                <c:pt idx="12" formatCode="#,##0.000">
                  <c:v>-15.524340507438666</c:v>
                </c:pt>
                <c:pt idx="13" formatCode="#,##0.000">
                  <c:v>-20.551406908147676</c:v>
                </c:pt>
                <c:pt idx="14" formatCode="#,##0.000">
                  <c:v>-27.166886660938051</c:v>
                </c:pt>
                <c:pt idx="15" formatCode="#,##0.000">
                  <c:v>-34.827653979149389</c:v>
                </c:pt>
                <c:pt idx="16">
                  <c:v>-43.740532068363727</c:v>
                </c:pt>
                <c:pt idx="17">
                  <c:v>-54.194800273980249</c:v>
                </c:pt>
                <c:pt idx="18">
                  <c:v>-65.43644868107755</c:v>
                </c:pt>
                <c:pt idx="19">
                  <c:v>-76.73010753509439</c:v>
                </c:pt>
                <c:pt idx="20">
                  <c:v>-101.82441445630414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9-496C-B222-A8DBAB48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'I=228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'I=228 A'!$L$3:$L$44</c:f>
              <c:numCache>
                <c:formatCode>0.000</c:formatCode>
                <c:ptCount val="42"/>
                <c:pt idx="0">
                  <c:v>-69.534225473695855</c:v>
                </c:pt>
                <c:pt idx="1">
                  <c:v>-59.809780872033492</c:v>
                </c:pt>
                <c:pt idx="2">
                  <c:v>-50.236436921659454</c:v>
                </c:pt>
                <c:pt idx="3">
                  <c:v>-41.267772933285634</c:v>
                </c:pt>
                <c:pt idx="4">
                  <c:v>-32.983868518978603</c:v>
                </c:pt>
                <c:pt idx="5" formatCode="#,##0.000">
                  <c:v>-25.576820927969699</c:v>
                </c:pt>
                <c:pt idx="6" formatCode="#,##0.000">
                  <c:v>-19.24185435035735</c:v>
                </c:pt>
                <c:pt idx="7" formatCode="#,##0.000">
                  <c:v>-14.213608877922532</c:v>
                </c:pt>
                <c:pt idx="8" formatCode="#,##0.000">
                  <c:v>-10.553130845018837</c:v>
                </c:pt>
                <c:pt idx="9" formatCode="#,##0.000">
                  <c:v>-8.135818951075958</c:v>
                </c:pt>
                <c:pt idx="10" formatCode="#,##0.000">
                  <c:v>-6.9761120543503479</c:v>
                </c:pt>
                <c:pt idx="11" formatCode="#,##0.000">
                  <c:v>-7.3726838412293212</c:v>
                </c:pt>
                <c:pt idx="12" formatCode="#,##0.000">
                  <c:v>-9.207506008424847</c:v>
                </c:pt>
                <c:pt idx="13" formatCode="#,##0.000">
                  <c:v>-12.212749663393758</c:v>
                </c:pt>
                <c:pt idx="14" formatCode="#,##0.000">
                  <c:v>-16.182467768379219</c:v>
                </c:pt>
                <c:pt idx="15" formatCode="#,##0.000">
                  <c:v>-20.795727402996331</c:v>
                </c:pt>
                <c:pt idx="16">
                  <c:v>-26.17011903031948</c:v>
                </c:pt>
                <c:pt idx="17">
                  <c:v>-32.460872260159391</c:v>
                </c:pt>
                <c:pt idx="18">
                  <c:v>-39.213509944035117</c:v>
                </c:pt>
                <c:pt idx="19">
                  <c:v>-45.983647269821219</c:v>
                </c:pt>
                <c:pt idx="20">
                  <c:v>-61.024055059778945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9-4657-81AA-8A816F72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'I=228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'I=228 A'!$M$3:$M$44</c:f>
              <c:numCache>
                <c:formatCode>#,##0.000</c:formatCode>
                <c:ptCount val="42"/>
                <c:pt idx="0">
                  <c:v>2.9368572998988598</c:v>
                </c:pt>
                <c:pt idx="1">
                  <c:v>2.6898028310056299</c:v>
                </c:pt>
                <c:pt idx="2">
                  <c:v>2.4187448763832702</c:v>
                </c:pt>
                <c:pt idx="3">
                  <c:v>2.2170492459196001</c:v>
                </c:pt>
                <c:pt idx="4">
                  <c:v>1.90598631554232</c:v>
                </c:pt>
                <c:pt idx="5">
                  <c:v>1.6559202457908</c:v>
                </c:pt>
                <c:pt idx="6">
                  <c:v>1.4873571832524199</c:v>
                </c:pt>
                <c:pt idx="7">
                  <c:v>1.1981719845201599</c:v>
                </c:pt>
                <c:pt idx="8">
                  <c:v>0.81423166202396002</c:v>
                </c:pt>
                <c:pt idx="9">
                  <c:v>0.68217397519908896</c:v>
                </c:pt>
                <c:pt idx="10">
                  <c:v>1</c:v>
                </c:pt>
                <c:pt idx="11">
                  <c:v>1.4387764021887901</c:v>
                </c:pt>
                <c:pt idx="12">
                  <c:v>1.428193719904</c:v>
                </c:pt>
                <c:pt idx="13">
                  <c:v>0.82830251151409096</c:v>
                </c:pt>
                <c:pt idx="14">
                  <c:v>0.118348215043265</c:v>
                </c:pt>
                <c:pt idx="15">
                  <c:v>-0.26876330368677998</c:v>
                </c:pt>
                <c:pt idx="16">
                  <c:v>-0.58715235412310496</c:v>
                </c:pt>
                <c:pt idx="17">
                  <c:v>-1.1618997459497999</c:v>
                </c:pt>
                <c:pt idx="18">
                  <c:v>-1.4019080512365201</c:v>
                </c:pt>
                <c:pt idx="19">
                  <c:v>-1.7462948397296401</c:v>
                </c:pt>
                <c:pt idx="20">
                  <c:v>-2.00285774490282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5-4781-B93C-4FD59202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'I=250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'I=250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'I=250 A'!$H$3:$H$44</c:f>
              <c:numCache>
                <c:formatCode>#,##0.000</c:formatCode>
                <c:ptCount val="42"/>
                <c:pt idx="0">
                  <c:v>-0.58688698841451115</c:v>
                </c:pt>
                <c:pt idx="1">
                  <c:v>-0.45473666263541257</c:v>
                </c:pt>
                <c:pt idx="2">
                  <c:v>-0.34413676117365566</c:v>
                </c:pt>
                <c:pt idx="3">
                  <c:v>-0.25159383118613676</c:v>
                </c:pt>
                <c:pt idx="4">
                  <c:v>-0.17427536955000097</c:v>
                </c:pt>
                <c:pt idx="5">
                  <c:v>-0.11228165753201683</c:v>
                </c:pt>
                <c:pt idx="6">
                  <c:v>-6.597028147786213E-2</c:v>
                </c:pt>
                <c:pt idx="7">
                  <c:v>-3.4536521571567995E-2</c:v>
                </c:pt>
                <c:pt idx="8">
                  <c:v>-1.4805476613716007E-2</c:v>
                </c:pt>
                <c:pt idx="9">
                  <c:v>-3.9133661787263616E-3</c:v>
                </c:pt>
                <c:pt idx="10">
                  <c:v>0</c:v>
                </c:pt>
                <c:pt idx="11">
                  <c:v>-2.9167437518259833E-3</c:v>
                </c:pt>
                <c:pt idx="12">
                  <c:v>-1.3174504543654618E-2</c:v>
                </c:pt>
                <c:pt idx="13">
                  <c:v>-3.2105513095183884E-2</c:v>
                </c:pt>
                <c:pt idx="14">
                  <c:v>-6.4154745737592223E-2</c:v>
                </c:pt>
                <c:pt idx="15">
                  <c:v>-0.11218165255200158</c:v>
                </c:pt>
                <c:pt idx="16">
                  <c:v>-0.17803044630047754</c:v>
                </c:pt>
                <c:pt idx="17">
                  <c:v>-0.25841119888465969</c:v>
                </c:pt>
                <c:pt idx="18">
                  <c:v>-0.35272118468925873</c:v>
                </c:pt>
                <c:pt idx="19">
                  <c:v>-0.46440451702311558</c:v>
                </c:pt>
                <c:pt idx="20">
                  <c:v>-0.59695784070546398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C-430E-81CE-E2F5AB13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'I=250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'I=250 A'!$J$3:$J$44</c:f>
              <c:numCache>
                <c:formatCode>0.000</c:formatCode>
                <c:ptCount val="42"/>
                <c:pt idx="0">
                  <c:v>-855.3995430396285</c:v>
                </c:pt>
                <c:pt idx="1">
                  <c:v>-836.13336522244049</c:v>
                </c:pt>
                <c:pt idx="2">
                  <c:v>-816.31573839544319</c:v>
                </c:pt>
                <c:pt idx="3">
                  <c:v>-797.85961328557789</c:v>
                </c:pt>
                <c:pt idx="4">
                  <c:v>-780.93244819697895</c:v>
                </c:pt>
                <c:pt idx="5" formatCode="#,##0.000">
                  <c:v>-765.89598616167541</c:v>
                </c:pt>
                <c:pt idx="6" formatCode="#,##0.000">
                  <c:v>-753.0866448758436</c:v>
                </c:pt>
                <c:pt idx="7" formatCode="#,##0.000">
                  <c:v>-742.90728886078102</c:v>
                </c:pt>
                <c:pt idx="8" formatCode="#,##0.000">
                  <c:v>-735.48649402188687</c:v>
                </c:pt>
                <c:pt idx="9" formatCode="#,##0.000">
                  <c:v>-730.6315809503302</c:v>
                </c:pt>
                <c:pt idx="10" formatCode="#,##0.000">
                  <c:v>-728.33017433826956</c:v>
                </c:pt>
                <c:pt idx="11" formatCode="#,##0.000">
                  <c:v>-729.08833966437658</c:v>
                </c:pt>
                <c:pt idx="12" formatCode="#,##0.000">
                  <c:v>-732.70570117980685</c:v>
                </c:pt>
                <c:pt idx="13" formatCode="#,##0.000">
                  <c:v>-738.71758039515328</c:v>
                </c:pt>
                <c:pt idx="14" formatCode="#,##0.000">
                  <c:v>-746.76006653003117</c:v>
                </c:pt>
                <c:pt idx="15" formatCode="#,##0.000">
                  <c:v>-756.25012230519133</c:v>
                </c:pt>
                <c:pt idx="16">
                  <c:v>-767.39010498835694</c:v>
                </c:pt>
                <c:pt idx="17">
                  <c:v>-780.39759582978547</c:v>
                </c:pt>
                <c:pt idx="18">
                  <c:v>-794.47297704657478</c:v>
                </c:pt>
                <c:pt idx="19">
                  <c:v>-808.8153575252926</c:v>
                </c:pt>
                <c:pt idx="20">
                  <c:v>-838.56467557682686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7-441D-9C05-F7AB7BC6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in val="-8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'I=250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'I=250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'I=250 A'!$L$3:$L$44</c:f>
              <c:numCache>
                <c:formatCode>0.000</c:formatCode>
                <c:ptCount val="42"/>
                <c:pt idx="0">
                  <c:v>-512.93259820446485</c:v>
                </c:pt>
                <c:pt idx="1">
                  <c:v>-501.26689788175258</c:v>
                </c:pt>
                <c:pt idx="2">
                  <c:v>-489.41822577412387</c:v>
                </c:pt>
                <c:pt idx="3">
                  <c:v>-478.38801237057726</c:v>
                </c:pt>
                <c:pt idx="4">
                  <c:v>-468.27148320567511</c:v>
                </c:pt>
                <c:pt idx="5" formatCode="#,##0.000">
                  <c:v>-459.28476609498347</c:v>
                </c:pt>
                <c:pt idx="6" formatCode="#,##0.000">
                  <c:v>-451.63747399691709</c:v>
                </c:pt>
                <c:pt idx="7" formatCode="#,##0.000">
                  <c:v>-445.56874704593628</c:v>
                </c:pt>
                <c:pt idx="8" formatCode="#,##0.000">
                  <c:v>-441.14171117462149</c:v>
                </c:pt>
                <c:pt idx="9" formatCode="#,##0.000">
                  <c:v>-438.2412227241673</c:v>
                </c:pt>
                <c:pt idx="10" formatCode="#,##0.000">
                  <c:v>-436.87914100714511</c:v>
                </c:pt>
                <c:pt idx="11" formatCode="#,##0.000">
                  <c:v>-437.35395401455196</c:v>
                </c:pt>
                <c:pt idx="12" formatCode="#,##0.000">
                  <c:v>-439.52999075652798</c:v>
                </c:pt>
                <c:pt idx="13" formatCode="#,##0.000">
                  <c:v>-443.14102934115658</c:v>
                </c:pt>
                <c:pt idx="14" formatCode="#,##0.000">
                  <c:v>-447.98174019126196</c:v>
                </c:pt>
                <c:pt idx="15" formatCode="#,##0.000">
                  <c:v>-453.70873142461204</c:v>
                </c:pt>
                <c:pt idx="16">
                  <c:v>-460.43692411438207</c:v>
                </c:pt>
                <c:pt idx="17">
                  <c:v>-468.27775105037824</c:v>
                </c:pt>
                <c:pt idx="18">
                  <c:v>-476.74892666765629</c:v>
                </c:pt>
                <c:pt idx="19">
                  <c:v>-485.3679606786917</c:v>
                </c:pt>
                <c:pt idx="20">
                  <c:v>-503.19273667938916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77F-A772-76B44C90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'I=250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'I=250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'I=250 A'!$M$3:$M$44</c:f>
              <c:numCache>
                <c:formatCode>#,##0.000</c:formatCode>
                <c:ptCount val="42"/>
                <c:pt idx="0">
                  <c:v>1.13510309555517</c:v>
                </c:pt>
                <c:pt idx="1">
                  <c:v>1.1171915140192701</c:v>
                </c:pt>
                <c:pt idx="2">
                  <c:v>1.09730816956446</c:v>
                </c:pt>
                <c:pt idx="3">
                  <c:v>1.08320021611253</c:v>
                </c:pt>
                <c:pt idx="4">
                  <c:v>1.05972808931286</c:v>
                </c:pt>
                <c:pt idx="5">
                  <c:v>1.0421340067245199</c:v>
                </c:pt>
                <c:pt idx="6">
                  <c:v>1.0303479665130899</c:v>
                </c:pt>
                <c:pt idx="7">
                  <c:v>1.00839047359358</c:v>
                </c:pt>
                <c:pt idx="8">
                  <c:v>0.98012572635971296</c:v>
                </c:pt>
                <c:pt idx="9">
                  <c:v>0.97287301820390504</c:v>
                </c:pt>
                <c:pt idx="10">
                  <c:v>1</c:v>
                </c:pt>
                <c:pt idx="11">
                  <c:v>1.0344492748898</c:v>
                </c:pt>
                <c:pt idx="12">
                  <c:v>1.0330791253617899</c:v>
                </c:pt>
                <c:pt idx="13">
                  <c:v>0.98711333795423795</c:v>
                </c:pt>
                <c:pt idx="14">
                  <c:v>0.93378924811341402</c:v>
                </c:pt>
                <c:pt idx="15">
                  <c:v>0.90505746569796097</c:v>
                </c:pt>
                <c:pt idx="16">
                  <c:v>0.88115619641009502</c:v>
                </c:pt>
                <c:pt idx="17">
                  <c:v>0.83825489309062295</c:v>
                </c:pt>
                <c:pt idx="18">
                  <c:v>0.82058247432119402</c:v>
                </c:pt>
                <c:pt idx="19">
                  <c:v>0.79507724201687502</c:v>
                </c:pt>
                <c:pt idx="20">
                  <c:v>0.77630721314608997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9-48A4-BB81-16CAC0C6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'I=300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'I=300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'I=300 A'!$H$3:$H$44</c:f>
              <c:numCache>
                <c:formatCode>#,##0.000</c:formatCode>
                <c:ptCount val="42"/>
                <c:pt idx="0">
                  <c:v>-0.55739007751743597</c:v>
                </c:pt>
                <c:pt idx="1">
                  <c:v>-0.43152115659729678</c:v>
                </c:pt>
                <c:pt idx="2">
                  <c:v>-0.32633097059151955</c:v>
                </c:pt>
                <c:pt idx="3">
                  <c:v>-0.2383325090130578</c:v>
                </c:pt>
                <c:pt idx="4">
                  <c:v>-0.16468271872052537</c:v>
                </c:pt>
                <c:pt idx="5">
                  <c:v>-0.10548995244393862</c:v>
                </c:pt>
                <c:pt idx="6">
                  <c:v>-6.1347393235095866E-2</c:v>
                </c:pt>
                <c:pt idx="7">
                  <c:v>-3.1616336028191548E-2</c:v>
                </c:pt>
                <c:pt idx="8">
                  <c:v>-1.3196993148246634E-2</c:v>
                </c:pt>
                <c:pt idx="9">
                  <c:v>-3.2501715825698795E-3</c:v>
                </c:pt>
                <c:pt idx="10">
                  <c:v>0</c:v>
                </c:pt>
                <c:pt idx="11">
                  <c:v>-3.1596355485010645E-3</c:v>
                </c:pt>
                <c:pt idx="12">
                  <c:v>-1.3186434581433825E-2</c:v>
                </c:pt>
                <c:pt idx="13">
                  <c:v>-3.1284232964084092E-2</c:v>
                </c:pt>
                <c:pt idx="14">
                  <c:v>-6.1688920179982676E-2</c:v>
                </c:pt>
                <c:pt idx="15">
                  <c:v>-0.10719990081386659</c:v>
                </c:pt>
                <c:pt idx="16">
                  <c:v>-0.16965219367996937</c:v>
                </c:pt>
                <c:pt idx="17">
                  <c:v>-0.24592705082805918</c:v>
                </c:pt>
                <c:pt idx="18">
                  <c:v>-0.33561670892584805</c:v>
                </c:pt>
                <c:pt idx="19">
                  <c:v>-0.44204372479804516</c:v>
                </c:pt>
                <c:pt idx="20">
                  <c:v>-0.56858880214647611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ADD-8BE1-1177E2B3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'Iop=228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'Iop=228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'Iop=228 A'!$L$3:$L$44</c:f>
              <c:numCache>
                <c:formatCode>0.000</c:formatCode>
                <c:ptCount val="42"/>
                <c:pt idx="0">
                  <c:v>-69.825966094336508</c:v>
                </c:pt>
                <c:pt idx="1">
                  <c:v>-60.082876760834523</c:v>
                </c:pt>
                <c:pt idx="2">
                  <c:v>-50.476412336585859</c:v>
                </c:pt>
                <c:pt idx="3">
                  <c:v>-41.506270708550595</c:v>
                </c:pt>
                <c:pt idx="4">
                  <c:v>-33.337740864458226</c:v>
                </c:pt>
                <c:pt idx="5" formatCode="#,##0.000">
                  <c:v>-26.130438524452128</c:v>
                </c:pt>
                <c:pt idx="6" formatCode="#,##0.000">
                  <c:v>-20.033126216650412</c:v>
                </c:pt>
                <c:pt idx="7" formatCode="#,##0.000">
                  <c:v>-15.133121515621418</c:v>
                </c:pt>
                <c:pt idx="8" formatCode="#,##0.000">
                  <c:v>-11.421825338516722</c:v>
                </c:pt>
                <c:pt idx="9" formatCode="#,##0.000">
                  <c:v>-8.9439312077121382</c:v>
                </c:pt>
                <c:pt idx="10" formatCode="#,##0.000">
                  <c:v>-7.9196162291874304</c:v>
                </c:pt>
                <c:pt idx="11" formatCode="#,##0.000">
                  <c:v>-8.4467516233711244</c:v>
                </c:pt>
                <c:pt idx="12" formatCode="#,##0.000">
                  <c:v>-10.284535436594849</c:v>
                </c:pt>
                <c:pt idx="13" formatCode="#,##0.000">
                  <c:v>-13.184476777462951</c:v>
                </c:pt>
                <c:pt idx="14" formatCode="#,##0.000">
                  <c:v>-17.11512092404411</c:v>
                </c:pt>
                <c:pt idx="15" formatCode="#,##0.000">
                  <c:v>-21.963916552512867</c:v>
                </c:pt>
                <c:pt idx="16">
                  <c:v>-27.559044431565816</c:v>
                </c:pt>
                <c:pt idx="17">
                  <c:v>-33.834797779656135</c:v>
                </c:pt>
                <c:pt idx="18">
                  <c:v>-40.668670407605148</c:v>
                </c:pt>
                <c:pt idx="19">
                  <c:v>-47.683982602745907</c:v>
                </c:pt>
                <c:pt idx="20">
                  <c:v>-62.854050610313678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C51-9FC6-861A837A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'I=300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'I=300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'I=300 A'!$J$3:$J$44</c:f>
              <c:numCache>
                <c:formatCode>0.000</c:formatCode>
                <c:ptCount val="42"/>
                <c:pt idx="0">
                  <c:v>-2600.7986869103916</c:v>
                </c:pt>
                <c:pt idx="1">
                  <c:v>-2575.7026873700743</c:v>
                </c:pt>
                <c:pt idx="2">
                  <c:v>-2547.1541098778339</c:v>
                </c:pt>
                <c:pt idx="3">
                  <c:v>-2520.7801929013381</c:v>
                </c:pt>
                <c:pt idx="4">
                  <c:v>-2496.7983920809938</c:v>
                </c:pt>
                <c:pt idx="5" formatCode="#,##0.000">
                  <c:v>-2475.6580689674624</c:v>
                </c:pt>
                <c:pt idx="6" formatCode="#,##0.000">
                  <c:v>-2457.7506283492689</c:v>
                </c:pt>
                <c:pt idx="7" formatCode="#,##0.000">
                  <c:v>-2443.4995096353514</c:v>
                </c:pt>
                <c:pt idx="8" formatCode="#,##0.000">
                  <c:v>-2433.04640436215</c:v>
                </c:pt>
                <c:pt idx="9" formatCode="#,##0.000">
                  <c:v>-2426.2351368628042</c:v>
                </c:pt>
                <c:pt idx="10" formatCode="#,##0.000">
                  <c:v>-2423.034593561043</c:v>
                </c:pt>
                <c:pt idx="11" formatCode="#,##0.000">
                  <c:v>-2423.9517041402332</c:v>
                </c:pt>
                <c:pt idx="12" formatCode="#,##0.000">
                  <c:v>-2428.7126596183134</c:v>
                </c:pt>
                <c:pt idx="13" formatCode="#,##0.000">
                  <c:v>-2436.8592559988706</c:v>
                </c:pt>
                <c:pt idx="14" formatCode="#,##0.000">
                  <c:v>-2448.0155562822051</c:v>
                </c:pt>
                <c:pt idx="15" formatCode="#,##0.000">
                  <c:v>-2461.4913231282617</c:v>
                </c:pt>
                <c:pt idx="16">
                  <c:v>-2477.4876265963185</c:v>
                </c:pt>
                <c:pt idx="17">
                  <c:v>-2496.0651800816036</c:v>
                </c:pt>
                <c:pt idx="18">
                  <c:v>-2516.3156714338902</c:v>
                </c:pt>
                <c:pt idx="19">
                  <c:v>-2537.2831936030038</c:v>
                </c:pt>
                <c:pt idx="20">
                  <c:v>-2577.5403496441854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8-4DA7-86BD-E32A8EFC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'I=300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'I=300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'I=300 A'!$L$3:$L$44</c:f>
              <c:numCache>
                <c:formatCode>0.000</c:formatCode>
                <c:ptCount val="42"/>
                <c:pt idx="0">
                  <c:v>-1560.088732214502</c:v>
                </c:pt>
                <c:pt idx="1">
                  <c:v>-1544.5596434406259</c:v>
                </c:pt>
                <c:pt idx="2">
                  <c:v>-1527.5283630797348</c:v>
                </c:pt>
                <c:pt idx="3">
                  <c:v>-1511.7980597629435</c:v>
                </c:pt>
                <c:pt idx="4">
                  <c:v>-1497.4972453615005</c:v>
                </c:pt>
                <c:pt idx="5" formatCode="#,##0.000">
                  <c:v>-1484.8961555313433</c:v>
                </c:pt>
                <c:pt idx="6" formatCode="#,##0.000">
                  <c:v>-1474.2355580073349</c:v>
                </c:pt>
                <c:pt idx="7" formatCode="#,##0.000">
                  <c:v>-1465.7682247951811</c:v>
                </c:pt>
                <c:pt idx="8" formatCode="#,##0.000">
                  <c:v>-1459.566360065045</c:v>
                </c:pt>
                <c:pt idx="9" formatCode="#,##0.000">
                  <c:v>-1455.5347362555035</c:v>
                </c:pt>
                <c:pt idx="10" formatCode="#,##0.000">
                  <c:v>-1453.6758780082741</c:v>
                </c:pt>
                <c:pt idx="11" formatCode="#,##0.000">
                  <c:v>-1454.2913297305558</c:v>
                </c:pt>
                <c:pt idx="12" formatCode="#,##0.000">
                  <c:v>-1457.2005549440385</c:v>
                </c:pt>
                <c:pt idx="13" formatCode="#,##0.000">
                  <c:v>-1462.1366857944117</c:v>
                </c:pt>
                <c:pt idx="14" formatCode="#,##0.000">
                  <c:v>-1468.8891206922722</c:v>
                </c:pt>
                <c:pt idx="15" formatCode="#,##0.000">
                  <c:v>-1477.0532765403671</c:v>
                </c:pt>
                <c:pt idx="16">
                  <c:v>-1486.7436949967321</c:v>
                </c:pt>
                <c:pt idx="17">
                  <c:v>-1497.9759319410207</c:v>
                </c:pt>
                <c:pt idx="18">
                  <c:v>-1510.2020408369924</c:v>
                </c:pt>
                <c:pt idx="19">
                  <c:v>-1522.8490597743855</c:v>
                </c:pt>
                <c:pt idx="20">
                  <c:v>-1546.9535471248937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2-4F93-B74F-79AB2561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'I=300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'I=300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'I=300 A'!$M$3:$M$44</c:f>
              <c:numCache>
                <c:formatCode>#,##0.000</c:formatCode>
                <c:ptCount val="42"/>
                <c:pt idx="0">
                  <c:v>1.0493130765276399</c:v>
                </c:pt>
                <c:pt idx="1">
                  <c:v>1.0420460618382299</c:v>
                </c:pt>
                <c:pt idx="2">
                  <c:v>1.0337501871758401</c:v>
                </c:pt>
                <c:pt idx="3">
                  <c:v>1.0285721793819</c:v>
                </c:pt>
                <c:pt idx="4">
                  <c:v>1.0179993475336699</c:v>
                </c:pt>
                <c:pt idx="5">
                  <c:v>1.0116525315681999</c:v>
                </c:pt>
                <c:pt idx="6">
                  <c:v>1.0071532732859201</c:v>
                </c:pt>
                <c:pt idx="7">
                  <c:v>0.99698659627685104</c:v>
                </c:pt>
                <c:pt idx="8">
                  <c:v>0.98550001454451197</c:v>
                </c:pt>
                <c:pt idx="9">
                  <c:v>0.98545224669831299</c:v>
                </c:pt>
                <c:pt idx="10">
                  <c:v>1</c:v>
                </c:pt>
                <c:pt idx="11">
                  <c:v>1.0149717622247101</c:v>
                </c:pt>
                <c:pt idx="12">
                  <c:v>1.0127297641440201</c:v>
                </c:pt>
                <c:pt idx="13">
                  <c:v>0.99222452575610098</c:v>
                </c:pt>
                <c:pt idx="14">
                  <c:v>0.96998552254111203</c:v>
                </c:pt>
                <c:pt idx="15">
                  <c:v>0.95788677374008802</c:v>
                </c:pt>
                <c:pt idx="16">
                  <c:v>0.94717801232753895</c:v>
                </c:pt>
                <c:pt idx="17">
                  <c:v>0.929337662613134</c:v>
                </c:pt>
                <c:pt idx="18">
                  <c:v>0.92170205046378195</c:v>
                </c:pt>
                <c:pt idx="19">
                  <c:v>0.91096755006346397</c:v>
                </c:pt>
                <c:pt idx="20">
                  <c:v>0.90310591260740303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2-4835-AA66-098C2B67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 [T] vs I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Comparacao!$C$2</c:f>
              <c:strCache>
                <c:ptCount val="1"/>
                <c:pt idx="0">
                  <c:v>B (Xi=0mm, Z=0mm) 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Comparacao!$B$3:$B$9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228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Comparacao!$C$3:$C$9</c:f>
              <c:numCache>
                <c:formatCode>#,##0.0000</c:formatCode>
                <c:ptCount val="7"/>
                <c:pt idx="0">
                  <c:v>-1.1736103023684601</c:v>
                </c:pt>
                <c:pt idx="1">
                  <c:v>-2.5811774068969999</c:v>
                </c:pt>
                <c:pt idx="2">
                  <c:v>-3.5976408489473601</c:v>
                </c:pt>
                <c:pt idx="3">
                  <c:v>-5.7186646511255903</c:v>
                </c:pt>
                <c:pt idx="4">
                  <c:v>-6.32002661548308</c:v>
                </c:pt>
                <c:pt idx="5">
                  <c:v>-6.7965658600149803</c:v>
                </c:pt>
                <c:pt idx="6">
                  <c:v>-7.8942196813816397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8-4E39-AEDD-91649B2F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48992"/>
        <c:axId val="1595355648"/>
      </c:scatterChart>
      <c:valAx>
        <c:axId val="15953489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55648"/>
        <c:crosses val="autoZero"/>
        <c:crossBetween val="midCat"/>
      </c:valAx>
      <c:valAx>
        <c:axId val="1595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Integrals vs I [A]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1st Integral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Comparacao!$B$3:$B$9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228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Comparacao!$D$3:$D$9</c:f>
              <c:numCache>
                <c:formatCode>0.000E+00</c:formatCode>
                <c:ptCount val="7"/>
                <c:pt idx="0">
                  <c:v>-2.2139381503452301E-3</c:v>
                </c:pt>
                <c:pt idx="1">
                  <c:v>3.6355295671312703E-2</c:v>
                </c:pt>
                <c:pt idx="2">
                  <c:v>3.6522655492898203E-2</c:v>
                </c:pt>
                <c:pt idx="3">
                  <c:v>8.7907626464161608E-3</c:v>
                </c:pt>
                <c:pt idx="4">
                  <c:v>-1.3281972662021401E-4</c:v>
                </c:pt>
                <c:pt idx="5">
                  <c:v>-7.2883272215856299E-3</c:v>
                </c:pt>
                <c:pt idx="6">
                  <c:v>-2.4247064874306001E-2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2-460A-8AB8-87B05468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48992"/>
        <c:axId val="1595355648"/>
      </c:scatterChart>
      <c:scatterChart>
        <c:scatterStyle val="lineMarker"/>
        <c:varyColors val="0"/>
        <c:ser>
          <c:idx val="1"/>
          <c:order val="0"/>
          <c:tx>
            <c:v>2nd Integral</c:v>
          </c:tx>
          <c:spPr>
            <a:ln>
              <a:prstDash val="dash"/>
            </a:ln>
          </c:spPr>
          <c:xVal>
            <c:numRef>
              <c:f>Comparacao!$B$3:$B$9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228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Comparacao!$E$3:$E$9</c:f>
              <c:numCache>
                <c:formatCode>0.000E+00</c:formatCode>
                <c:ptCount val="7"/>
                <c:pt idx="0">
                  <c:v>-1.32820652411178E-3</c:v>
                </c:pt>
                <c:pt idx="1">
                  <c:v>2.1812241151849501E-2</c:v>
                </c:pt>
                <c:pt idx="2">
                  <c:v>2.1909889301560799E-2</c:v>
                </c:pt>
                <c:pt idx="3">
                  <c:v>5.2744504467900398E-3</c:v>
                </c:pt>
                <c:pt idx="4">
                  <c:v>-7.9250807643855699E-5</c:v>
                </c:pt>
                <c:pt idx="5">
                  <c:v>-4.3718058761444004E-3</c:v>
                </c:pt>
                <c:pt idx="6">
                  <c:v>-1.4546789143640999E-2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2-460A-8AB8-87B05468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15136"/>
        <c:axId val="1619019712"/>
      </c:scatterChart>
      <c:valAx>
        <c:axId val="15953489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55648"/>
        <c:crosses val="autoZero"/>
        <c:crossBetween val="midCat"/>
      </c:valAx>
      <c:valAx>
        <c:axId val="1595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48992"/>
        <c:crosses val="autoZero"/>
        <c:crossBetween val="midCat"/>
      </c:valAx>
      <c:valAx>
        <c:axId val="1619019712"/>
        <c:scaling>
          <c:orientation val="minMax"/>
          <c:max val="2.4000000000000004E-2"/>
          <c:min val="-1.8000000000000002E-2"/>
        </c:scaling>
        <c:delete val="0"/>
        <c:axPos val="r"/>
        <c:numFmt formatCode="0.0E+00" sourceLinked="0"/>
        <c:majorTickMark val="none"/>
        <c:minorTickMark val="none"/>
        <c:tickLblPos val="high"/>
        <c:spPr>
          <a:ln/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015136"/>
        <c:crosses val="max"/>
        <c:crossBetween val="midCat"/>
        <c:majorUnit val="6.0000000000000019E-3"/>
      </c:valAx>
      <c:valAx>
        <c:axId val="16190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9019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065311603491426"/>
          <c:y val="0.80517169728783899"/>
          <c:w val="0.53507127676693689"/>
          <c:h val="8.9964743213068521E-2"/>
        </c:manualLayout>
      </c:layout>
      <c:overlay val="1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Integrated</a:t>
            </a:r>
            <a:r>
              <a:rPr lang="en-US" b="1" baseline="0"/>
              <a:t> Normal Quadrupole [T]</a:t>
            </a:r>
            <a:r>
              <a:rPr lang="en-US" b="1"/>
              <a:t> vs I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Comparacao!$G$2</c:f>
              <c:strCache>
                <c:ptCount val="1"/>
                <c:pt idx="0">
                  <c:v>Integral (Normal Quadrupole) [T]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Comparacao!$B$3:$B$9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228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Comparacao!$G$3:$G$9</c:f>
              <c:numCache>
                <c:formatCode>0.000E+00</c:formatCode>
                <c:ptCount val="7"/>
                <c:pt idx="0">
                  <c:v>0.108016071227275</c:v>
                </c:pt>
                <c:pt idx="1">
                  <c:v>6.5522649629581597E-2</c:v>
                </c:pt>
                <c:pt idx="2">
                  <c:v>-2.4194160306734599E-2</c:v>
                </c:pt>
                <c:pt idx="3">
                  <c:v>-0.19275842275756699</c:v>
                </c:pt>
                <c:pt idx="4">
                  <c:v>-0.246165212682428</c:v>
                </c:pt>
                <c:pt idx="5">
                  <c:v>-0.297093343160726</c:v>
                </c:pt>
                <c:pt idx="6">
                  <c:v>-0.45364221555502499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A-4B86-8BC4-92C779E9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48992"/>
        <c:axId val="1595355648"/>
      </c:scatterChart>
      <c:valAx>
        <c:axId val="15953489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55648"/>
        <c:crosses val="autoZero"/>
        <c:crossBetween val="midCat"/>
      </c:valAx>
      <c:valAx>
        <c:axId val="1595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Integrated</a:t>
            </a:r>
            <a:r>
              <a:rPr lang="en-US" b="1" baseline="0"/>
              <a:t> Normal Sextupole [T/m]</a:t>
            </a:r>
            <a:r>
              <a:rPr lang="en-US" b="1"/>
              <a:t> vs I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Comparacao!$H$2</c:f>
              <c:strCache>
                <c:ptCount val="1"/>
                <c:pt idx="0">
                  <c:v>Integral (Normal Sextupole) [T/m]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Comparacao!$B$3:$B$9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228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Comparacao!$H$3:$H$9</c:f>
              <c:numCache>
                <c:formatCode>0.000E+00</c:formatCode>
                <c:ptCount val="7"/>
                <c:pt idx="0">
                  <c:v>-70.165922913084501</c:v>
                </c:pt>
                <c:pt idx="1">
                  <c:v>-64.370117742780295</c:v>
                </c:pt>
                <c:pt idx="2">
                  <c:v>-34.547414725119303</c:v>
                </c:pt>
                <c:pt idx="3">
                  <c:v>37.296771938793498</c:v>
                </c:pt>
                <c:pt idx="4">
                  <c:v>-32.153912607171897</c:v>
                </c:pt>
                <c:pt idx="5">
                  <c:v>-35.079561199003301</c:v>
                </c:pt>
                <c:pt idx="6">
                  <c:v>-10.0485036561037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B-491C-8979-AE909DE1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48992"/>
        <c:axId val="1595355648"/>
      </c:scatterChart>
      <c:valAx>
        <c:axId val="15953489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55648"/>
        <c:crosses val="autoZero"/>
        <c:crossBetween val="midCat"/>
      </c:valAx>
      <c:valAx>
        <c:axId val="1595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3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'Iop=228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'Iop=228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'Iop=228 A'!$M$3:$M$44</c:f>
              <c:numCache>
                <c:formatCode>#,##0.000</c:formatCode>
                <c:ptCount val="42"/>
                <c:pt idx="0">
                  <c:v>2.8120620087238399</c:v>
                </c:pt>
                <c:pt idx="1">
                  <c:v>2.5738941275537202</c:v>
                </c:pt>
                <c:pt idx="2">
                  <c:v>2.3101931610301198</c:v>
                </c:pt>
                <c:pt idx="3">
                  <c:v>2.1210143639425301</c:v>
                </c:pt>
                <c:pt idx="4">
                  <c:v>1.8124546879512999</c:v>
                </c:pt>
                <c:pt idx="5">
                  <c:v>1.5752624293665201</c:v>
                </c:pt>
                <c:pt idx="6">
                  <c:v>1.4184773757223901</c:v>
                </c:pt>
                <c:pt idx="7">
                  <c:v>1.1312264514738699</c:v>
                </c:pt>
                <c:pt idx="8">
                  <c:v>0.75381613893879895</c:v>
                </c:pt>
                <c:pt idx="9">
                  <c:v>0.64703985700588795</c:v>
                </c:pt>
                <c:pt idx="10">
                  <c:v>1</c:v>
                </c:pt>
                <c:pt idx="11">
                  <c:v>1.4608185672321501</c:v>
                </c:pt>
                <c:pt idx="12">
                  <c:v>1.44839786467748</c:v>
                </c:pt>
                <c:pt idx="13">
                  <c:v>0.83461990120330198</c:v>
                </c:pt>
                <c:pt idx="14">
                  <c:v>0.11689394158867999</c:v>
                </c:pt>
                <c:pt idx="15">
                  <c:v>-0.26860625769989899</c:v>
                </c:pt>
                <c:pt idx="16">
                  <c:v>-0.58653648376688305</c:v>
                </c:pt>
                <c:pt idx="17">
                  <c:v>-1.16675907228266</c:v>
                </c:pt>
                <c:pt idx="18">
                  <c:v>-1.4131335515400201</c:v>
                </c:pt>
                <c:pt idx="19">
                  <c:v>-1.7672325675440499</c:v>
                </c:pt>
                <c:pt idx="20">
                  <c:v>-2.0256378376545801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46E5-9332-A6FFBC6A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'I=10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 A'!$H$3:$H$44</c:f>
              <c:numCache>
                <c:formatCode>#,##0.000</c:formatCode>
                <c:ptCount val="42"/>
                <c:pt idx="0">
                  <c:v>-1.2456215273304909</c:v>
                </c:pt>
                <c:pt idx="1">
                  <c:v>-0.99672977282262998</c:v>
                </c:pt>
                <c:pt idx="2">
                  <c:v>-0.77799208318244439</c:v>
                </c:pt>
                <c:pt idx="3">
                  <c:v>-0.58773175166235669</c:v>
                </c:pt>
                <c:pt idx="4">
                  <c:v>-0.42430811198321111</c:v>
                </c:pt>
                <c:pt idx="5">
                  <c:v>-0.28922292347468753</c:v>
                </c:pt>
                <c:pt idx="6">
                  <c:v>-0.18208152676213321</c:v>
                </c:pt>
                <c:pt idx="7">
                  <c:v>-0.10130232384044024</c:v>
                </c:pt>
                <c:pt idx="8">
                  <c:v>-4.4951914342895617E-2</c:v>
                </c:pt>
                <c:pt idx="9">
                  <c:v>-1.1672174000484708E-2</c:v>
                </c:pt>
                <c:pt idx="10">
                  <c:v>0</c:v>
                </c:pt>
                <c:pt idx="11">
                  <c:v>-9.6051054385367842E-3</c:v>
                </c:pt>
                <c:pt idx="12">
                  <c:v>-4.1366713033306891E-2</c:v>
                </c:pt>
                <c:pt idx="13">
                  <c:v>-9.6102799968101657E-2</c:v>
                </c:pt>
                <c:pt idx="14">
                  <c:v>-0.17829040515897251</c:v>
                </c:pt>
                <c:pt idx="15">
                  <c:v>-0.28771306643745331</c:v>
                </c:pt>
                <c:pt idx="16">
                  <c:v>-0.42718987996716512</c:v>
                </c:pt>
                <c:pt idx="17">
                  <c:v>-0.59272463238876871</c:v>
                </c:pt>
                <c:pt idx="18">
                  <c:v>-0.78338127764183052</c:v>
                </c:pt>
                <c:pt idx="19">
                  <c:v>-1.0019042204060824</c:v>
                </c:pt>
                <c:pt idx="20">
                  <c:v>-1.2494381615121768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8-4D7E-A346-6F762546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 A'!$J$2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'I=10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 A'!$J$3:$J$44</c:f>
              <c:numCache>
                <c:formatCode>0.000</c:formatCode>
                <c:ptCount val="42"/>
                <c:pt idx="0">
                  <c:v>-192.97197555931206</c:v>
                </c:pt>
                <c:pt idx="1">
                  <c:v>-199.31825178358733</c:v>
                </c:pt>
                <c:pt idx="2">
                  <c:v>-204.86315778091617</c:v>
                </c:pt>
                <c:pt idx="3">
                  <c:v>-209.88420967668108</c:v>
                </c:pt>
                <c:pt idx="4">
                  <c:v>-214.0288430491031</c:v>
                </c:pt>
                <c:pt idx="5" formatCode="#,##0.000">
                  <c:v>-217.1446179160489</c:v>
                </c:pt>
                <c:pt idx="6" formatCode="#,##0.000">
                  <c:v>-219.12742496973289</c:v>
                </c:pt>
                <c:pt idx="7" formatCode="#,##0.000">
                  <c:v>-220.16711101267424</c:v>
                </c:pt>
                <c:pt idx="8" formatCode="#,##0.000">
                  <c:v>-220.66199931344769</c:v>
                </c:pt>
                <c:pt idx="9" formatCode="#,##0.000">
                  <c:v>-221.03926095157439</c:v>
                </c:pt>
                <c:pt idx="10" formatCode="#,##0.000">
                  <c:v>-221.24115863506481</c:v>
                </c:pt>
                <c:pt idx="11" formatCode="#,##0.000">
                  <c:v>-221.21891221438008</c:v>
                </c:pt>
                <c:pt idx="12" formatCode="#,##0.000">
                  <c:v>-221.06505427326744</c:v>
                </c:pt>
                <c:pt idx="13" formatCode="#,##0.000">
                  <c:v>-220.39415237786326</c:v>
                </c:pt>
                <c:pt idx="14" formatCode="#,##0.000">
                  <c:v>-218.84890435081692</c:v>
                </c:pt>
                <c:pt idx="15" formatCode="#,##0.000">
                  <c:v>-216.04704258743666</c:v>
                </c:pt>
                <c:pt idx="16">
                  <c:v>-212.03315466128868</c:v>
                </c:pt>
                <c:pt idx="17">
                  <c:v>-207.49430328543406</c:v>
                </c:pt>
                <c:pt idx="18">
                  <c:v>-202.70421511967541</c:v>
                </c:pt>
                <c:pt idx="19">
                  <c:v>-197.26449486766631</c:v>
                </c:pt>
                <c:pt idx="20">
                  <c:v>-191.91999302018004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AE1-A9E3-712C8759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 A'!$L$2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'I=10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 A'!$L$3:$L$44</c:f>
              <c:numCache>
                <c:formatCode>0.000</c:formatCode>
                <c:ptCount val="42"/>
                <c:pt idx="0">
                  <c:v>-115.78881812761395</c:v>
                </c:pt>
                <c:pt idx="1">
                  <c:v>-119.59690042756098</c:v>
                </c:pt>
                <c:pt idx="2">
                  <c:v>-122.92550342618593</c:v>
                </c:pt>
                <c:pt idx="3">
                  <c:v>-125.9394834266776</c:v>
                </c:pt>
                <c:pt idx="4">
                  <c:v>-128.42577509749572</c:v>
                </c:pt>
                <c:pt idx="5" formatCode="#,##0.000">
                  <c:v>-130.29156896885348</c:v>
                </c:pt>
                <c:pt idx="6" formatCode="#,##0.000">
                  <c:v>-131.47785904458422</c:v>
                </c:pt>
                <c:pt idx="7" formatCode="#,##0.000">
                  <c:v>-132.09913698114599</c:v>
                </c:pt>
                <c:pt idx="8" formatCode="#,##0.000">
                  <c:v>-132.39172793198892</c:v>
                </c:pt>
                <c:pt idx="9" formatCode="#,##0.000">
                  <c:v>-132.61169102022103</c:v>
                </c:pt>
                <c:pt idx="10" formatCode="#,##0.000">
                  <c:v>-132.72906935332421</c:v>
                </c:pt>
                <c:pt idx="11" formatCode="#,##0.000">
                  <c:v>-132.71525922624889</c:v>
                </c:pt>
                <c:pt idx="12" formatCode="#,##0.000">
                  <c:v>-132.61954583097864</c:v>
                </c:pt>
                <c:pt idx="13" formatCode="#,##0.000">
                  <c:v>-132.21623167234708</c:v>
                </c:pt>
                <c:pt idx="14" formatCode="#,##0.000">
                  <c:v>-131.2925917278238</c:v>
                </c:pt>
                <c:pt idx="15" formatCode="#,##0.000">
                  <c:v>-129.61977230224744</c:v>
                </c:pt>
                <c:pt idx="16">
                  <c:v>-127.22320581817944</c:v>
                </c:pt>
                <c:pt idx="17">
                  <c:v>-124.5081069440496</c:v>
                </c:pt>
                <c:pt idx="18">
                  <c:v>-121.6360476497097</c:v>
                </c:pt>
                <c:pt idx="19">
                  <c:v>-118.36973747948116</c:v>
                </c:pt>
                <c:pt idx="20">
                  <c:v>-115.15636962374862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4B0-A748-41405956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'I=10 A'!$M$2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'I=10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'I=10 A'!$M$3:$M$44</c:f>
              <c:numCache>
                <c:formatCode>#,##0.000</c:formatCode>
                <c:ptCount val="42"/>
                <c:pt idx="0">
                  <c:v>1.1529605377584999</c:v>
                </c:pt>
                <c:pt idx="1">
                  <c:v>1.1498892429487799</c:v>
                </c:pt>
                <c:pt idx="2">
                  <c:v>1.1519434878368899</c:v>
                </c:pt>
                <c:pt idx="3">
                  <c:v>1.13652064270089</c:v>
                </c:pt>
                <c:pt idx="4">
                  <c:v>1.1574957800151899</c:v>
                </c:pt>
                <c:pt idx="5">
                  <c:v>1.1357035609838999</c:v>
                </c:pt>
                <c:pt idx="6">
                  <c:v>1.1269141844808499</c:v>
                </c:pt>
                <c:pt idx="7">
                  <c:v>1.1530503660468401</c:v>
                </c:pt>
                <c:pt idx="8">
                  <c:v>1.1487571703011401</c:v>
                </c:pt>
                <c:pt idx="9">
                  <c:v>1.0788910966303999</c:v>
                </c:pt>
                <c:pt idx="10">
                  <c:v>1</c:v>
                </c:pt>
                <c:pt idx="11">
                  <c:v>0.98426600960816701</c:v>
                </c:pt>
                <c:pt idx="12">
                  <c:v>1.02815413167057</c:v>
                </c:pt>
                <c:pt idx="13">
                  <c:v>1.06982754192567</c:v>
                </c:pt>
                <c:pt idx="14">
                  <c:v>1.0798576023598601</c:v>
                </c:pt>
                <c:pt idx="15">
                  <c:v>1.0875807696583799</c:v>
                </c:pt>
                <c:pt idx="16">
                  <c:v>1.1064192386001199</c:v>
                </c:pt>
                <c:pt idx="17">
                  <c:v>1.1055150474478901</c:v>
                </c:pt>
                <c:pt idx="18">
                  <c:v>1.10768963394052</c:v>
                </c:pt>
                <c:pt idx="19">
                  <c:v>1.10845499111541</c:v>
                </c:pt>
                <c:pt idx="20">
                  <c:v>1.1081373981973801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A-4E1A-B2A7-9D55A104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'I=50 A'!$H$2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'I=50 A'!$F$3:$F$44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'I=50 A'!$H$3:$H$44</c:f>
              <c:numCache>
                <c:formatCode>#,##0.000</c:formatCode>
                <c:ptCount val="42"/>
                <c:pt idx="0">
                  <c:v>-1.3597359223232413</c:v>
                </c:pt>
                <c:pt idx="1">
                  <c:v>-1.0829287115101229</c:v>
                </c:pt>
                <c:pt idx="2">
                  <c:v>-0.84494001034119637</c:v>
                </c:pt>
                <c:pt idx="3">
                  <c:v>-0.64136884977355191</c:v>
                </c:pt>
                <c:pt idx="4">
                  <c:v>-0.46825276817566819</c:v>
                </c:pt>
                <c:pt idx="5">
                  <c:v>-0.32517729148188596</c:v>
                </c:pt>
                <c:pt idx="6">
                  <c:v>-0.20936266973940673</c:v>
                </c:pt>
                <c:pt idx="7">
                  <c:v>-0.11918699519993278</c:v>
                </c:pt>
                <c:pt idx="8">
                  <c:v>-5.3990845968827549E-2</c:v>
                </c:pt>
                <c:pt idx="9">
                  <c:v>-1.4551459093674734E-2</c:v>
                </c:pt>
                <c:pt idx="10">
                  <c:v>0</c:v>
                </c:pt>
                <c:pt idx="11">
                  <c:v>-9.8710953396437193E-3</c:v>
                </c:pt>
                <c:pt idx="12">
                  <c:v>-4.4362548901140636E-2</c:v>
                </c:pt>
                <c:pt idx="13">
                  <c:v>-0.1031805191949912</c:v>
                </c:pt>
                <c:pt idx="14">
                  <c:v>-0.18759691262836695</c:v>
                </c:pt>
                <c:pt idx="15">
                  <c:v>-0.29529504591638456</c:v>
                </c:pt>
                <c:pt idx="16">
                  <c:v>-0.43069375943997124</c:v>
                </c:pt>
                <c:pt idx="17">
                  <c:v>-0.59343816151343654</c:v>
                </c:pt>
                <c:pt idx="18">
                  <c:v>-0.78625229152641507</c:v>
                </c:pt>
                <c:pt idx="19">
                  <c:v>-1.0143894943163378</c:v>
                </c:pt>
                <c:pt idx="20">
                  <c:v>-1.2810441549924592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C-4230-8FBB-15C51438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  <c:min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7936</xdr:colOff>
      <xdr:row>0</xdr:row>
      <xdr:rowOff>111122</xdr:rowOff>
    </xdr:from>
    <xdr:to>
      <xdr:col>15</xdr:col>
      <xdr:colOff>23813</xdr:colOff>
      <xdr:row>26</xdr:row>
      <xdr:rowOff>76625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97AA44-939D-6F32-A11C-876F664E6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11122"/>
          <a:ext cx="8572502" cy="4712128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13</xdr:row>
      <xdr:rowOff>14139</xdr:rowOff>
    </xdr:from>
    <xdr:to>
      <xdr:col>13</xdr:col>
      <xdr:colOff>431296</xdr:colOff>
      <xdr:row>21</xdr:row>
      <xdr:rowOff>19050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4DA6884-3624-4317-B864-3455877496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" t="13158" r="10824"/>
        <a:stretch/>
      </xdr:blipFill>
      <xdr:spPr>
        <a:xfrm>
          <a:off x="5207000" y="2387452"/>
          <a:ext cx="3169734" cy="1465411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13</xdr:row>
      <xdr:rowOff>14139</xdr:rowOff>
    </xdr:from>
    <xdr:to>
      <xdr:col>8</xdr:col>
      <xdr:colOff>330200</xdr:colOff>
      <xdr:row>21</xdr:row>
      <xdr:rowOff>19050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203614D-8EB2-4D1F-B045-F6148D3B4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" t="13158" r="10824"/>
        <a:stretch/>
      </xdr:blipFill>
      <xdr:spPr>
        <a:xfrm flipH="1">
          <a:off x="2025650" y="2408089"/>
          <a:ext cx="3181350" cy="1478111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5</xdr:row>
      <xdr:rowOff>19049</xdr:rowOff>
    </xdr:from>
    <xdr:to>
      <xdr:col>13</xdr:col>
      <xdr:colOff>431296</xdr:colOff>
      <xdr:row>13</xdr:row>
      <xdr:rowOff>20488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4B2A751-27B4-45B4-AD08-5AA83C767F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" t="13158" r="10824"/>
        <a:stretch/>
      </xdr:blipFill>
      <xdr:spPr>
        <a:xfrm flipV="1">
          <a:off x="5194300" y="939799"/>
          <a:ext cx="3161796" cy="1474639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5</xdr:row>
      <xdr:rowOff>19049</xdr:rowOff>
    </xdr:from>
    <xdr:to>
      <xdr:col>8</xdr:col>
      <xdr:colOff>330200</xdr:colOff>
      <xdr:row>13</xdr:row>
      <xdr:rowOff>20488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9E0C472-904B-4DF6-806F-6E0FB07C7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" t="13158" r="10824"/>
        <a:stretch/>
      </xdr:blipFill>
      <xdr:spPr>
        <a:xfrm flipH="1" flipV="1">
          <a:off x="2030413" y="931862"/>
          <a:ext cx="3189287" cy="1461939"/>
        </a:xfrm>
        <a:prstGeom prst="rect">
          <a:avLst/>
        </a:prstGeom>
      </xdr:spPr>
    </xdr:pic>
    <xdr:clientData/>
  </xdr:twoCellAnchor>
  <xdr:twoCellAnchor>
    <xdr:from>
      <xdr:col>13</xdr:col>
      <xdr:colOff>47546</xdr:colOff>
      <xdr:row>2</xdr:row>
      <xdr:rowOff>55561</xdr:rowOff>
    </xdr:from>
    <xdr:to>
      <xdr:col>13</xdr:col>
      <xdr:colOff>47626</xdr:colOff>
      <xdr:row>23</xdr:row>
      <xdr:rowOff>174626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F26C6B85-83C8-D216-98F2-F75C34FED080}"/>
            </a:ext>
          </a:extLst>
        </xdr:cNvPr>
        <xdr:cNvCxnSpPr/>
      </xdr:nvCxnSpPr>
      <xdr:spPr>
        <a:xfrm>
          <a:off x="7738984" y="420686"/>
          <a:ext cx="80" cy="3952878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349256</xdr:colOff>
      <xdr:row>27</xdr:row>
      <xdr:rowOff>134937</xdr:rowOff>
    </xdr:from>
    <xdr:to>
      <xdr:col>16</xdr:col>
      <xdr:colOff>31756</xdr:colOff>
      <xdr:row>41</xdr:row>
      <xdr:rowOff>11053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C7CCD9A-43F2-CB19-6D2E-ED428A382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4756" y="5064125"/>
          <a:ext cx="4572000" cy="2431991"/>
        </a:xfrm>
        <a:prstGeom prst="rect">
          <a:avLst/>
        </a:prstGeom>
      </xdr:spPr>
    </xdr:pic>
    <xdr:clientData/>
  </xdr:twoCellAnchor>
  <xdr:twoCellAnchor editAs="oneCell">
    <xdr:from>
      <xdr:col>1</xdr:col>
      <xdr:colOff>15068</xdr:colOff>
      <xdr:row>27</xdr:row>
      <xdr:rowOff>94436</xdr:rowOff>
    </xdr:from>
    <xdr:to>
      <xdr:col>8</xdr:col>
      <xdr:colOff>531818</xdr:colOff>
      <xdr:row>41</xdr:row>
      <xdr:rowOff>66798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984E203-E1CF-2FE6-E629-0754D7F9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56" y="5023624"/>
          <a:ext cx="4795062" cy="2528237"/>
        </a:xfrm>
        <a:prstGeom prst="rect">
          <a:avLst/>
        </a:prstGeom>
      </xdr:spPr>
    </xdr:pic>
    <xdr:clientData/>
  </xdr:twoCellAnchor>
  <xdr:twoCellAnchor editAs="oneCell">
    <xdr:from>
      <xdr:col>16</xdr:col>
      <xdr:colOff>109506</xdr:colOff>
      <xdr:row>27</xdr:row>
      <xdr:rowOff>66259</xdr:rowOff>
    </xdr:from>
    <xdr:to>
      <xdr:col>16</xdr:col>
      <xdr:colOff>4913319</xdr:colOff>
      <xdr:row>41</xdr:row>
      <xdr:rowOff>86396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C8253E3-99BF-E07B-3AD7-207E1EBD9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4506" y="4995447"/>
          <a:ext cx="4803813" cy="2576012"/>
        </a:xfrm>
        <a:prstGeom prst="rect">
          <a:avLst/>
        </a:prstGeom>
      </xdr:spPr>
    </xdr:pic>
    <xdr:clientData/>
  </xdr:twoCellAnchor>
  <xdr:twoCellAnchor editAs="oneCell">
    <xdr:from>
      <xdr:col>15</xdr:col>
      <xdr:colOff>468311</xdr:colOff>
      <xdr:row>11</xdr:row>
      <xdr:rowOff>177145</xdr:rowOff>
    </xdr:from>
    <xdr:to>
      <xdr:col>16</xdr:col>
      <xdr:colOff>4889499</xdr:colOff>
      <xdr:row>26</xdr:row>
      <xdr:rowOff>135183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A145311-2A65-7CC3-5664-6EF0EAE61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4" y="2185333"/>
          <a:ext cx="5032375" cy="2696475"/>
        </a:xfrm>
        <a:prstGeom prst="rect">
          <a:avLst/>
        </a:prstGeom>
      </xdr:spPr>
    </xdr:pic>
    <xdr:clientData/>
  </xdr:twoCellAnchor>
  <xdr:twoCellAnchor>
    <xdr:from>
      <xdr:col>10</xdr:col>
      <xdr:colOff>422059</xdr:colOff>
      <xdr:row>2</xdr:row>
      <xdr:rowOff>47013</xdr:rowOff>
    </xdr:from>
    <xdr:to>
      <xdr:col>10</xdr:col>
      <xdr:colOff>422139</xdr:colOff>
      <xdr:row>23</xdr:row>
      <xdr:rowOff>166078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705B1377-3DBD-4361-89A9-9A1C3CB7F32F}"/>
            </a:ext>
          </a:extLst>
        </xdr:cNvPr>
        <xdr:cNvCxnSpPr/>
      </xdr:nvCxnSpPr>
      <xdr:spPr>
        <a:xfrm>
          <a:off x="6239636" y="428013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98214</xdr:colOff>
      <xdr:row>2</xdr:row>
      <xdr:rowOff>44883</xdr:rowOff>
    </xdr:from>
    <xdr:to>
      <xdr:col>10</xdr:col>
      <xdr:colOff>98294</xdr:colOff>
      <xdr:row>23</xdr:row>
      <xdr:rowOff>163948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484FF96E-0622-486B-93E6-CB0BC9784ABD}"/>
            </a:ext>
          </a:extLst>
        </xdr:cNvPr>
        <xdr:cNvCxnSpPr/>
      </xdr:nvCxnSpPr>
      <xdr:spPr>
        <a:xfrm>
          <a:off x="5899805" y="425883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285256</xdr:colOff>
      <xdr:row>2</xdr:row>
      <xdr:rowOff>41421</xdr:rowOff>
    </xdr:from>
    <xdr:to>
      <xdr:col>9</xdr:col>
      <xdr:colOff>285336</xdr:colOff>
      <xdr:row>23</xdr:row>
      <xdr:rowOff>160486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9AE1028-283D-47AF-8C2E-2DFAAC587113}"/>
            </a:ext>
          </a:extLst>
        </xdr:cNvPr>
        <xdr:cNvCxnSpPr/>
      </xdr:nvCxnSpPr>
      <xdr:spPr>
        <a:xfrm>
          <a:off x="5480711" y="422421"/>
          <a:ext cx="80" cy="4119565"/>
        </a:xfrm>
        <a:prstGeom prst="line">
          <a:avLst/>
        </a:prstGeom>
        <a:ln w="1905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571006</xdr:colOff>
      <xdr:row>2</xdr:row>
      <xdr:rowOff>41421</xdr:rowOff>
    </xdr:from>
    <xdr:to>
      <xdr:col>8</xdr:col>
      <xdr:colOff>571086</xdr:colOff>
      <xdr:row>23</xdr:row>
      <xdr:rowOff>160486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53A1BAE8-5EF8-4976-9042-74CC9B949415}"/>
            </a:ext>
          </a:extLst>
        </xdr:cNvPr>
        <xdr:cNvCxnSpPr/>
      </xdr:nvCxnSpPr>
      <xdr:spPr>
        <a:xfrm>
          <a:off x="5160324" y="422421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498272</xdr:colOff>
      <xdr:row>2</xdr:row>
      <xdr:rowOff>46618</xdr:rowOff>
    </xdr:from>
    <xdr:to>
      <xdr:col>8</xdr:col>
      <xdr:colOff>498352</xdr:colOff>
      <xdr:row>23</xdr:row>
      <xdr:rowOff>165683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FEB8BD52-68B9-404E-9CB3-D159C065B25F}"/>
            </a:ext>
          </a:extLst>
        </xdr:cNvPr>
        <xdr:cNvCxnSpPr/>
      </xdr:nvCxnSpPr>
      <xdr:spPr>
        <a:xfrm>
          <a:off x="5087590" y="427618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174426</xdr:colOff>
      <xdr:row>2</xdr:row>
      <xdr:rowOff>43156</xdr:rowOff>
    </xdr:from>
    <xdr:to>
      <xdr:col>8</xdr:col>
      <xdr:colOff>174506</xdr:colOff>
      <xdr:row>23</xdr:row>
      <xdr:rowOff>162221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D0D7E65-0679-4730-A82E-E3609DC3F8B1}"/>
            </a:ext>
          </a:extLst>
        </xdr:cNvPr>
        <xdr:cNvCxnSpPr/>
      </xdr:nvCxnSpPr>
      <xdr:spPr>
        <a:xfrm>
          <a:off x="4763744" y="424156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93033</xdr:colOff>
      <xdr:row>2</xdr:row>
      <xdr:rowOff>47021</xdr:rowOff>
    </xdr:from>
    <xdr:to>
      <xdr:col>8</xdr:col>
      <xdr:colOff>93113</xdr:colOff>
      <xdr:row>23</xdr:row>
      <xdr:rowOff>166086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BC108849-C569-4536-AEFD-FCB38EB7CFF1}"/>
            </a:ext>
          </a:extLst>
        </xdr:cNvPr>
        <xdr:cNvCxnSpPr/>
      </xdr:nvCxnSpPr>
      <xdr:spPr>
        <a:xfrm>
          <a:off x="4694341" y="428021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158849</xdr:colOff>
      <xdr:row>2</xdr:row>
      <xdr:rowOff>44891</xdr:rowOff>
    </xdr:from>
    <xdr:to>
      <xdr:col>6</xdr:col>
      <xdr:colOff>158929</xdr:colOff>
      <xdr:row>23</xdr:row>
      <xdr:rowOff>163956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8B6B96AC-3B52-4171-9C2C-8DDCF25FF53B}"/>
            </a:ext>
          </a:extLst>
        </xdr:cNvPr>
        <xdr:cNvCxnSpPr/>
      </xdr:nvCxnSpPr>
      <xdr:spPr>
        <a:xfrm>
          <a:off x="3535894" y="425891"/>
          <a:ext cx="80" cy="4119565"/>
        </a:xfrm>
        <a:prstGeom prst="line">
          <a:avLst/>
        </a:prstGeom>
        <a:ln w="19050"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192087</xdr:colOff>
      <xdr:row>7</xdr:row>
      <xdr:rowOff>138111</xdr:rowOff>
    </xdr:from>
    <xdr:to>
      <xdr:col>9</xdr:col>
      <xdr:colOff>358774</xdr:colOff>
      <xdr:row>12</xdr:row>
      <xdr:rowOff>147636</xdr:rowOff>
    </xdr:to>
    <xdr:sp macro="" textlink="">
      <xdr:nvSpPr>
        <xdr:cNvPr id="19" name="Seta: Curva para Cima 18">
          <a:extLst>
            <a:ext uri="{FF2B5EF4-FFF2-40B4-BE49-F238E27FC236}">
              <a16:creationId xmlns:a16="http://schemas.microsoft.com/office/drawing/2014/main" id="{38F79E2E-F607-4C7B-857F-6BBE2214DF2F}"/>
            </a:ext>
          </a:extLst>
        </xdr:cNvPr>
        <xdr:cNvSpPr/>
      </xdr:nvSpPr>
      <xdr:spPr>
        <a:xfrm rot="10800000">
          <a:off x="4470400" y="1416049"/>
          <a:ext cx="1389062" cy="922337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293688</xdr:colOff>
      <xdr:row>13</xdr:row>
      <xdr:rowOff>73025</xdr:rowOff>
    </xdr:from>
    <xdr:to>
      <xdr:col>9</xdr:col>
      <xdr:colOff>460375</xdr:colOff>
      <xdr:row>18</xdr:row>
      <xdr:rowOff>82550</xdr:rowOff>
    </xdr:to>
    <xdr:sp macro="" textlink="">
      <xdr:nvSpPr>
        <xdr:cNvPr id="18" name="Seta: Curva para Cima 17">
          <a:extLst>
            <a:ext uri="{FF2B5EF4-FFF2-40B4-BE49-F238E27FC236}">
              <a16:creationId xmlns:a16="http://schemas.microsoft.com/office/drawing/2014/main" id="{2B4FFA56-9F74-4A8D-A41A-FEFF09346528}"/>
            </a:ext>
          </a:extLst>
        </xdr:cNvPr>
        <xdr:cNvSpPr/>
      </xdr:nvSpPr>
      <xdr:spPr>
        <a:xfrm>
          <a:off x="4572001" y="2446338"/>
          <a:ext cx="1389062" cy="922337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41273</xdr:colOff>
      <xdr:row>16</xdr:row>
      <xdr:rowOff>0</xdr:rowOff>
    </xdr:from>
    <xdr:to>
      <xdr:col>13</xdr:col>
      <xdr:colOff>303210</xdr:colOff>
      <xdr:row>20</xdr:row>
      <xdr:rowOff>28574</xdr:rowOff>
    </xdr:to>
    <xdr:sp macro="" textlink="">
      <xdr:nvSpPr>
        <xdr:cNvPr id="23" name="Seta: Curva para Cima 22">
          <a:extLst>
            <a:ext uri="{FF2B5EF4-FFF2-40B4-BE49-F238E27FC236}">
              <a16:creationId xmlns:a16="http://schemas.microsoft.com/office/drawing/2014/main" id="{3B134B61-0264-402D-801E-D9D80AB37455}"/>
            </a:ext>
          </a:extLst>
        </xdr:cNvPr>
        <xdr:cNvSpPr/>
      </xdr:nvSpPr>
      <xdr:spPr>
        <a:xfrm flipH="1">
          <a:off x="6153148" y="2921000"/>
          <a:ext cx="2095500" cy="758824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150812</xdr:colOff>
      <xdr:row>6</xdr:row>
      <xdr:rowOff>6352</xdr:rowOff>
    </xdr:from>
    <xdr:to>
      <xdr:col>13</xdr:col>
      <xdr:colOff>412749</xdr:colOff>
      <xdr:row>10</xdr:row>
      <xdr:rowOff>34926</xdr:rowOff>
    </xdr:to>
    <xdr:sp macro="" textlink="">
      <xdr:nvSpPr>
        <xdr:cNvPr id="21" name="Seta: Curva para Cima 20">
          <a:extLst>
            <a:ext uri="{FF2B5EF4-FFF2-40B4-BE49-F238E27FC236}">
              <a16:creationId xmlns:a16="http://schemas.microsoft.com/office/drawing/2014/main" id="{09D7F065-0430-4A0E-8D30-10373308FA0F}"/>
            </a:ext>
          </a:extLst>
        </xdr:cNvPr>
        <xdr:cNvSpPr/>
      </xdr:nvSpPr>
      <xdr:spPr>
        <a:xfrm rot="10800000" flipH="1">
          <a:off x="6262687" y="1101727"/>
          <a:ext cx="2095500" cy="758824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51463</xdr:colOff>
      <xdr:row>2</xdr:row>
      <xdr:rowOff>41421</xdr:rowOff>
    </xdr:from>
    <xdr:to>
      <xdr:col>6</xdr:col>
      <xdr:colOff>51543</xdr:colOff>
      <xdr:row>23</xdr:row>
      <xdr:rowOff>160486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C9B23587-3F3F-4F47-A5A5-028175C62CA0}"/>
            </a:ext>
          </a:extLst>
        </xdr:cNvPr>
        <xdr:cNvCxnSpPr/>
      </xdr:nvCxnSpPr>
      <xdr:spPr>
        <a:xfrm>
          <a:off x="3436501" y="422421"/>
          <a:ext cx="80" cy="4119565"/>
        </a:xfrm>
        <a:prstGeom prst="line">
          <a:avLst/>
        </a:prstGeom>
        <a:ln w="1905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342904</xdr:colOff>
      <xdr:row>6</xdr:row>
      <xdr:rowOff>7</xdr:rowOff>
    </xdr:from>
    <xdr:to>
      <xdr:col>6</xdr:col>
      <xdr:colOff>604842</xdr:colOff>
      <xdr:row>10</xdr:row>
      <xdr:rowOff>28581</xdr:rowOff>
    </xdr:to>
    <xdr:sp macro="" textlink="">
      <xdr:nvSpPr>
        <xdr:cNvPr id="24" name="Seta: Curva para Cima 23">
          <a:extLst>
            <a:ext uri="{FF2B5EF4-FFF2-40B4-BE49-F238E27FC236}">
              <a16:creationId xmlns:a16="http://schemas.microsoft.com/office/drawing/2014/main" id="{7B6F39C0-1C40-4181-B793-4708BB6B49FE}"/>
            </a:ext>
          </a:extLst>
        </xdr:cNvPr>
        <xdr:cNvSpPr/>
      </xdr:nvSpPr>
      <xdr:spPr>
        <a:xfrm rot="10800000" flipH="1">
          <a:off x="2176467" y="1095382"/>
          <a:ext cx="2095500" cy="758824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233365</xdr:colOff>
      <xdr:row>15</xdr:row>
      <xdr:rowOff>176217</xdr:rowOff>
    </xdr:from>
    <xdr:to>
      <xdr:col>6</xdr:col>
      <xdr:colOff>495303</xdr:colOff>
      <xdr:row>20</xdr:row>
      <xdr:rowOff>22229</xdr:rowOff>
    </xdr:to>
    <xdr:sp macro="" textlink="">
      <xdr:nvSpPr>
        <xdr:cNvPr id="25" name="Seta: Curva para Cima 24">
          <a:extLst>
            <a:ext uri="{FF2B5EF4-FFF2-40B4-BE49-F238E27FC236}">
              <a16:creationId xmlns:a16="http://schemas.microsoft.com/office/drawing/2014/main" id="{7E57AF30-7441-4FC8-A5F6-7669C423C506}"/>
            </a:ext>
          </a:extLst>
        </xdr:cNvPr>
        <xdr:cNvSpPr/>
      </xdr:nvSpPr>
      <xdr:spPr>
        <a:xfrm flipH="1">
          <a:off x="2066928" y="2914655"/>
          <a:ext cx="2095500" cy="758824"/>
        </a:xfrm>
        <a:prstGeom prst="curvedUpArrow">
          <a:avLst/>
        </a:prstGeom>
        <a:solidFill>
          <a:srgbClr val="F799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257176</xdr:colOff>
      <xdr:row>1</xdr:row>
      <xdr:rowOff>14287</xdr:rowOff>
    </xdr:from>
    <xdr:to>
      <xdr:col>15</xdr:col>
      <xdr:colOff>495300</xdr:colOff>
      <xdr:row>13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3FF9E-1332-E4DE-9FB6-3D3BE6561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28575</xdr:rowOff>
    </xdr:from>
    <xdr:to>
      <xdr:col>23</xdr:col>
      <xdr:colOff>314325</xdr:colOff>
      <xdr:row>13</xdr:row>
      <xdr:rowOff>104775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A06708C-B4DE-6A03-49C0-96CFC9C62C2D}"/>
            </a:ext>
          </a:extLst>
        </xdr:cNvPr>
        <xdr:cNvGrpSpPr/>
      </xdr:nvGrpSpPr>
      <xdr:grpSpPr>
        <a:xfrm>
          <a:off x="12553950" y="219075"/>
          <a:ext cx="4581525" cy="2552700"/>
          <a:chOff x="5753100" y="2324100"/>
          <a:chExt cx="4581525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6E6DC86-104A-4023-AF42-3A1EA3140C45}"/>
              </a:ext>
            </a:extLst>
          </xdr:cNvPr>
          <xdr:cNvGraphicFramePr>
            <a:graphicFrameLocks/>
          </xdr:cNvGraphicFramePr>
        </xdr:nvGraphicFramePr>
        <xdr:xfrm>
          <a:off x="5762625" y="2324100"/>
          <a:ext cx="45053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A308007-EA63-0FBC-9960-E9E42431D1F9}"/>
              </a:ext>
            </a:extLst>
          </xdr:cNvPr>
          <xdr:cNvSpPr txBox="1"/>
        </xdr:nvSpPr>
        <xdr:spPr>
          <a:xfrm>
            <a:off x="9639300" y="2457450"/>
            <a:ext cx="6953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I2 [T.m²]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51923A91-1AD7-4B89-917F-FCD65D206436}"/>
              </a:ext>
            </a:extLst>
          </xdr:cNvPr>
          <xdr:cNvSpPr txBox="1"/>
        </xdr:nvSpPr>
        <xdr:spPr>
          <a:xfrm>
            <a:off x="5753100" y="2447925"/>
            <a:ext cx="6953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I1 [T.m]</a:t>
            </a:r>
          </a:p>
        </xdr:txBody>
      </xdr:sp>
    </xdr:grpSp>
    <xdr:clientData/>
  </xdr:twoCellAnchor>
  <xdr:twoCellAnchor>
    <xdr:from>
      <xdr:col>8</xdr:col>
      <xdr:colOff>257175</xdr:colOff>
      <xdr:row>14</xdr:row>
      <xdr:rowOff>19050</xdr:rowOff>
    </xdr:from>
    <xdr:to>
      <xdr:col>15</xdr:col>
      <xdr:colOff>495299</xdr:colOff>
      <xdr:row>27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22C2BF-A4F0-4CB7-8A90-6B17F937E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14</xdr:row>
      <xdr:rowOff>28575</xdr:rowOff>
    </xdr:from>
    <xdr:to>
      <xdr:col>23</xdr:col>
      <xdr:colOff>257174</xdr:colOff>
      <xdr:row>27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D78227-8E05-4FFD-A623-97319B02E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573083</xdr:colOff>
      <xdr:row>9</xdr:row>
      <xdr:rowOff>123826</xdr:rowOff>
    </xdr:from>
    <xdr:to>
      <xdr:col>7</xdr:col>
      <xdr:colOff>762001</xdr:colOff>
      <xdr:row>27</xdr:row>
      <xdr:rowOff>114300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EAEC990-1F83-01C1-1649-C5C54DCE4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83" y="2028826"/>
          <a:ext cx="6361118" cy="3419474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504824</xdr:colOff>
      <xdr:row>28</xdr:row>
      <xdr:rowOff>9525</xdr:rowOff>
    </xdr:from>
    <xdr:to>
      <xdr:col>7</xdr:col>
      <xdr:colOff>732035</xdr:colOff>
      <xdr:row>46</xdr:row>
      <xdr:rowOff>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11838B3-C60F-10E6-519F-E54D10570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5534025"/>
          <a:ext cx="6399411" cy="341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AB10B-7FDF-4E79-A554-D24F21FE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F809CD-B42C-4690-A982-892D5350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15B12B-2B3C-4731-9B4A-8927F5FFA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D5E83-9835-48C5-B4C6-3633A895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C20699-6BE6-455A-8A2A-2E971736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116E4B-EAF6-4AB7-9AB4-2477CCE6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ACB443-2FA0-4D88-8D12-B6780F41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35836D-F4C2-49CE-A665-6F1B5FF64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D904A-1106-4DFE-8C9F-2773CD09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7A875D-C310-4428-8C4A-0258B9B3F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F26543-11AF-4953-874D-133476257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3749CE-D9FD-41A8-8D4D-1AD1AB58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308DF-45D1-4B7F-A5F7-49B0BFBC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CF4CE2-846A-4AA3-ADEA-07C90DE29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7F9ADA-4F51-489D-9322-C43A6485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912264-BD99-4477-A081-2D4446A08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CCA6F-F45D-41BC-B6A3-4DDE3E689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4E2BB9-563A-47C8-9949-DB7453C9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4D7E36-B212-4414-96CD-4F65D95C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D9E46-2A72-4B9D-AAC3-31D7A289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1ECD1-11B7-4486-B7A0-029F5E3E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DC85FB-A3A6-4E20-8581-BDED2240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39F9B9-D60F-49EA-B0E9-A9AC96D0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295DF2-7FEE-40A0-9591-320048602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7CD7F-A852-4058-B2B2-80DFADA2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B138F7-B8B1-435A-8307-30D7FF6B6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3F6953-A6E2-4B66-858A-AD7AF1381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62037B-73AD-45B6-995E-7E4904A8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1AFBC-C3FA-4878-B734-A76513D5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BCEB38-5CCA-476E-A5BD-8AE926A7A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170179-348B-4BDF-BC04-552F5578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57CF09-8040-496D-8008-803FEDE8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inha Palet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B050"/>
      </a:accent3>
      <a:accent4>
        <a:srgbClr val="00B0F0"/>
      </a:accent4>
      <a:accent5>
        <a:srgbClr val="0070C0"/>
      </a:accent5>
      <a:accent6>
        <a:srgbClr val="7030A0"/>
      </a:accent6>
      <a:hlink>
        <a:srgbClr val="F56BE5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AF68-3DF5-4AB5-ACFA-6987CFB2B974}">
  <dimension ref="P4:Q11"/>
  <sheetViews>
    <sheetView zoomScaleNormal="100" workbookViewId="0">
      <selection activeCell="A15" sqref="A15"/>
    </sheetView>
  </sheetViews>
  <sheetFormatPr defaultRowHeight="15" x14ac:dyDescent="0.25"/>
  <cols>
    <col min="1" max="1" width="5.140625" customWidth="1"/>
    <col min="17" max="17" width="75.140625" bestFit="1" customWidth="1"/>
    <col min="18" max="18" width="4" customWidth="1"/>
  </cols>
  <sheetData>
    <row r="4" spans="16:17" x14ac:dyDescent="0.25">
      <c r="P4" s="18">
        <v>1</v>
      </c>
      <c r="Q4" s="18" t="s">
        <v>12</v>
      </c>
    </row>
    <row r="5" spans="16:17" x14ac:dyDescent="0.25">
      <c r="P5" s="18">
        <v>2</v>
      </c>
      <c r="Q5" s="18" t="s">
        <v>9</v>
      </c>
    </row>
    <row r="6" spans="16:17" x14ac:dyDescent="0.25">
      <c r="P6" s="18">
        <v>3</v>
      </c>
      <c r="Q6" s="18" t="s">
        <v>13</v>
      </c>
    </row>
    <row r="7" spans="16:17" x14ac:dyDescent="0.25">
      <c r="P7" s="18">
        <v>4</v>
      </c>
      <c r="Q7" s="18" t="s">
        <v>14</v>
      </c>
    </row>
    <row r="8" spans="16:17" x14ac:dyDescent="0.25">
      <c r="P8" s="17">
        <v>1</v>
      </c>
      <c r="Q8" s="17" t="s">
        <v>11</v>
      </c>
    </row>
    <row r="9" spans="16:17" x14ac:dyDescent="0.25">
      <c r="P9" s="17">
        <v>2</v>
      </c>
      <c r="Q9" s="17" t="s">
        <v>10</v>
      </c>
    </row>
    <row r="10" spans="16:17" x14ac:dyDescent="0.25">
      <c r="P10" s="17">
        <v>3</v>
      </c>
      <c r="Q10" s="17" t="s">
        <v>16</v>
      </c>
    </row>
    <row r="11" spans="16:17" x14ac:dyDescent="0.25">
      <c r="P11" s="17">
        <v>4</v>
      </c>
      <c r="Q11" s="17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A873-533D-4408-8F00-698462775D72}">
  <dimension ref="B2:I31"/>
  <sheetViews>
    <sheetView tabSelected="1" workbookViewId="0">
      <selection activeCell="K31" sqref="K31"/>
    </sheetView>
  </sheetViews>
  <sheetFormatPr defaultRowHeight="15" x14ac:dyDescent="0.25"/>
  <cols>
    <col min="1" max="1" width="4" customWidth="1"/>
    <col min="3" max="3" width="14" customWidth="1"/>
    <col min="4" max="4" width="16" customWidth="1"/>
    <col min="5" max="5" width="16.28515625" customWidth="1"/>
    <col min="6" max="6" width="18.140625" customWidth="1"/>
    <col min="7" max="7" width="19" customWidth="1"/>
    <col min="8" max="8" width="18.5703125" customWidth="1"/>
  </cols>
  <sheetData>
    <row r="2" spans="2:8" ht="30" x14ac:dyDescent="0.25">
      <c r="B2" s="2" t="s">
        <v>22</v>
      </c>
      <c r="C2" s="2" t="s">
        <v>23</v>
      </c>
      <c r="D2" s="2" t="s">
        <v>2</v>
      </c>
      <c r="E2" s="2" t="s">
        <v>3</v>
      </c>
      <c r="F2" s="2" t="s">
        <v>24</v>
      </c>
      <c r="G2" s="2" t="s">
        <v>25</v>
      </c>
      <c r="H2" s="2" t="s">
        <v>26</v>
      </c>
    </row>
    <row r="3" spans="2:8" x14ac:dyDescent="0.25">
      <c r="B3" s="26">
        <v>10</v>
      </c>
      <c r="C3" s="27">
        <v>-1.1736103023684601</v>
      </c>
      <c r="D3" s="28">
        <v>-2.2139381503452301E-3</v>
      </c>
      <c r="E3" s="28">
        <v>-1.32820652411178E-3</v>
      </c>
      <c r="F3" s="31">
        <v>-1.9751971788347302E-3</v>
      </c>
      <c r="G3" s="31">
        <v>0.108016071227275</v>
      </c>
      <c r="H3" s="31">
        <v>-70.165922913084501</v>
      </c>
    </row>
    <row r="4" spans="2:8" x14ac:dyDescent="0.25">
      <c r="B4" s="26">
        <v>50</v>
      </c>
      <c r="C4" s="27">
        <v>-2.5811774068969999</v>
      </c>
      <c r="D4" s="28">
        <v>3.6355295671312703E-2</v>
      </c>
      <c r="E4" s="28">
        <v>2.1812241151849501E-2</v>
      </c>
      <c r="F4" s="31">
        <v>3.6515435475542798E-2</v>
      </c>
      <c r="G4" s="31">
        <v>6.5522649629581597E-2</v>
      </c>
      <c r="H4" s="31">
        <v>-64.370117742780295</v>
      </c>
    </row>
    <row r="5" spans="2:8" x14ac:dyDescent="0.25">
      <c r="B5" s="26">
        <v>100</v>
      </c>
      <c r="C5" s="27">
        <v>-3.5976408489473601</v>
      </c>
      <c r="D5" s="28">
        <v>3.6522655492898203E-2</v>
      </c>
      <c r="E5" s="28">
        <v>2.1909889301560799E-2</v>
      </c>
      <c r="F5" s="31">
        <v>3.6500528139610897E-2</v>
      </c>
      <c r="G5" s="31">
        <v>-2.4194160306734599E-2</v>
      </c>
      <c r="H5" s="31">
        <v>-34.547414725119303</v>
      </c>
    </row>
    <row r="6" spans="2:8" x14ac:dyDescent="0.25">
      <c r="B6" s="26">
        <v>200</v>
      </c>
      <c r="C6" s="27">
        <v>-5.7186646511255903</v>
      </c>
      <c r="D6" s="28">
        <v>8.7907626464161608E-3</v>
      </c>
      <c r="E6" s="28">
        <v>5.2744504467900398E-3</v>
      </c>
      <c r="F6" s="31">
        <v>8.3998435678853903E-3</v>
      </c>
      <c r="G6" s="31">
        <v>-0.19275842275756699</v>
      </c>
      <c r="H6" s="31">
        <v>37.296771938793498</v>
      </c>
    </row>
    <row r="7" spans="2:8" x14ac:dyDescent="0.25">
      <c r="B7" s="32">
        <v>228</v>
      </c>
      <c r="C7" s="33">
        <v>-6.32002661548308</v>
      </c>
      <c r="D7" s="34">
        <v>-1.3281972662021401E-4</v>
      </c>
      <c r="E7" s="34">
        <v>-7.9250807643855699E-5</v>
      </c>
      <c r="F7" s="35">
        <v>-4.8566607725768999E-4</v>
      </c>
      <c r="G7" s="35">
        <v>-0.246165212682428</v>
      </c>
      <c r="H7" s="35">
        <v>-32.153912607171897</v>
      </c>
    </row>
    <row r="8" spans="2:8" x14ac:dyDescent="0.25">
      <c r="B8" s="26">
        <v>250</v>
      </c>
      <c r="C8" s="27">
        <v>-6.7965658600149803</v>
      </c>
      <c r="D8" s="28">
        <v>-7.2883272215856299E-3</v>
      </c>
      <c r="E8" s="28">
        <v>-4.3718058761444004E-3</v>
      </c>
      <c r="F8" s="31">
        <v>-7.7548941747260401E-3</v>
      </c>
      <c r="G8" s="31">
        <v>-0.297093343160726</v>
      </c>
      <c r="H8" s="31">
        <v>-35.079561199003301</v>
      </c>
    </row>
    <row r="9" spans="2:8" x14ac:dyDescent="0.25">
      <c r="B9" s="26">
        <v>300</v>
      </c>
      <c r="C9" s="27">
        <v>-7.8942196813816397</v>
      </c>
      <c r="D9" s="28">
        <v>-2.4247064874306001E-2</v>
      </c>
      <c r="E9" s="28">
        <v>-1.4546789143640999E-2</v>
      </c>
      <c r="F9" s="31">
        <v>-2.4967934041133399E-2</v>
      </c>
      <c r="G9" s="31">
        <v>-0.45364221555502499</v>
      </c>
      <c r="H9" s="31">
        <v>-10.0485036561037</v>
      </c>
    </row>
    <row r="31" spans="9:9" x14ac:dyDescent="0.25">
      <c r="I31" s="3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235E-E7DB-4C0D-85F1-3F8A346E7FF0}">
  <dimension ref="B2:N49"/>
  <sheetViews>
    <sheetView zoomScale="90" zoomScaleNormal="90" workbookViewId="0">
      <selection activeCell="B4" sqref="B4:D20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  <col min="14" max="14" width="10.140625" bestFit="1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-6.2817008654058704</v>
      </c>
      <c r="H3" s="4">
        <f>(G3-$G$13)*100/$G$13</f>
        <v>-0.60641754234574752</v>
      </c>
      <c r="I3" s="5">
        <v>-1.1678982809646299E-3</v>
      </c>
      <c r="J3" s="6">
        <f>(1000000/10.0069)*I3</f>
        <v>-116.70929868037354</v>
      </c>
      <c r="K3" s="5">
        <v>-6.9874146010941596E-4</v>
      </c>
      <c r="L3" s="6">
        <f>(1000000/10.0069)*K3</f>
        <v>-69.825966094336508</v>
      </c>
      <c r="M3" s="4">
        <v>2.8120620087238399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-6.2903269230699896</v>
      </c>
      <c r="H4" s="4">
        <f t="shared" ref="H4:H23" si="0">(G4-$G$13)*100/$G$13</f>
        <v>-0.46992986295865785</v>
      </c>
      <c r="I4" s="5">
        <v>-1.00547775787049E-3</v>
      </c>
      <c r="J4" s="6">
        <f t="shared" ref="J4:J23" si="1">(1000000/10.0069)*I4</f>
        <v>-100.47844565954391</v>
      </c>
      <c r="K4" s="5">
        <v>-6.0124333945799503E-4</v>
      </c>
      <c r="L4" s="6">
        <f t="shared" ref="L4:L23" si="2">(1000000/10.0069)*K4</f>
        <v>-60.082876760834523</v>
      </c>
      <c r="M4" s="4">
        <v>2.5738941275537202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-6.2975717657204804</v>
      </c>
      <c r="H5" s="4">
        <f t="shared" si="0"/>
        <v>-0.35529675947232109</v>
      </c>
      <c r="I5" s="5">
        <v>-8.4507690299915803E-4</v>
      </c>
      <c r="J5" s="6">
        <f t="shared" si="1"/>
        <v>-84.449420199977808</v>
      </c>
      <c r="K5" s="5">
        <v>-5.0511241061098103E-4</v>
      </c>
      <c r="L5" s="6">
        <f t="shared" si="2"/>
        <v>-50.476412336585859</v>
      </c>
      <c r="M5" s="4">
        <v>2.3101931610301198</v>
      </c>
    </row>
    <row r="6" spans="2:13" x14ac:dyDescent="0.25">
      <c r="B6" s="8">
        <v>0</v>
      </c>
      <c r="C6" s="9">
        <v>-4.8566607725768999E-4</v>
      </c>
      <c r="D6" s="9">
        <v>1.7755045496524199E-13</v>
      </c>
      <c r="F6" s="3">
        <v>-7</v>
      </c>
      <c r="G6" s="19">
        <v>-6.3036371833479201</v>
      </c>
      <c r="H6" s="4">
        <f t="shared" si="0"/>
        <v>-0.25932536573514281</v>
      </c>
      <c r="I6" s="5">
        <v>-6.9502479427894105E-4</v>
      </c>
      <c r="J6" s="6">
        <f t="shared" si="1"/>
        <v>-69.454555784402856</v>
      </c>
      <c r="K6" s="5">
        <v>-4.15349100353395E-4</v>
      </c>
      <c r="L6" s="6">
        <f t="shared" si="2"/>
        <v>-41.506270708550595</v>
      </c>
      <c r="M6" s="4">
        <v>2.1210143639425301</v>
      </c>
    </row>
    <row r="7" spans="2:13" x14ac:dyDescent="0.25">
      <c r="B7" s="8">
        <v>1</v>
      </c>
      <c r="C7" s="9">
        <v>-0.246165212682428</v>
      </c>
      <c r="D7" s="9">
        <v>-1.1545113969239E-9</v>
      </c>
      <c r="F7" s="3">
        <v>-6</v>
      </c>
      <c r="G7" s="19">
        <v>-6.3086290668844702</v>
      </c>
      <c r="H7" s="4">
        <f t="shared" si="0"/>
        <v>-0.18034019937016618</v>
      </c>
      <c r="I7" s="5">
        <v>-5.5816524826295697E-4</v>
      </c>
      <c r="J7" s="6">
        <f t="shared" si="1"/>
        <v>-55.778037980089429</v>
      </c>
      <c r="K7" s="5">
        <v>-3.3360743905654701E-4</v>
      </c>
      <c r="L7" s="6">
        <f t="shared" si="2"/>
        <v>-33.337740864458226</v>
      </c>
      <c r="M7" s="4">
        <v>1.8124546879512999</v>
      </c>
    </row>
    <row r="8" spans="2:13" x14ac:dyDescent="0.25">
      <c r="B8" s="8">
        <v>2</v>
      </c>
      <c r="C8" s="9">
        <v>-32.153912607171897</v>
      </c>
      <c r="D8" s="9">
        <v>-7.8333293029971297E-7</v>
      </c>
      <c r="F8" s="12">
        <v>-5</v>
      </c>
      <c r="G8" s="20">
        <v>-6.3125807503541704</v>
      </c>
      <c r="H8" s="13">
        <f t="shared" si="0"/>
        <v>-0.11781382550934733</v>
      </c>
      <c r="I8" s="14">
        <v>-4.3742866457518E-4</v>
      </c>
      <c r="J8" s="13">
        <f t="shared" si="1"/>
        <v>-43.712704691281012</v>
      </c>
      <c r="K8" s="14">
        <v>-2.6148468527034002E-4</v>
      </c>
      <c r="L8" s="13">
        <f t="shared" si="2"/>
        <v>-26.130438524452128</v>
      </c>
      <c r="M8" s="13">
        <v>1.5752624293665201</v>
      </c>
    </row>
    <row r="9" spans="2:13" x14ac:dyDescent="0.25">
      <c r="B9" s="8">
        <v>3</v>
      </c>
      <c r="C9" s="9">
        <v>51605.396768862898</v>
      </c>
      <c r="D9" s="9">
        <v>1.7246863668411399E-4</v>
      </c>
      <c r="F9" s="12">
        <v>-4</v>
      </c>
      <c r="G9" s="20">
        <v>-6.3155271228850696</v>
      </c>
      <c r="H9" s="13">
        <f t="shared" si="0"/>
        <v>-7.1194203312172091E-2</v>
      </c>
      <c r="I9" s="14">
        <v>-3.3533904709404501E-4</v>
      </c>
      <c r="J9" s="13">
        <f t="shared" si="1"/>
        <v>-33.510782269638447</v>
      </c>
      <c r="K9" s="14">
        <v>-2.0046949073739901E-4</v>
      </c>
      <c r="L9" s="13">
        <f t="shared" si="2"/>
        <v>-20.033126216650412</v>
      </c>
      <c r="M9" s="13">
        <v>1.4184773757223901</v>
      </c>
    </row>
    <row r="10" spans="2:13" x14ac:dyDescent="0.25">
      <c r="B10" s="10">
        <v>4</v>
      </c>
      <c r="C10" s="11">
        <v>6334830.6503843097</v>
      </c>
      <c r="D10" s="11">
        <v>0.12579545940430301</v>
      </c>
      <c r="F10" s="12">
        <v>-3</v>
      </c>
      <c r="G10" s="20">
        <v>-6.3175950675403998</v>
      </c>
      <c r="H10" s="13">
        <f t="shared" si="0"/>
        <v>-3.8473697827842636E-2</v>
      </c>
      <c r="I10" s="14">
        <v>-2.5338827170656199E-4</v>
      </c>
      <c r="J10" s="13">
        <f t="shared" si="1"/>
        <v>-25.321355435405767</v>
      </c>
      <c r="K10" s="14">
        <v>-1.5143563369467199E-4</v>
      </c>
      <c r="L10" s="13">
        <f t="shared" si="2"/>
        <v>-15.133121515621418</v>
      </c>
      <c r="M10" s="13">
        <v>1.1312264514738699</v>
      </c>
    </row>
    <row r="11" spans="2:13" x14ac:dyDescent="0.25">
      <c r="B11" s="10">
        <v>5</v>
      </c>
      <c r="C11" s="11">
        <v>-3146941506.04737</v>
      </c>
      <c r="D11" s="11">
        <v>-9.6425529549167308</v>
      </c>
      <c r="F11" s="12">
        <v>-2</v>
      </c>
      <c r="G11" s="20">
        <v>-6.3189609574016004</v>
      </c>
      <c r="H11" s="13">
        <f t="shared" si="0"/>
        <v>-1.6861607494957846E-2</v>
      </c>
      <c r="I11" s="14">
        <v>-1.91480452606042E-4</v>
      </c>
      <c r="J11" s="13">
        <f t="shared" si="1"/>
        <v>-19.134842219472763</v>
      </c>
      <c r="K11" s="14">
        <v>-1.14297063980003E-4</v>
      </c>
      <c r="L11" s="13">
        <f t="shared" si="2"/>
        <v>-11.421825338516722</v>
      </c>
      <c r="M11" s="13">
        <v>0.75381613893879895</v>
      </c>
    </row>
    <row r="12" spans="2:13" x14ac:dyDescent="0.25">
      <c r="B12" s="10">
        <v>6</v>
      </c>
      <c r="C12" s="11">
        <v>-383553321724.23199</v>
      </c>
      <c r="D12" s="11">
        <v>-7586.9861791222102</v>
      </c>
      <c r="F12" s="12">
        <v>-1</v>
      </c>
      <c r="G12" s="20">
        <v>-6.3197510173965004</v>
      </c>
      <c r="H12" s="13">
        <f t="shared" si="0"/>
        <v>-4.3607108537240657E-3</v>
      </c>
      <c r="I12" s="14">
        <v>-1.5013106239938E-4</v>
      </c>
      <c r="J12" s="13">
        <f t="shared" si="1"/>
        <v>-15.002754339443783</v>
      </c>
      <c r="K12" s="14">
        <v>-8.9501025202454594E-5</v>
      </c>
      <c r="L12" s="13">
        <f t="shared" si="2"/>
        <v>-8.9439312077121382</v>
      </c>
      <c r="M12" s="13">
        <v>0.64703985700588795</v>
      </c>
    </row>
    <row r="13" spans="2:13" x14ac:dyDescent="0.25">
      <c r="B13" s="10">
        <v>7</v>
      </c>
      <c r="C13" s="11">
        <v>95909204006933.906</v>
      </c>
      <c r="D13" s="11">
        <v>264464.92973291402</v>
      </c>
      <c r="F13" s="21">
        <v>0</v>
      </c>
      <c r="G13" s="22">
        <v>-6.32002661548308</v>
      </c>
      <c r="H13" s="23">
        <f t="shared" si="0"/>
        <v>0</v>
      </c>
      <c r="I13" s="24">
        <v>-1.3281972662021401E-4</v>
      </c>
      <c r="J13" s="23">
        <f t="shared" si="1"/>
        <v>-13.272814420071551</v>
      </c>
      <c r="K13" s="24">
        <v>-7.9250807643855699E-5</v>
      </c>
      <c r="L13" s="23">
        <f t="shared" si="2"/>
        <v>-7.9196162291874304</v>
      </c>
      <c r="M13" s="23">
        <v>1</v>
      </c>
    </row>
    <row r="14" spans="2:13" x14ac:dyDescent="0.25">
      <c r="B14" s="10">
        <v>8</v>
      </c>
      <c r="C14" s="11">
        <v>1.12160149451661E+16</v>
      </c>
      <c r="D14" s="11">
        <v>222502529.766913</v>
      </c>
      <c r="F14" s="12">
        <v>1</v>
      </c>
      <c r="G14" s="20">
        <v>-6.3198224422616898</v>
      </c>
      <c r="H14" s="13">
        <f t="shared" si="0"/>
        <v>-3.2305753410914614E-3</v>
      </c>
      <c r="I14" s="14">
        <v>-1.4133061867951699E-4</v>
      </c>
      <c r="J14" s="13">
        <f t="shared" si="1"/>
        <v>-14.12331677937393</v>
      </c>
      <c r="K14" s="14">
        <v>-8.4525798819912502E-5</v>
      </c>
      <c r="L14" s="13">
        <f t="shared" si="2"/>
        <v>-8.4467516233711244</v>
      </c>
      <c r="M14" s="13">
        <v>1.4608185672321501</v>
      </c>
    </row>
    <row r="15" spans="2:13" x14ac:dyDescent="0.25">
      <c r="B15" s="15">
        <v>9</v>
      </c>
      <c r="C15" s="16">
        <v>-1.52068824894495E+18</v>
      </c>
      <c r="D15" s="16">
        <v>-3812675376.1195302</v>
      </c>
      <c r="F15" s="12">
        <v>2</v>
      </c>
      <c r="G15" s="20">
        <v>-6.3191337074876799</v>
      </c>
      <c r="H15" s="13">
        <f t="shared" si="0"/>
        <v>-1.4128231568085625E-2</v>
      </c>
      <c r="I15" s="14">
        <v>-1.7177771815922099E-4</v>
      </c>
      <c r="J15" s="13">
        <f>(1000000/10.0069)*I15</f>
        <v>-17.165927326067113</v>
      </c>
      <c r="K15" s="14">
        <v>-1.0291631766046099E-4</v>
      </c>
      <c r="L15" s="13">
        <f t="shared" si="2"/>
        <v>-10.284535436594849</v>
      </c>
      <c r="M15" s="13">
        <v>1.44839786467748</v>
      </c>
    </row>
    <row r="16" spans="2:13" x14ac:dyDescent="0.25">
      <c r="B16" s="15">
        <v>10</v>
      </c>
      <c r="C16" s="16">
        <v>-1.70933704937905E+20</v>
      </c>
      <c r="D16" s="16">
        <v>-3395390292917.5498</v>
      </c>
      <c r="F16" s="12">
        <v>3</v>
      </c>
      <c r="G16" s="20">
        <v>-6.3178927350956497</v>
      </c>
      <c r="H16" s="13">
        <f t="shared" si="0"/>
        <v>-3.3763787991059363E-2</v>
      </c>
      <c r="I16" s="14">
        <v>-2.20062927222917E-4</v>
      </c>
      <c r="J16" s="13">
        <f t="shared" si="1"/>
        <v>-21.991118850285002</v>
      </c>
      <c r="K16" s="14">
        <v>-1.3193574066439401E-4</v>
      </c>
      <c r="L16" s="13">
        <f t="shared" si="2"/>
        <v>-13.184476777462951</v>
      </c>
      <c r="M16" s="13">
        <v>0.83461990120330198</v>
      </c>
    </row>
    <row r="17" spans="2:14" x14ac:dyDescent="0.25">
      <c r="B17" s="15">
        <v>11</v>
      </c>
      <c r="C17" s="16">
        <v>1.19649658123197E+22</v>
      </c>
      <c r="D17" s="16">
        <v>27694880196507</v>
      </c>
      <c r="F17" s="12">
        <v>4</v>
      </c>
      <c r="G17" s="20">
        <v>-6.3159390613864099</v>
      </c>
      <c r="H17" s="13">
        <f t="shared" si="0"/>
        <v>-6.4676216499724604E-2</v>
      </c>
      <c r="I17" s="14">
        <v>-2.85637312727942E-4</v>
      </c>
      <c r="J17" s="13">
        <f t="shared" si="1"/>
        <v>-28.544035888031456</v>
      </c>
      <c r="K17" s="14">
        <v>-1.7126930357481699E-4</v>
      </c>
      <c r="L17" s="13">
        <f t="shared" si="2"/>
        <v>-17.11512092404411</v>
      </c>
      <c r="M17" s="13">
        <v>0.11689394158867999</v>
      </c>
    </row>
    <row r="18" spans="2:14" x14ac:dyDescent="0.25">
      <c r="B18" s="15">
        <v>12</v>
      </c>
      <c r="C18" s="16">
        <v>1.3017316846463E+24</v>
      </c>
      <c r="D18" s="16">
        <v>2.58618080084249E+16</v>
      </c>
      <c r="F18" s="12">
        <v>5</v>
      </c>
      <c r="G18" s="20">
        <v>-6.3130099285178103</v>
      </c>
      <c r="H18" s="13">
        <f t="shared" si="0"/>
        <v>-0.1110230603788899</v>
      </c>
      <c r="I18" s="14">
        <v>-3.6658628566194399E-4</v>
      </c>
      <c r="J18" s="13">
        <f t="shared" si="1"/>
        <v>-36.633351553622397</v>
      </c>
      <c r="K18" s="14">
        <v>-2.19790716549341E-4</v>
      </c>
      <c r="L18" s="13">
        <f t="shared" si="2"/>
        <v>-21.963916552512867</v>
      </c>
      <c r="M18" s="13">
        <v>-0.26860625769989899</v>
      </c>
    </row>
    <row r="19" spans="2:14" x14ac:dyDescent="0.25">
      <c r="B19" s="15">
        <v>13</v>
      </c>
      <c r="C19" s="16">
        <v>-3.68175213039988E+25</v>
      </c>
      <c r="D19" s="16">
        <v>-7.98129686761012E+16</v>
      </c>
      <c r="F19" s="3">
        <v>6</v>
      </c>
      <c r="G19" s="19">
        <v>-6.3089306745470504</v>
      </c>
      <c r="H19" s="4">
        <f t="shared" si="0"/>
        <v>-0.17556794632551528</v>
      </c>
      <c r="I19" s="5">
        <v>-4.5994579459222602E-4</v>
      </c>
      <c r="J19" s="6">
        <f t="shared" si="1"/>
        <v>-45.962865082315801</v>
      </c>
      <c r="K19" s="5">
        <v>-2.7578060172223599E-4</v>
      </c>
      <c r="L19" s="6">
        <f t="shared" si="2"/>
        <v>-27.559044431565816</v>
      </c>
      <c r="M19" s="4">
        <v>-0.58653648376688305</v>
      </c>
    </row>
    <row r="20" spans="2:14" x14ac:dyDescent="0.25">
      <c r="B20" s="15">
        <v>14</v>
      </c>
      <c r="C20" s="16">
        <v>-3.9028102699660498E+27</v>
      </c>
      <c r="D20" s="16">
        <v>-7.7509716572835201E+19</v>
      </c>
      <c r="F20" s="3">
        <v>7</v>
      </c>
      <c r="G20" s="19">
        <v>-6.3037573480868101</v>
      </c>
      <c r="H20" s="4">
        <f t="shared" si="0"/>
        <v>-0.25742403293702454</v>
      </c>
      <c r="I20" s="5">
        <v>-5.6443922548691996E-4</v>
      </c>
      <c r="J20" s="6">
        <f t="shared" si="1"/>
        <v>-56.405003096555369</v>
      </c>
      <c r="K20" s="5">
        <v>-3.38581437901241E-4</v>
      </c>
      <c r="L20" s="6">
        <f t="shared" si="2"/>
        <v>-33.834797779656135</v>
      </c>
      <c r="M20" s="4">
        <v>-1.16675907228266</v>
      </c>
    </row>
    <row r="21" spans="2:14" x14ac:dyDescent="0.25">
      <c r="F21" s="3">
        <v>8</v>
      </c>
      <c r="G21" s="19">
        <v>-6.2975621594449702</v>
      </c>
      <c r="H21" s="4">
        <f t="shared" si="0"/>
        <v>-0.35544875686243699</v>
      </c>
      <c r="I21" s="5">
        <v>-6.7809428253627396E-4</v>
      </c>
      <c r="J21" s="6">
        <f t="shared" si="1"/>
        <v>-67.76267200994053</v>
      </c>
      <c r="K21" s="5">
        <v>-4.0696731790186401E-4</v>
      </c>
      <c r="L21" s="6">
        <f t="shared" si="2"/>
        <v>-40.668670407605148</v>
      </c>
      <c r="M21" s="4">
        <v>-1.4131335515400201</v>
      </c>
    </row>
    <row r="22" spans="2:14" x14ac:dyDescent="0.25">
      <c r="B22" s="38" t="s">
        <v>21</v>
      </c>
      <c r="C22" s="39"/>
      <c r="D22" s="40"/>
      <c r="F22" s="3">
        <v>8.9999999999999911</v>
      </c>
      <c r="G22" s="19">
        <v>-6.2902623679960596</v>
      </c>
      <c r="H22" s="4">
        <f t="shared" si="0"/>
        <v>-0.47095129970026656</v>
      </c>
      <c r="I22" s="5">
        <v>-7.9490413666651201E-4</v>
      </c>
      <c r="J22" s="6">
        <f t="shared" si="1"/>
        <v>-79.435603100511841</v>
      </c>
      <c r="K22" s="5">
        <v>-4.7716884550741802E-4</v>
      </c>
      <c r="L22" s="6">
        <f t="shared" si="2"/>
        <v>-47.683982602745907</v>
      </c>
      <c r="M22" s="4">
        <v>-1.7672325675440499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-6.2816373828035896</v>
      </c>
      <c r="H23" s="4">
        <f t="shared" si="0"/>
        <v>-0.60742200967069837</v>
      </c>
      <c r="I23" s="5">
        <v>-1.04790041788257E-3</v>
      </c>
      <c r="J23" s="6">
        <f t="shared" si="1"/>
        <v>-104.71778651556126</v>
      </c>
      <c r="K23" s="5">
        <v>-6.2897419905234798E-4</v>
      </c>
      <c r="L23" s="6">
        <f t="shared" si="2"/>
        <v>-62.854050610313678</v>
      </c>
      <c r="M23" s="4">
        <v>-2.0256378376545801</v>
      </c>
    </row>
    <row r="24" spans="2:14" x14ac:dyDescent="0.25">
      <c r="B24" s="8">
        <v>0</v>
      </c>
      <c r="C24" s="9">
        <v>-6.3200291999999996</v>
      </c>
      <c r="D24" s="9">
        <v>8.9544481999999993E-16</v>
      </c>
    </row>
    <row r="25" spans="2:14" x14ac:dyDescent="0.25">
      <c r="B25" s="8">
        <v>1</v>
      </c>
      <c r="C25" s="9">
        <v>-3.0484105000000001E-2</v>
      </c>
      <c r="D25" s="9">
        <v>3.7582358999999998E-13</v>
      </c>
      <c r="N25" s="25"/>
    </row>
    <row r="26" spans="2:14" x14ac:dyDescent="0.25">
      <c r="B26" s="8">
        <v>2</v>
      </c>
      <c r="C26" s="9">
        <v>242.89841000000001</v>
      </c>
      <c r="D26" s="9">
        <v>-2.6171849999999999E-10</v>
      </c>
    </row>
    <row r="27" spans="2:14" x14ac:dyDescent="0.25">
      <c r="B27" s="8">
        <v>3</v>
      </c>
      <c r="C27" s="9">
        <v>-3796.6030000000001</v>
      </c>
      <c r="D27" s="9">
        <v>-6.3725374999999994E-8</v>
      </c>
      <c r="N27" s="30"/>
    </row>
    <row r="28" spans="2:14" x14ac:dyDescent="0.25">
      <c r="B28" s="10">
        <v>4</v>
      </c>
      <c r="C28" s="11">
        <v>286897.75</v>
      </c>
      <c r="D28" s="11">
        <v>1.6119209000000001E-5</v>
      </c>
      <c r="N28" s="30"/>
    </row>
    <row r="29" spans="2:14" x14ac:dyDescent="0.25">
      <c r="B29" s="10">
        <v>5</v>
      </c>
      <c r="C29" s="11">
        <v>201524030</v>
      </c>
      <c r="D29" s="11">
        <v>3.8718567000000001E-3</v>
      </c>
      <c r="N29" s="30"/>
    </row>
    <row r="30" spans="2:14" x14ac:dyDescent="0.25">
      <c r="B30" s="10">
        <v>6</v>
      </c>
      <c r="C30" s="11">
        <v>130988270000</v>
      </c>
      <c r="D30" s="11">
        <v>-0.2826901</v>
      </c>
      <c r="N30" s="30"/>
    </row>
    <row r="31" spans="2:14" x14ac:dyDescent="0.25">
      <c r="B31" s="10">
        <v>7</v>
      </c>
      <c r="C31" s="11">
        <v>-3122498700000</v>
      </c>
      <c r="D31" s="11">
        <v>-105.74611</v>
      </c>
      <c r="N31" s="30"/>
    </row>
    <row r="32" spans="2:14" x14ac:dyDescent="0.25">
      <c r="B32" s="10">
        <v>8</v>
      </c>
      <c r="C32" s="11">
        <v>-3745748100000000</v>
      </c>
      <c r="D32" s="11">
        <v>-2445.8416000000002</v>
      </c>
      <c r="N32" s="30"/>
    </row>
    <row r="33" spans="2:14" x14ac:dyDescent="0.25">
      <c r="B33" s="15">
        <v>9</v>
      </c>
      <c r="C33" s="16">
        <v>1.3888774E+16</v>
      </c>
      <c r="D33" s="16">
        <v>1402496</v>
      </c>
      <c r="N33" s="30"/>
    </row>
    <row r="34" spans="2:14" x14ac:dyDescent="0.25">
      <c r="B34" s="15">
        <v>10</v>
      </c>
      <c r="C34" s="16">
        <v>4.8061927000000004E+19</v>
      </c>
      <c r="D34" s="16">
        <v>126741270</v>
      </c>
      <c r="N34" s="30"/>
    </row>
    <row r="35" spans="2:14" x14ac:dyDescent="0.25">
      <c r="B35" s="15">
        <v>11</v>
      </c>
      <c r="C35" s="16">
        <v>6.5728012999999996E+19</v>
      </c>
      <c r="D35" s="16">
        <v>-8750622700</v>
      </c>
      <c r="N35" s="30"/>
    </row>
    <row r="36" spans="2:14" x14ac:dyDescent="0.25">
      <c r="B36" s="15">
        <v>12</v>
      </c>
      <c r="C36" s="16">
        <v>-3.0022973E+23</v>
      </c>
      <c r="D36" s="16">
        <v>-1324756700000</v>
      </c>
      <c r="N36" s="30"/>
    </row>
    <row r="37" spans="2:14" x14ac:dyDescent="0.25">
      <c r="B37" s="15">
        <v>13</v>
      </c>
      <c r="C37" s="16">
        <v>-5.2580551000000002E+23</v>
      </c>
      <c r="D37" s="16">
        <v>20256620000000</v>
      </c>
      <c r="N37" s="30"/>
    </row>
    <row r="38" spans="2:14" x14ac:dyDescent="0.25">
      <c r="B38" s="15">
        <v>14</v>
      </c>
      <c r="C38" s="16">
        <v>7.4399599999999998E+26</v>
      </c>
      <c r="D38" s="16">
        <v>4477636900000000</v>
      </c>
      <c r="N38" s="30"/>
    </row>
    <row r="39" spans="2:14" x14ac:dyDescent="0.25">
      <c r="N39" s="30"/>
    </row>
    <row r="40" spans="2:14" x14ac:dyDescent="0.25">
      <c r="N40" s="30"/>
    </row>
    <row r="41" spans="2:14" x14ac:dyDescent="0.25">
      <c r="N41" s="30"/>
    </row>
    <row r="42" spans="2:14" x14ac:dyDescent="0.25">
      <c r="N42" s="30"/>
    </row>
    <row r="43" spans="2:14" x14ac:dyDescent="0.25">
      <c r="N43" s="30"/>
    </row>
    <row r="44" spans="2:14" x14ac:dyDescent="0.25">
      <c r="N44" s="30"/>
    </row>
    <row r="45" spans="2:14" x14ac:dyDescent="0.25">
      <c r="N45" s="30"/>
    </row>
    <row r="46" spans="2:14" x14ac:dyDescent="0.25">
      <c r="N46" s="30"/>
    </row>
    <row r="47" spans="2:14" x14ac:dyDescent="0.25">
      <c r="N47" s="30"/>
    </row>
    <row r="48" spans="2:14" x14ac:dyDescent="0.25">
      <c r="N48" s="29"/>
    </row>
    <row r="49" spans="14:14" x14ac:dyDescent="0.25">
      <c r="N49" s="29"/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-1.1589915597951901</v>
      </c>
      <c r="H3" s="4">
        <f>(G3-$G$13)*100/$G$13</f>
        <v>-1.2456215273304909</v>
      </c>
      <c r="I3" s="5">
        <v>-1.93105126222448E-3</v>
      </c>
      <c r="J3" s="6">
        <f>(1000000/10.0069)*I3</f>
        <v>-192.97197555931206</v>
      </c>
      <c r="K3" s="5">
        <v>-1.1586871241212201E-3</v>
      </c>
      <c r="L3" s="6">
        <f>(1000000/10.0069)*K3</f>
        <v>-115.78881812761395</v>
      </c>
      <c r="M3" s="4">
        <v>1.1529605377584999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-1.16191257906784</v>
      </c>
      <c r="H4" s="4">
        <f t="shared" ref="H4:H23" si="0">(G4-$G$13)*100/$G$13</f>
        <v>-0.99672977282262998</v>
      </c>
      <c r="I4" s="5">
        <v>-1.99455781377318E-3</v>
      </c>
      <c r="J4" s="6">
        <f t="shared" ref="J4:J23" si="1">(1000000/10.0069)*I4</f>
        <v>-199.31825178358733</v>
      </c>
      <c r="K4" s="5">
        <v>-1.19679422288856E-3</v>
      </c>
      <c r="L4" s="6">
        <f t="shared" ref="L4:L23" si="2">(1000000/10.0069)*K4</f>
        <v>-119.59690042756098</v>
      </c>
      <c r="M4" s="4">
        <v>1.1498892429487799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-1.1644797071286199</v>
      </c>
      <c r="H5" s="4">
        <f t="shared" si="0"/>
        <v>-0.77799208318244439</v>
      </c>
      <c r="I5" s="5">
        <v>-2.0500451335978501E-3</v>
      </c>
      <c r="J5" s="6">
        <f t="shared" si="1"/>
        <v>-204.86315778091617</v>
      </c>
      <c r="K5" s="5">
        <v>-1.2301032202354999E-3</v>
      </c>
      <c r="L5" s="6">
        <f t="shared" si="2"/>
        <v>-122.92550342618593</v>
      </c>
      <c r="M5" s="4">
        <v>1.1519434878368899</v>
      </c>
    </row>
    <row r="6" spans="2:13" x14ac:dyDescent="0.25">
      <c r="B6" s="8">
        <v>0</v>
      </c>
      <c r="C6" s="9">
        <v>-1.9751971788347302E-3</v>
      </c>
      <c r="D6" s="9">
        <v>-2.6618877678272202E-19</v>
      </c>
      <c r="F6" s="3">
        <v>-7</v>
      </c>
      <c r="G6" s="19">
        <v>-1.1667126219806601</v>
      </c>
      <c r="H6" s="4">
        <f t="shared" si="0"/>
        <v>-0.58773175166235669</v>
      </c>
      <c r="I6" s="5">
        <v>-2.1002902978135801E-3</v>
      </c>
      <c r="J6" s="6">
        <f t="shared" si="1"/>
        <v>-209.88420967668108</v>
      </c>
      <c r="K6" s="5">
        <v>-1.2602638167024201E-3</v>
      </c>
      <c r="L6" s="6">
        <f t="shared" si="2"/>
        <v>-125.9394834266776</v>
      </c>
      <c r="M6" s="4">
        <v>1.13652064270089</v>
      </c>
    </row>
    <row r="7" spans="2:13" x14ac:dyDescent="0.25">
      <c r="B7" s="8">
        <v>1</v>
      </c>
      <c r="C7" s="9">
        <v>0.108016071227275</v>
      </c>
      <c r="D7" s="9">
        <v>3.1400776035724198E-16</v>
      </c>
      <c r="F7" s="3">
        <v>-6</v>
      </c>
      <c r="G7" s="19">
        <v>-1.16863057865244</v>
      </c>
      <c r="H7" s="4">
        <f t="shared" si="0"/>
        <v>-0.42430811198321111</v>
      </c>
      <c r="I7" s="5">
        <v>-2.14176522950807E-3</v>
      </c>
      <c r="J7" s="6">
        <f t="shared" si="1"/>
        <v>-214.0288430491031</v>
      </c>
      <c r="K7" s="5">
        <v>-1.28514388882313E-3</v>
      </c>
      <c r="L7" s="6">
        <f t="shared" si="2"/>
        <v>-128.42577509749572</v>
      </c>
      <c r="M7" s="4">
        <v>1.1574957800151899</v>
      </c>
    </row>
    <row r="8" spans="2:13" x14ac:dyDescent="0.25">
      <c r="B8" s="8">
        <v>2</v>
      </c>
      <c r="C8" s="9">
        <v>-70.165922913084501</v>
      </c>
      <c r="D8" s="9">
        <v>-4.6856011303402897E-14</v>
      </c>
      <c r="F8" s="12">
        <v>-5</v>
      </c>
      <c r="G8" s="20">
        <v>-1.1702159523417499</v>
      </c>
      <c r="H8" s="13">
        <f t="shared" si="0"/>
        <v>-0.28922292347468753</v>
      </c>
      <c r="I8" s="14">
        <v>-2.1729444770241099E-3</v>
      </c>
      <c r="J8" s="13">
        <f t="shared" si="1"/>
        <v>-217.1446179160489</v>
      </c>
      <c r="K8" s="14">
        <v>-1.30381470151442E-3</v>
      </c>
      <c r="L8" s="13">
        <f t="shared" si="2"/>
        <v>-130.29156896885348</v>
      </c>
      <c r="M8" s="13">
        <v>1.1357035609838999</v>
      </c>
    </row>
    <row r="9" spans="2:13" x14ac:dyDescent="0.25">
      <c r="B9" s="8">
        <v>3</v>
      </c>
      <c r="C9" s="9">
        <v>-15487.896221713299</v>
      </c>
      <c r="D9" s="9">
        <v>-2.9760530097395701E-11</v>
      </c>
      <c r="F9" s="12">
        <v>-4</v>
      </c>
      <c r="G9" s="20">
        <v>-1.1714733748116699</v>
      </c>
      <c r="H9" s="13">
        <f t="shared" si="0"/>
        <v>-0.18208152676213321</v>
      </c>
      <c r="I9" s="14">
        <v>-2.19278622892962E-3</v>
      </c>
      <c r="J9" s="13">
        <f t="shared" si="1"/>
        <v>-219.12742496973289</v>
      </c>
      <c r="K9" s="14">
        <v>-1.31568578767325E-3</v>
      </c>
      <c r="L9" s="13">
        <f t="shared" si="2"/>
        <v>-131.47785904458422</v>
      </c>
      <c r="M9" s="13">
        <v>1.1269141844808499</v>
      </c>
    </row>
    <row r="10" spans="2:13" x14ac:dyDescent="0.25">
      <c r="B10" s="10">
        <v>4</v>
      </c>
      <c r="C10" s="11">
        <v>8229067.5106284497</v>
      </c>
      <c r="D10" s="11">
        <v>5.5275796385147799E-9</v>
      </c>
      <c r="F10" s="12">
        <v>-3</v>
      </c>
      <c r="G10" s="20">
        <v>-1.17242140785933</v>
      </c>
      <c r="H10" s="13">
        <f t="shared" si="0"/>
        <v>-0.10130232384044024</v>
      </c>
      <c r="I10" s="14">
        <v>-2.20319026319273E-3</v>
      </c>
      <c r="J10" s="13">
        <f t="shared" si="1"/>
        <v>-220.16711101267424</v>
      </c>
      <c r="K10" s="14">
        <v>-1.3219028538566299E-3</v>
      </c>
      <c r="L10" s="13">
        <f t="shared" si="2"/>
        <v>-132.09913698114599</v>
      </c>
      <c r="M10" s="13">
        <v>1.1530503660468401</v>
      </c>
    </row>
    <row r="11" spans="2:13" x14ac:dyDescent="0.25">
      <c r="B11" s="10">
        <v>5</v>
      </c>
      <c r="C11" s="11">
        <v>951978274.44234705</v>
      </c>
      <c r="D11" s="11">
        <v>1.64751442311405E-6</v>
      </c>
      <c r="F11" s="12">
        <v>-2</v>
      </c>
      <c r="G11" s="20">
        <v>-1.17308274207062</v>
      </c>
      <c r="H11" s="13">
        <f t="shared" si="0"/>
        <v>-4.4951914342895617E-2</v>
      </c>
      <c r="I11" s="14">
        <v>-2.2081425609297399E-3</v>
      </c>
      <c r="J11" s="13">
        <f t="shared" si="1"/>
        <v>-220.66199931344769</v>
      </c>
      <c r="K11" s="14">
        <v>-1.32483078224262E-3</v>
      </c>
      <c r="L11" s="13">
        <f t="shared" si="2"/>
        <v>-132.39172793198892</v>
      </c>
      <c r="M11" s="13">
        <v>1.1487571703011401</v>
      </c>
    </row>
    <row r="12" spans="2:13" x14ac:dyDescent="0.25">
      <c r="B12" s="10">
        <v>6</v>
      </c>
      <c r="C12" s="11">
        <v>-449459656762.10303</v>
      </c>
      <c r="D12" s="11">
        <v>-3.2359971829075201E-4</v>
      </c>
      <c r="F12" s="12">
        <v>-1</v>
      </c>
      <c r="G12" s="20">
        <v>-1.17347331653188</v>
      </c>
      <c r="H12" s="13">
        <f t="shared" si="0"/>
        <v>-1.1672174000484708E-2</v>
      </c>
      <c r="I12" s="14">
        <v>-2.21191778041631E-3</v>
      </c>
      <c r="J12" s="13">
        <f t="shared" si="1"/>
        <v>-221.03926095157439</v>
      </c>
      <c r="K12" s="14">
        <v>-1.32703193087025E-3</v>
      </c>
      <c r="L12" s="13">
        <f t="shared" si="2"/>
        <v>-132.61169102022103</v>
      </c>
      <c r="M12" s="13">
        <v>1.0788910966303999</v>
      </c>
    </row>
    <row r="13" spans="2:13" x14ac:dyDescent="0.25">
      <c r="B13" s="10">
        <v>7</v>
      </c>
      <c r="C13" s="11">
        <v>-29006760342095.801</v>
      </c>
      <c r="D13" s="11">
        <v>-4.6266886904438399E-2</v>
      </c>
      <c r="F13" s="21">
        <v>0</v>
      </c>
      <c r="G13" s="22">
        <v>-1.1736103023684601</v>
      </c>
      <c r="H13" s="23">
        <f t="shared" si="0"/>
        <v>0</v>
      </c>
      <c r="I13" s="24">
        <v>-2.2139381503452301E-3</v>
      </c>
      <c r="J13" s="23">
        <f t="shared" si="1"/>
        <v>-221.24115863506481</v>
      </c>
      <c r="K13" s="24">
        <v>-1.32820652411178E-3</v>
      </c>
      <c r="L13" s="23">
        <f t="shared" si="2"/>
        <v>-132.72906935332421</v>
      </c>
      <c r="M13" s="23">
        <v>1</v>
      </c>
    </row>
    <row r="14" spans="2:13" x14ac:dyDescent="0.25">
      <c r="B14" s="10">
        <v>8</v>
      </c>
      <c r="C14" s="11">
        <v>1.26332668828487E+16</v>
      </c>
      <c r="D14" s="11">
        <v>9.7030501693327196</v>
      </c>
      <c r="F14" s="12">
        <v>1</v>
      </c>
      <c r="G14" s="20">
        <v>-1.1734975758614801</v>
      </c>
      <c r="H14" s="13">
        <f t="shared" si="0"/>
        <v>-9.6051054385367842E-3</v>
      </c>
      <c r="I14" s="14">
        <v>-2.2137155326380801E-3</v>
      </c>
      <c r="J14" s="13">
        <f t="shared" si="1"/>
        <v>-221.21891221438008</v>
      </c>
      <c r="K14" s="14">
        <v>-1.32806832755115E-3</v>
      </c>
      <c r="L14" s="13">
        <f t="shared" si="2"/>
        <v>-132.71525922624889</v>
      </c>
      <c r="M14" s="13">
        <v>0.98426600960816701</v>
      </c>
    </row>
    <row r="15" spans="2:13" x14ac:dyDescent="0.25">
      <c r="B15" s="15">
        <v>9</v>
      </c>
      <c r="C15" s="16">
        <v>4.5955017456035002E+17</v>
      </c>
      <c r="D15" s="16">
        <v>676.97766542456895</v>
      </c>
      <c r="F15" s="12">
        <v>2</v>
      </c>
      <c r="G15" s="20">
        <v>-1.17312481836255</v>
      </c>
      <c r="H15" s="13">
        <f t="shared" si="0"/>
        <v>-4.1366713033306891E-2</v>
      </c>
      <c r="I15" s="14">
        <v>-2.2121758916071599E-3</v>
      </c>
      <c r="J15" s="13">
        <f t="shared" si="1"/>
        <v>-221.06505427326744</v>
      </c>
      <c r="K15" s="14">
        <v>-1.3271105331760201E-3</v>
      </c>
      <c r="L15" s="13">
        <f t="shared" si="2"/>
        <v>-132.61954583097864</v>
      </c>
      <c r="M15" s="13">
        <v>1.02815413167057</v>
      </c>
    </row>
    <row r="16" spans="2:13" x14ac:dyDescent="0.25">
      <c r="B16" s="15">
        <v>10</v>
      </c>
      <c r="C16" s="16">
        <v>-1.8865563542762599E+20</v>
      </c>
      <c r="D16" s="16">
        <v>-153700.29971397799</v>
      </c>
      <c r="F16" s="12">
        <v>3</v>
      </c>
      <c r="G16" s="20">
        <v>-1.1724824300071699</v>
      </c>
      <c r="H16" s="13">
        <f t="shared" si="0"/>
        <v>-9.6102799968101657E-2</v>
      </c>
      <c r="I16" s="14">
        <v>-2.2054622434300401E-3</v>
      </c>
      <c r="J16" s="13">
        <f t="shared" si="1"/>
        <v>-220.39415237786326</v>
      </c>
      <c r="K16" s="14">
        <v>-1.3230746087220099E-3</v>
      </c>
      <c r="L16" s="13">
        <f t="shared" si="2"/>
        <v>-132.21623167234708</v>
      </c>
      <c r="M16" s="13">
        <v>1.06982754192567</v>
      </c>
    </row>
    <row r="17" spans="2:13" x14ac:dyDescent="0.25">
      <c r="B17" s="15">
        <v>11</v>
      </c>
      <c r="C17" s="16">
        <v>-3.6143038385442201E+21</v>
      </c>
      <c r="D17" s="16">
        <v>-4916137.0195502201</v>
      </c>
      <c r="F17" s="12">
        <v>4</v>
      </c>
      <c r="G17" s="20">
        <v>-1.1715178678053799</v>
      </c>
      <c r="H17" s="13">
        <f t="shared" si="0"/>
        <v>-0.17829040515897251</v>
      </c>
      <c r="I17" s="14">
        <v>-2.1899991009481901E-3</v>
      </c>
      <c r="J17" s="13">
        <f t="shared" si="1"/>
        <v>-218.84890435081692</v>
      </c>
      <c r="K17" s="14">
        <v>-1.31383183616116E-3</v>
      </c>
      <c r="L17" s="13">
        <f t="shared" si="2"/>
        <v>-131.2925917278238</v>
      </c>
      <c r="M17" s="13">
        <v>1.0798576023598601</v>
      </c>
    </row>
    <row r="18" spans="2:13" x14ac:dyDescent="0.25">
      <c r="B18" s="15">
        <v>12</v>
      </c>
      <c r="C18" s="16">
        <v>1.41929885820372E+24</v>
      </c>
      <c r="D18" s="16">
        <v>1219384773.7332799</v>
      </c>
      <c r="F18" s="12">
        <v>5</v>
      </c>
      <c r="G18" s="20">
        <v>-1.1702336721794899</v>
      </c>
      <c r="H18" s="13">
        <f t="shared" si="0"/>
        <v>-0.28771306643745331</v>
      </c>
      <c r="I18" s="14">
        <v>-2.1619611504682199E-3</v>
      </c>
      <c r="J18" s="13">
        <f t="shared" si="1"/>
        <v>-216.04704258743666</v>
      </c>
      <c r="K18" s="14">
        <v>-1.29709209945136E-3</v>
      </c>
      <c r="L18" s="13">
        <f t="shared" si="2"/>
        <v>-129.61977230224744</v>
      </c>
      <c r="M18" s="13">
        <v>1.0875807696583799</v>
      </c>
    </row>
    <row r="19" spans="2:13" x14ac:dyDescent="0.25">
      <c r="B19" s="15">
        <v>13</v>
      </c>
      <c r="C19" s="16">
        <v>1.1120198804964E+25</v>
      </c>
      <c r="D19" s="16">
        <v>13981345960.287001</v>
      </c>
      <c r="F19" s="3">
        <v>6</v>
      </c>
      <c r="G19" s="19">
        <v>-1.16859675792649</v>
      </c>
      <c r="H19" s="4">
        <f t="shared" si="0"/>
        <v>-0.42718987996716512</v>
      </c>
      <c r="I19" s="5">
        <v>-2.1217945753800498E-3</v>
      </c>
      <c r="J19" s="6">
        <f t="shared" si="1"/>
        <v>-212.03315466128868</v>
      </c>
      <c r="K19" s="5">
        <v>-1.2731098983019399E-3</v>
      </c>
      <c r="L19" s="6">
        <f t="shared" si="2"/>
        <v>-127.22320581817944</v>
      </c>
      <c r="M19" s="4">
        <v>1.1064192386001199</v>
      </c>
    </row>
    <row r="20" spans="2:13" x14ac:dyDescent="0.25">
      <c r="B20" s="15">
        <v>14</v>
      </c>
      <c r="C20" s="16">
        <v>-4.2214147821846499E+27</v>
      </c>
      <c r="D20" s="16">
        <v>-3800590669867.25</v>
      </c>
      <c r="F20" s="3">
        <v>7</v>
      </c>
      <c r="G20" s="19">
        <v>-1.1666540250180699</v>
      </c>
      <c r="H20" s="4">
        <f t="shared" si="0"/>
        <v>-0.59272463238876871</v>
      </c>
      <c r="I20" s="5">
        <v>-2.0763747435470102E-3</v>
      </c>
      <c r="J20" s="6">
        <f t="shared" si="1"/>
        <v>-207.49430328543406</v>
      </c>
      <c r="K20" s="5">
        <v>-1.24594017537841E-3</v>
      </c>
      <c r="L20" s="6">
        <f t="shared" si="2"/>
        <v>-124.5081069440496</v>
      </c>
      <c r="M20" s="4">
        <v>1.1055150474478901</v>
      </c>
    </row>
    <row r="21" spans="2:13" x14ac:dyDescent="0.25">
      <c r="F21" s="3">
        <v>8</v>
      </c>
      <c r="G21" s="19">
        <v>-1.1644164589872299</v>
      </c>
      <c r="H21" s="4">
        <f t="shared" si="0"/>
        <v>-0.78338127764183052</v>
      </c>
      <c r="I21" s="5">
        <v>-2.0284408102810799E-3</v>
      </c>
      <c r="J21" s="6">
        <f t="shared" si="1"/>
        <v>-202.70421511967541</v>
      </c>
      <c r="K21" s="5">
        <v>-1.21719976522588E-3</v>
      </c>
      <c r="L21" s="6">
        <f t="shared" si="2"/>
        <v>-121.6360476497097</v>
      </c>
      <c r="M21" s="4">
        <v>1.10768963394052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-1.1618518512179099</v>
      </c>
      <c r="H22" s="4">
        <f t="shared" si="0"/>
        <v>-1.0019042204060824</v>
      </c>
      <c r="I22" s="5">
        <v>-1.9740060736912501E-3</v>
      </c>
      <c r="J22" s="6">
        <f t="shared" si="1"/>
        <v>-197.26449486766631</v>
      </c>
      <c r="K22" s="5">
        <v>-1.1845141259834201E-3</v>
      </c>
      <c r="L22" s="6">
        <f t="shared" si="2"/>
        <v>-118.36973747948116</v>
      </c>
      <c r="M22" s="4">
        <v>1.10845499111541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-1.1589467673832301</v>
      </c>
      <c r="H23" s="4">
        <f t="shared" si="0"/>
        <v>-1.2494381615121768</v>
      </c>
      <c r="I23" s="5">
        <v>-1.9205241781536399E-3</v>
      </c>
      <c r="J23" s="6">
        <f t="shared" si="1"/>
        <v>-191.91999302018004</v>
      </c>
      <c r="K23" s="5">
        <v>-1.1523582751878901E-3</v>
      </c>
      <c r="L23" s="6">
        <f t="shared" si="2"/>
        <v>-115.15636962374862</v>
      </c>
      <c r="M23" s="4">
        <v>1.1081373981973801</v>
      </c>
    </row>
    <row r="24" spans="2:13" x14ac:dyDescent="0.25">
      <c r="B24" s="8">
        <v>0</v>
      </c>
      <c r="C24" s="9">
        <v>-1.1736114</v>
      </c>
      <c r="D24" s="9">
        <v>9.8851034E-20</v>
      </c>
    </row>
    <row r="25" spans="2:13" x14ac:dyDescent="0.25">
      <c r="B25" s="8">
        <v>1</v>
      </c>
      <c r="C25" s="9">
        <v>-1.1598374999999999E-2</v>
      </c>
      <c r="D25" s="9">
        <v>-8.8646951999999999E-15</v>
      </c>
    </row>
    <row r="26" spans="2:13" x14ac:dyDescent="0.25">
      <c r="B26" s="8">
        <v>2</v>
      </c>
      <c r="C26" s="9">
        <v>124.79037</v>
      </c>
      <c r="D26" s="9">
        <v>-2.7455961E-13</v>
      </c>
    </row>
    <row r="27" spans="2:13" x14ac:dyDescent="0.25">
      <c r="B27" s="8">
        <v>3</v>
      </c>
      <c r="C27" s="9">
        <v>32.425510000000003</v>
      </c>
      <c r="D27" s="9">
        <v>3.0138157000000001E-9</v>
      </c>
    </row>
    <row r="28" spans="2:13" x14ac:dyDescent="0.25">
      <c r="B28" s="10">
        <v>4</v>
      </c>
      <c r="C28" s="11">
        <v>415571.53</v>
      </c>
      <c r="D28" s="11">
        <v>7.7191579000000002E-8</v>
      </c>
    </row>
    <row r="29" spans="2:13" x14ac:dyDescent="0.25">
      <c r="B29" s="10">
        <v>5</v>
      </c>
      <c r="C29" s="11">
        <v>36071067</v>
      </c>
      <c r="D29" s="11">
        <v>-2.8382690000000003E-4</v>
      </c>
    </row>
    <row r="30" spans="2:13" x14ac:dyDescent="0.25">
      <c r="B30" s="10">
        <v>6</v>
      </c>
      <c r="C30" s="11">
        <v>6948399100</v>
      </c>
      <c r="D30" s="11">
        <v>-6.7253579999999999E-3</v>
      </c>
    </row>
    <row r="31" spans="2:13" x14ac:dyDescent="0.25">
      <c r="B31" s="10">
        <v>7</v>
      </c>
      <c r="C31" s="11">
        <v>-1156374000000</v>
      </c>
      <c r="D31" s="11">
        <v>11.142894999999999</v>
      </c>
    </row>
    <row r="32" spans="2:13" x14ac:dyDescent="0.25">
      <c r="B32" s="10">
        <v>8</v>
      </c>
      <c r="C32" s="11">
        <v>-374567590000000</v>
      </c>
      <c r="D32" s="11">
        <v>247.68377000000001</v>
      </c>
    </row>
    <row r="33" spans="2:4" x14ac:dyDescent="0.25">
      <c r="B33" s="15">
        <v>9</v>
      </c>
      <c r="C33" s="16">
        <v>1.4786586E+16</v>
      </c>
      <c r="D33" s="16">
        <v>-207326.23</v>
      </c>
    </row>
    <row r="34" spans="2:4" x14ac:dyDescent="0.25">
      <c r="B34" s="15">
        <v>10</v>
      </c>
      <c r="C34" s="16">
        <v>5.786711E+18</v>
      </c>
      <c r="D34" s="16">
        <v>-4271666.9000000004</v>
      </c>
    </row>
    <row r="35" spans="2:4" x14ac:dyDescent="0.25">
      <c r="B35" s="15">
        <v>11</v>
      </c>
      <c r="C35" s="16">
        <v>-8.5220219000000004E+19</v>
      </c>
      <c r="D35" s="16">
        <v>1809320500</v>
      </c>
    </row>
    <row r="36" spans="2:4" x14ac:dyDescent="0.25">
      <c r="B36" s="15">
        <v>12</v>
      </c>
      <c r="C36" s="16">
        <v>-3.9815026999999997E+22</v>
      </c>
      <c r="D36" s="16">
        <v>33796544000</v>
      </c>
    </row>
    <row r="37" spans="2:4" x14ac:dyDescent="0.25">
      <c r="B37" s="15">
        <v>13</v>
      </c>
      <c r="C37" s="16">
        <v>1.7973552999999998E+23</v>
      </c>
      <c r="D37" s="16">
        <v>-5956173000000</v>
      </c>
    </row>
    <row r="38" spans="2:4" x14ac:dyDescent="0.25">
      <c r="B38" s="15">
        <v>14</v>
      </c>
      <c r="C38" s="16">
        <v>1.0463908E+26</v>
      </c>
      <c r="D38" s="16">
        <v>-98812583000000</v>
      </c>
    </row>
  </sheetData>
  <mergeCells count="3">
    <mergeCell ref="B2:D2"/>
    <mergeCell ref="B22:D22"/>
    <mergeCell ref="B4:D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78EC-558C-4460-8709-6B45BB18736B}">
  <dimension ref="B2:M38"/>
  <sheetViews>
    <sheetView zoomScale="90" zoomScaleNormal="90" workbookViewId="0">
      <selection activeCell="L18" sqref="L1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-2.5460802104765299</v>
      </c>
      <c r="H3" s="4">
        <f>(G3-$G$13)*100/$G$13</f>
        <v>-1.3597359223232413</v>
      </c>
      <c r="I3" s="5">
        <v>3.6472050449393202E-2</v>
      </c>
      <c r="J3" s="6">
        <f>(1000000/10.0069)*I3</f>
        <v>3644.6902086953201</v>
      </c>
      <c r="K3" s="5">
        <v>2.18807534880919E-2</v>
      </c>
      <c r="L3" s="6">
        <f>(1000000/10.0069)*K3</f>
        <v>2186.5666178428783</v>
      </c>
      <c r="M3" s="4">
        <v>0.98941801243246796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-2.5532250956626998</v>
      </c>
      <c r="H4" s="4">
        <f t="shared" ref="H4:H23" si="0">(G4-$G$13)*100/$G$13</f>
        <v>-1.0829287115101229</v>
      </c>
      <c r="I4" s="5">
        <v>3.6435705327700803E-2</v>
      </c>
      <c r="J4" s="6">
        <f t="shared" ref="J4:J23" si="1">(1000000/10.0069)*I4</f>
        <v>3641.0582026102788</v>
      </c>
      <c r="K4" s="5">
        <v>2.1858991410810099E-2</v>
      </c>
      <c r="L4" s="6">
        <f t="shared" ref="L4:L23" si="2">(1000000/10.0069)*K4</f>
        <v>2184.3919106626527</v>
      </c>
      <c r="M4" s="4">
        <v>0.99000100419782899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-2.5593680062482398</v>
      </c>
      <c r="H5" s="4">
        <f t="shared" si="0"/>
        <v>-0.84494001034119637</v>
      </c>
      <c r="I5" s="5">
        <v>3.6399910454943299E-2</v>
      </c>
      <c r="J5" s="6">
        <f t="shared" si="1"/>
        <v>3637.4811834777302</v>
      </c>
      <c r="K5" s="5">
        <v>2.1837666861532601E-2</v>
      </c>
      <c r="L5" s="6">
        <f t="shared" si="2"/>
        <v>2182.2609261142411</v>
      </c>
      <c r="M5" s="4">
        <v>0.99038835936160796</v>
      </c>
    </row>
    <row r="6" spans="2:13" x14ac:dyDescent="0.25">
      <c r="B6" s="8">
        <v>0</v>
      </c>
      <c r="C6" s="9">
        <v>3.6515435475542798E-2</v>
      </c>
      <c r="D6" s="9">
        <v>-6.5629851406187096E-19</v>
      </c>
      <c r="F6" s="3">
        <v>-7</v>
      </c>
      <c r="G6" s="19">
        <v>-2.5646225390517698</v>
      </c>
      <c r="H6" s="4">
        <f t="shared" si="0"/>
        <v>-0.64136884977355191</v>
      </c>
      <c r="I6" s="5">
        <v>3.6362671088434703E-2</v>
      </c>
      <c r="J6" s="6">
        <f t="shared" si="1"/>
        <v>3633.759814571416</v>
      </c>
      <c r="K6" s="5">
        <v>2.1815444853794198E-2</v>
      </c>
      <c r="L6" s="6">
        <f t="shared" si="2"/>
        <v>2180.0402576016745</v>
      </c>
      <c r="M6" s="4">
        <v>0.99146238392645103</v>
      </c>
    </row>
    <row r="7" spans="2:13" x14ac:dyDescent="0.25">
      <c r="B7" s="8">
        <v>1</v>
      </c>
      <c r="C7" s="9">
        <v>6.5522649629581597E-2</v>
      </c>
      <c r="D7" s="9">
        <v>9.2355070244699295E-16</v>
      </c>
      <c r="F7" s="3">
        <v>-6</v>
      </c>
      <c r="G7" s="19">
        <v>-2.5690909722376798</v>
      </c>
      <c r="H7" s="4">
        <f t="shared" si="0"/>
        <v>-0.46825276817566819</v>
      </c>
      <c r="I7" s="5">
        <v>3.63307539076409E-2</v>
      </c>
      <c r="J7" s="6">
        <f t="shared" si="1"/>
        <v>3630.5702972589811</v>
      </c>
      <c r="K7" s="5">
        <v>2.1796445374659901E-2</v>
      </c>
      <c r="L7" s="6">
        <f t="shared" si="2"/>
        <v>2178.1416197483636</v>
      </c>
      <c r="M7" s="4">
        <v>0.99105155572627801</v>
      </c>
    </row>
    <row r="8" spans="2:13" x14ac:dyDescent="0.25">
      <c r="B8" s="8">
        <v>2</v>
      </c>
      <c r="C8" s="9">
        <v>-64.370117742780295</v>
      </c>
      <c r="D8" s="9">
        <v>-8.2438231558502499E-14</v>
      </c>
      <c r="F8" s="12">
        <v>-5</v>
      </c>
      <c r="G8" s="20">
        <v>-2.5727840041169099</v>
      </c>
      <c r="H8" s="13">
        <f t="shared" si="0"/>
        <v>-0.32517729148188596</v>
      </c>
      <c r="I8" s="14">
        <v>3.6312787331738802E-2</v>
      </c>
      <c r="J8" s="13">
        <f t="shared" si="1"/>
        <v>3628.7748785077097</v>
      </c>
      <c r="K8" s="14">
        <v>2.1785832334706799E-2</v>
      </c>
      <c r="L8" s="13">
        <f t="shared" si="2"/>
        <v>2177.0810475478715</v>
      </c>
      <c r="M8" s="13">
        <v>0.99249071298033198</v>
      </c>
    </row>
    <row r="9" spans="2:13" x14ac:dyDescent="0.25">
      <c r="B9" s="8">
        <v>3</v>
      </c>
      <c r="C9" s="9">
        <v>-7704.4020154407699</v>
      </c>
      <c r="D9" s="9">
        <v>-9.6294503148983506E-11</v>
      </c>
      <c r="F9" s="12">
        <v>-4</v>
      </c>
      <c r="G9" s="20">
        <v>-2.57577338496721</v>
      </c>
      <c r="H9" s="13">
        <f t="shared" si="0"/>
        <v>-0.20936266973940673</v>
      </c>
      <c r="I9" s="14">
        <v>3.6313444207964098E-2</v>
      </c>
      <c r="J9" s="13">
        <f t="shared" si="1"/>
        <v>3628.8405208370318</v>
      </c>
      <c r="K9" s="14">
        <v>2.17863398770601E-2</v>
      </c>
      <c r="L9" s="13">
        <f t="shared" si="2"/>
        <v>2177.1317667869271</v>
      </c>
      <c r="M9" s="13">
        <v>0.99321204069644997</v>
      </c>
    </row>
    <row r="10" spans="2:13" x14ac:dyDescent="0.25">
      <c r="B10" s="10">
        <v>4</v>
      </c>
      <c r="C10" s="11">
        <v>7669680.0732408296</v>
      </c>
      <c r="D10" s="11">
        <v>8.1241044817761001E-9</v>
      </c>
      <c r="F10" s="12">
        <v>-3</v>
      </c>
      <c r="G10" s="20">
        <v>-2.5781009791049398</v>
      </c>
      <c r="H10" s="13">
        <f t="shared" si="0"/>
        <v>-0.11918699519993278</v>
      </c>
      <c r="I10" s="14">
        <v>3.6326423306268299E-2</v>
      </c>
      <c r="J10" s="13">
        <f t="shared" si="1"/>
        <v>3630.1375357271781</v>
      </c>
      <c r="K10" s="14">
        <v>2.1794218965919598E-2</v>
      </c>
      <c r="L10" s="13">
        <f t="shared" si="2"/>
        <v>2177.9191323906102</v>
      </c>
      <c r="M10" s="13">
        <v>0.99253086355273101</v>
      </c>
    </row>
    <row r="11" spans="2:13" x14ac:dyDescent="0.25">
      <c r="B11" s="10">
        <v>5</v>
      </c>
      <c r="C11" s="11">
        <v>467741965.13522798</v>
      </c>
      <c r="D11" s="11">
        <v>5.7034815198804299E-6</v>
      </c>
      <c r="F11" s="12">
        <v>-2</v>
      </c>
      <c r="G11" s="20">
        <v>-2.57978380737906</v>
      </c>
      <c r="H11" s="13">
        <f t="shared" si="0"/>
        <v>-5.3990845968827549E-2</v>
      </c>
      <c r="I11" s="14">
        <v>3.6340709234312901E-2</v>
      </c>
      <c r="J11" s="13">
        <f t="shared" si="1"/>
        <v>3631.5651434822871</v>
      </c>
      <c r="K11" s="14">
        <v>2.1802959443178799E-2</v>
      </c>
      <c r="L11" s="13">
        <f t="shared" si="2"/>
        <v>2178.7925774394466</v>
      </c>
      <c r="M11" s="13">
        <v>0.99338455761021804</v>
      </c>
    </row>
    <row r="12" spans="2:13" x14ac:dyDescent="0.25">
      <c r="B12" s="10">
        <v>6</v>
      </c>
      <c r="C12" s="11">
        <v>-421358355398.82501</v>
      </c>
      <c r="D12" s="11">
        <v>-4.3955400349163497E-4</v>
      </c>
      <c r="F12" s="12">
        <v>-1</v>
      </c>
      <c r="G12" s="20">
        <v>-2.5808018079225001</v>
      </c>
      <c r="H12" s="13">
        <f t="shared" si="0"/>
        <v>-1.4551459093674734E-2</v>
      </c>
      <c r="I12" s="14">
        <v>3.6350739129794703E-2</v>
      </c>
      <c r="J12" s="13">
        <f t="shared" si="1"/>
        <v>3632.5674414448731</v>
      </c>
      <c r="K12" s="14">
        <v>2.1809254087514302E-2</v>
      </c>
      <c r="L12" s="13">
        <f t="shared" si="2"/>
        <v>2179.4216078420191</v>
      </c>
      <c r="M12" s="13">
        <v>0.99684017597963404</v>
      </c>
    </row>
    <row r="13" spans="2:13" x14ac:dyDescent="0.25">
      <c r="B13" s="10">
        <v>7</v>
      </c>
      <c r="C13" s="11">
        <v>-13925020817438.1</v>
      </c>
      <c r="D13" s="11">
        <v>-0.17188551471216101</v>
      </c>
      <c r="F13" s="21">
        <v>0</v>
      </c>
      <c r="G13" s="22">
        <v>-2.5811774068969999</v>
      </c>
      <c r="H13" s="23">
        <f t="shared" si="0"/>
        <v>0</v>
      </c>
      <c r="I13" s="24">
        <v>3.6355295671312703E-2</v>
      </c>
      <c r="J13" s="23">
        <f t="shared" si="1"/>
        <v>3633.0227814120958</v>
      </c>
      <c r="K13" s="24">
        <v>2.1812241151849501E-2</v>
      </c>
      <c r="L13" s="23">
        <f t="shared" si="2"/>
        <v>2179.7201083102159</v>
      </c>
      <c r="M13" s="23">
        <v>1</v>
      </c>
    </row>
    <row r="14" spans="2:13" x14ac:dyDescent="0.25">
      <c r="B14" s="10">
        <v>8</v>
      </c>
      <c r="C14" s="11">
        <v>1.1902814525333E+16</v>
      </c>
      <c r="D14" s="11">
        <v>12.3418789530427</v>
      </c>
      <c r="F14" s="12">
        <v>1</v>
      </c>
      <c r="G14" s="20">
        <v>-2.5809226164142798</v>
      </c>
      <c r="H14" s="13">
        <f t="shared" si="0"/>
        <v>-9.8710953396437193E-3</v>
      </c>
      <c r="I14" s="14">
        <v>3.6351448116851599E-2</v>
      </c>
      <c r="J14" s="13">
        <f t="shared" si="1"/>
        <v>3632.6382912641875</v>
      </c>
      <c r="K14" s="14">
        <v>2.1810152232159201E-2</v>
      </c>
      <c r="L14" s="13">
        <f t="shared" si="2"/>
        <v>2179.5113603772597</v>
      </c>
      <c r="M14" s="13">
        <v>1.00003182789719</v>
      </c>
    </row>
    <row r="15" spans="2:13" x14ac:dyDescent="0.25">
      <c r="B15" s="15">
        <v>9</v>
      </c>
      <c r="C15" s="16">
        <v>2.1695253774955699E+17</v>
      </c>
      <c r="D15" s="16">
        <v>2705.39775478706</v>
      </c>
      <c r="F15" s="12">
        <v>2</v>
      </c>
      <c r="G15" s="20">
        <v>-2.5800323308076401</v>
      </c>
      <c r="H15" s="13">
        <f t="shared" si="0"/>
        <v>-4.4362548901140636E-2</v>
      </c>
      <c r="I15" s="14">
        <v>3.6339091650499603E-2</v>
      </c>
      <c r="J15" s="13">
        <f>(1000000/10.0069)*I15</f>
        <v>3631.4034966372806</v>
      </c>
      <c r="K15" s="14">
        <v>2.1803053009962901E-2</v>
      </c>
      <c r="L15" s="13">
        <f t="shared" si="2"/>
        <v>2178.8019276662003</v>
      </c>
      <c r="M15" s="13">
        <v>0.99791431808471398</v>
      </c>
    </row>
    <row r="16" spans="2:13" x14ac:dyDescent="0.25">
      <c r="B16" s="15">
        <v>10</v>
      </c>
      <c r="C16" s="16">
        <v>-1.7843337990820001E+20</v>
      </c>
      <c r="D16" s="16">
        <v>-184392.657082947</v>
      </c>
      <c r="F16" s="12">
        <v>3</v>
      </c>
      <c r="G16" s="20">
        <v>-2.5785141346472198</v>
      </c>
      <c r="H16" s="13">
        <f t="shared" si="0"/>
        <v>-0.1031805191949912</v>
      </c>
      <c r="I16" s="14">
        <v>3.6325576590692799E-2</v>
      </c>
      <c r="J16" s="13">
        <f t="shared" si="1"/>
        <v>3630.0529225527184</v>
      </c>
      <c r="K16" s="14">
        <v>2.1795273863805101E-2</v>
      </c>
      <c r="L16" s="13">
        <f t="shared" si="2"/>
        <v>2178.0245494413953</v>
      </c>
      <c r="M16" s="13">
        <v>0.99667901822142002</v>
      </c>
    </row>
    <row r="17" spans="2:13" x14ac:dyDescent="0.25">
      <c r="B17" s="15">
        <v>11</v>
      </c>
      <c r="C17" s="16">
        <v>-1.6880593859977701E+21</v>
      </c>
      <c r="D17" s="16">
        <v>-21141608.3133917</v>
      </c>
      <c r="F17" s="12">
        <v>4</v>
      </c>
      <c r="G17" s="20">
        <v>-2.5763351977722002</v>
      </c>
      <c r="H17" s="13">
        <f t="shared" si="0"/>
        <v>-0.18759691262836695</v>
      </c>
      <c r="I17" s="14">
        <v>3.6323600624180698E-2</v>
      </c>
      <c r="J17" s="13">
        <f t="shared" si="1"/>
        <v>3629.8554621491867</v>
      </c>
      <c r="K17" s="14">
        <v>2.1794351377678701E-2</v>
      </c>
      <c r="L17" s="13">
        <f t="shared" si="2"/>
        <v>2177.932364436409</v>
      </c>
      <c r="M17" s="13">
        <v>0.99704427310013</v>
      </c>
    </row>
    <row r="18" spans="2:13" x14ac:dyDescent="0.25">
      <c r="B18" s="15">
        <v>12</v>
      </c>
      <c r="C18" s="16">
        <v>1.3461865776724401E+24</v>
      </c>
      <c r="D18" s="16">
        <v>1391595431.07653</v>
      </c>
      <c r="F18" s="12">
        <v>5</v>
      </c>
      <c r="G18" s="20">
        <v>-2.5735553178881201</v>
      </c>
      <c r="H18" s="13">
        <f t="shared" si="0"/>
        <v>-0.29529504591638456</v>
      </c>
      <c r="I18" s="14">
        <v>3.6344490475446599E-2</v>
      </c>
      <c r="J18" s="13">
        <f t="shared" si="1"/>
        <v>3631.9430068699194</v>
      </c>
      <c r="K18" s="14">
        <v>2.1807015427716198E-2</v>
      </c>
      <c r="L18" s="13">
        <f t="shared" si="2"/>
        <v>2179.1978962232256</v>
      </c>
      <c r="M18" s="13">
        <v>0.99719948204893505</v>
      </c>
    </row>
    <row r="19" spans="2:13" x14ac:dyDescent="0.25">
      <c r="B19" s="15">
        <v>13</v>
      </c>
      <c r="C19" s="16">
        <v>5.1579617760848502E+24</v>
      </c>
      <c r="D19" s="16">
        <v>64600566948.7388</v>
      </c>
      <c r="F19" s="3">
        <v>6</v>
      </c>
      <c r="G19" s="19">
        <v>-2.5700604368854201</v>
      </c>
      <c r="H19" s="4">
        <f t="shared" si="0"/>
        <v>-0.43069375943997124</v>
      </c>
      <c r="I19" s="5">
        <v>3.6383503337328899E-2</v>
      </c>
      <c r="J19" s="6">
        <f t="shared" si="1"/>
        <v>3635.8416030268013</v>
      </c>
      <c r="K19" s="5">
        <v>2.18304841612749E-2</v>
      </c>
      <c r="L19" s="6">
        <f t="shared" si="2"/>
        <v>2181.5431513530561</v>
      </c>
      <c r="M19" s="4">
        <v>0.99704120153706099</v>
      </c>
    </row>
    <row r="20" spans="2:13" x14ac:dyDescent="0.25">
      <c r="B20" s="15">
        <v>14</v>
      </c>
      <c r="C20" s="16">
        <v>-4.0122104083665099E+27</v>
      </c>
      <c r="D20" s="16">
        <v>-4162984661147.6299</v>
      </c>
      <c r="F20" s="3">
        <v>7</v>
      </c>
      <c r="G20" s="19">
        <v>-2.5658597151481102</v>
      </c>
      <c r="H20" s="4">
        <f t="shared" si="0"/>
        <v>-0.59343816151343654</v>
      </c>
      <c r="I20" s="5">
        <v>3.6423763981839302E-2</v>
      </c>
      <c r="J20" s="6">
        <f t="shared" si="1"/>
        <v>3639.8648914088581</v>
      </c>
      <c r="K20" s="5">
        <v>2.18547803643338E-2</v>
      </c>
      <c r="L20" s="6">
        <f t="shared" si="2"/>
        <v>2183.9710963768798</v>
      </c>
      <c r="M20" s="4">
        <v>0.99837763682888103</v>
      </c>
    </row>
    <row r="21" spans="2:13" x14ac:dyDescent="0.25">
      <c r="F21" s="3">
        <v>8</v>
      </c>
      <c r="G21" s="19">
        <v>-2.5608828403869102</v>
      </c>
      <c r="H21" s="4">
        <f t="shared" si="0"/>
        <v>-0.78625229152641507</v>
      </c>
      <c r="I21" s="5">
        <v>3.6460874470553399E-2</v>
      </c>
      <c r="J21" s="6">
        <f t="shared" si="1"/>
        <v>3643.5733814221585</v>
      </c>
      <c r="K21" s="5">
        <v>2.18773426745427E-2</v>
      </c>
      <c r="L21" s="6">
        <f t="shared" si="2"/>
        <v>2186.2257716718163</v>
      </c>
      <c r="M21" s="4">
        <v>0.99903058317501803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-2.5549942144517699</v>
      </c>
      <c r="H22" s="4">
        <f t="shared" si="0"/>
        <v>-1.0143894943163378</v>
      </c>
      <c r="I22" s="5">
        <v>3.6498196085987998E-2</v>
      </c>
      <c r="J22" s="6">
        <f t="shared" si="1"/>
        <v>3647.3029695498103</v>
      </c>
      <c r="K22" s="5">
        <v>2.1900280121567799E-2</v>
      </c>
      <c r="L22" s="6">
        <f t="shared" si="2"/>
        <v>2188.5179347817802</v>
      </c>
      <c r="M22" s="4">
        <v>0.99983575007082104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-2.54811138459596</v>
      </c>
      <c r="H23" s="4">
        <f t="shared" si="0"/>
        <v>-1.2810441549924592</v>
      </c>
      <c r="I23" s="5">
        <v>3.65094165620811E-2</v>
      </c>
      <c r="J23" s="6">
        <f t="shared" si="1"/>
        <v>3648.4242434801085</v>
      </c>
      <c r="K23" s="5">
        <v>2.1905267002786499E-2</v>
      </c>
      <c r="L23" s="6">
        <f t="shared" si="2"/>
        <v>2189.0162790461081</v>
      </c>
      <c r="M23" s="4">
        <v>1.00042868383789</v>
      </c>
    </row>
    <row r="24" spans="2:13" x14ac:dyDescent="0.25">
      <c r="B24" s="8">
        <v>0</v>
      </c>
      <c r="C24" s="9">
        <v>-2.5811818</v>
      </c>
      <c r="D24" s="9">
        <v>2.3779845999999998E-19</v>
      </c>
    </row>
    <row r="25" spans="2:13" x14ac:dyDescent="0.25">
      <c r="B25" s="8">
        <v>1</v>
      </c>
      <c r="C25" s="9">
        <v>-6.0045898E-2</v>
      </c>
      <c r="D25" s="9">
        <v>-1.9473366000000001E-14</v>
      </c>
    </row>
    <row r="26" spans="2:13" x14ac:dyDescent="0.25">
      <c r="B26" s="8">
        <v>2</v>
      </c>
      <c r="C26" s="9">
        <v>317.20323000000002</v>
      </c>
      <c r="D26" s="9">
        <v>-6.2821541999999996E-13</v>
      </c>
    </row>
    <row r="27" spans="2:13" x14ac:dyDescent="0.25">
      <c r="B27" s="8">
        <v>3</v>
      </c>
      <c r="C27" s="9">
        <v>-827.36509999999998</v>
      </c>
      <c r="D27" s="9">
        <v>6.6202895000000004E-9</v>
      </c>
    </row>
    <row r="28" spans="2:13" x14ac:dyDescent="0.25">
      <c r="B28" s="10">
        <v>4</v>
      </c>
      <c r="C28" s="11">
        <v>331608.88</v>
      </c>
      <c r="D28" s="11">
        <v>1.7441043999999999E-7</v>
      </c>
    </row>
    <row r="29" spans="2:13" x14ac:dyDescent="0.25">
      <c r="B29" s="10">
        <v>5</v>
      </c>
      <c r="C29" s="11">
        <v>13751424</v>
      </c>
      <c r="D29" s="11">
        <v>-6.2343801999999995E-4</v>
      </c>
    </row>
    <row r="30" spans="2:13" x14ac:dyDescent="0.25">
      <c r="B30" s="10">
        <v>6</v>
      </c>
      <c r="C30" s="11">
        <v>-17417007000</v>
      </c>
      <c r="D30" s="11">
        <v>-1.5116055999999999E-2</v>
      </c>
    </row>
    <row r="31" spans="2:13" x14ac:dyDescent="0.25">
      <c r="B31" s="10">
        <v>7</v>
      </c>
      <c r="C31" s="11">
        <v>-320438950000</v>
      </c>
      <c r="D31" s="11">
        <v>24.474471000000001</v>
      </c>
    </row>
    <row r="32" spans="2:13" x14ac:dyDescent="0.25">
      <c r="B32" s="10">
        <v>8</v>
      </c>
      <c r="C32" s="11">
        <v>572525180000000</v>
      </c>
      <c r="D32" s="11">
        <v>555.37257999999997</v>
      </c>
    </row>
    <row r="33" spans="2:4" x14ac:dyDescent="0.25">
      <c r="B33" s="15">
        <v>9</v>
      </c>
      <c r="C33" s="16">
        <v>3370739700000000</v>
      </c>
      <c r="D33" s="16">
        <v>-455345.48</v>
      </c>
    </row>
    <row r="34" spans="2:4" x14ac:dyDescent="0.25">
      <c r="B34" s="15">
        <v>10</v>
      </c>
      <c r="C34" s="16">
        <v>-8.443649E+18</v>
      </c>
      <c r="D34" s="16">
        <v>-9570745.9000000004</v>
      </c>
    </row>
    <row r="35" spans="2:4" x14ac:dyDescent="0.25">
      <c r="B35" s="15">
        <v>11</v>
      </c>
      <c r="C35" s="16">
        <v>-6.8803526E+18</v>
      </c>
      <c r="D35" s="16">
        <v>3973469900</v>
      </c>
    </row>
    <row r="36" spans="2:4" x14ac:dyDescent="0.25">
      <c r="B36" s="15">
        <v>12</v>
      </c>
      <c r="C36" s="16">
        <v>6.0897350000000004E+22</v>
      </c>
      <c r="D36" s="16">
        <v>75752555000</v>
      </c>
    </row>
    <row r="37" spans="2:4" x14ac:dyDescent="0.25">
      <c r="B37" s="15">
        <v>13</v>
      </c>
      <c r="C37" s="16">
        <v>-4.4291037999999998E+22</v>
      </c>
      <c r="D37" s="16">
        <v>-13079342000000</v>
      </c>
    </row>
    <row r="38" spans="2:4" x14ac:dyDescent="0.25">
      <c r="B38" s="15">
        <v>14</v>
      </c>
      <c r="C38" s="16">
        <v>-1.7247802E+26</v>
      </c>
      <c r="D38" s="16">
        <v>-221782460000000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E61B-0796-4A2D-A3FB-571DE25C477F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-3.5689886198264702</v>
      </c>
      <c r="H3" s="4">
        <f>(G3-$G$13)*100/$G$13</f>
        <v>-0.79641716124257766</v>
      </c>
      <c r="I3" s="5">
        <v>3.6330262047043697E-2</v>
      </c>
      <c r="J3" s="6">
        <f>(1000000/10.0069)*I3</f>
        <v>3630.5211451142409</v>
      </c>
      <c r="K3" s="5">
        <v>2.179337069179E-2</v>
      </c>
      <c r="L3" s="6">
        <f>(1000000/10.0069)*K3</f>
        <v>2177.8343634682069</v>
      </c>
      <c r="M3" s="4">
        <v>0.98868706010284901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-3.5756263421312098</v>
      </c>
      <c r="H4" s="4">
        <f t="shared" ref="H4:H23" si="0">(G4-$G$13)*100/$G$13</f>
        <v>-0.61191507825445168</v>
      </c>
      <c r="I4" s="5">
        <v>3.63486500225534E-2</v>
      </c>
      <c r="J4" s="6">
        <f t="shared" ref="J4:J23" si="1">(1000000/10.0069)*I4</f>
        <v>3632.3586747697486</v>
      </c>
      <c r="K4" s="5">
        <v>2.1804213751029301E-2</v>
      </c>
      <c r="L4" s="6">
        <f t="shared" ref="L4:L23" si="2">(1000000/10.0069)*K4</f>
        <v>2178.9179217369315</v>
      </c>
      <c r="M4" s="4">
        <v>0.98979195022506405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-3.5810199636789801</v>
      </c>
      <c r="H5" s="4">
        <f t="shared" si="0"/>
        <v>-0.46199401124887574</v>
      </c>
      <c r="I5" s="5">
        <v>3.6371439122648001E-2</v>
      </c>
      <c r="J5" s="6">
        <f t="shared" si="1"/>
        <v>3634.6360134155434</v>
      </c>
      <c r="K5" s="5">
        <v>2.18179055210109E-2</v>
      </c>
      <c r="L5" s="6">
        <f t="shared" si="2"/>
        <v>2180.2861546543782</v>
      </c>
      <c r="M5" s="4">
        <v>0.99089150960259997</v>
      </c>
    </row>
    <row r="6" spans="2:13" x14ac:dyDescent="0.25">
      <c r="B6" s="8">
        <v>0</v>
      </c>
      <c r="C6" s="9">
        <v>3.6500528139610897E-2</v>
      </c>
      <c r="D6" s="9">
        <v>-8.2592428194096802E-19</v>
      </c>
      <c r="F6" s="3">
        <v>-7</v>
      </c>
      <c r="G6" s="19">
        <v>-3.58526262687226</v>
      </c>
      <c r="H6" s="4">
        <f t="shared" si="0"/>
        <v>-0.34406497465476166</v>
      </c>
      <c r="I6" s="5">
        <v>3.6395482066298099E-2</v>
      </c>
      <c r="J6" s="6">
        <f t="shared" si="1"/>
        <v>3637.0386499613364</v>
      </c>
      <c r="K6" s="5">
        <v>2.18323262250722E-2</v>
      </c>
      <c r="L6" s="6">
        <f t="shared" si="2"/>
        <v>2181.7272307180242</v>
      </c>
      <c r="M6" s="4">
        <v>0.99205600426122498</v>
      </c>
    </row>
    <row r="7" spans="2:13" x14ac:dyDescent="0.25">
      <c r="B7" s="8">
        <v>1</v>
      </c>
      <c r="C7" s="9">
        <v>-2.4194160306734599E-2</v>
      </c>
      <c r="D7" s="9">
        <v>1.3555982287063201E-15</v>
      </c>
      <c r="F7" s="3">
        <v>-6</v>
      </c>
      <c r="G7" s="19">
        <v>-3.5884882114827299</v>
      </c>
      <c r="H7" s="4">
        <f t="shared" si="0"/>
        <v>-0.25440664727020285</v>
      </c>
      <c r="I7" s="5">
        <v>3.6421246027387902E-2</v>
      </c>
      <c r="J7" s="6">
        <f t="shared" si="1"/>
        <v>3639.6132695827778</v>
      </c>
      <c r="K7" s="5">
        <v>2.1847834805330601E-2</v>
      </c>
      <c r="L7" s="6">
        <f t="shared" si="2"/>
        <v>2183.2770193896813</v>
      </c>
      <c r="M7" s="4">
        <v>0.99295417575693501</v>
      </c>
    </row>
    <row r="8" spans="2:13" x14ac:dyDescent="0.25">
      <c r="B8" s="8">
        <v>2</v>
      </c>
      <c r="C8" s="9">
        <v>-34.547414725119303</v>
      </c>
      <c r="D8" s="9">
        <v>-1.2494245264444101E-13</v>
      </c>
      <c r="F8" s="12">
        <v>-5</v>
      </c>
      <c r="G8" s="20">
        <v>-3.5908830865941299</v>
      </c>
      <c r="H8" s="13">
        <f t="shared" si="0"/>
        <v>-0.18783871534056792</v>
      </c>
      <c r="I8" s="14">
        <v>3.6448419711029897E-2</v>
      </c>
      <c r="J8" s="13">
        <f t="shared" si="1"/>
        <v>3642.3287642556534</v>
      </c>
      <c r="K8" s="14">
        <v>2.1864228835174599E-2</v>
      </c>
      <c r="L8" s="13">
        <f t="shared" si="2"/>
        <v>2184.9152919660032</v>
      </c>
      <c r="M8" s="13">
        <v>0.99441791421639303</v>
      </c>
    </row>
    <row r="9" spans="2:13" x14ac:dyDescent="0.25">
      <c r="B9" s="8">
        <v>3</v>
      </c>
      <c r="C9" s="9">
        <v>8666.8740355598002</v>
      </c>
      <c r="D9" s="9">
        <v>-1.4546256817912799E-10</v>
      </c>
      <c r="F9" s="12">
        <v>-4</v>
      </c>
      <c r="G9" s="20">
        <v>-3.5928022895318601</v>
      </c>
      <c r="H9" s="13">
        <f t="shared" si="0"/>
        <v>-0.13449256383987762</v>
      </c>
      <c r="I9" s="14">
        <v>3.6474446757680697E-2</v>
      </c>
      <c r="J9" s="13">
        <f t="shared" si="1"/>
        <v>3644.9296742928072</v>
      </c>
      <c r="K9" s="14">
        <v>2.18799087057195E-2</v>
      </c>
      <c r="L9" s="13">
        <f t="shared" si="2"/>
        <v>2186.4821978554296</v>
      </c>
      <c r="M9" s="13">
        <v>0.99533477660320002</v>
      </c>
    </row>
    <row r="10" spans="2:13" x14ac:dyDescent="0.25">
      <c r="B10" s="10">
        <v>4</v>
      </c>
      <c r="C10" s="11">
        <v>4729713.4629988903</v>
      </c>
      <c r="D10" s="11">
        <v>1.1581387429314301E-8</v>
      </c>
      <c r="F10" s="12">
        <v>-3</v>
      </c>
      <c r="G10" s="20">
        <v>-3.5945008027904701</v>
      </c>
      <c r="H10" s="13">
        <f t="shared" si="0"/>
        <v>-8.7280701124148055E-2</v>
      </c>
      <c r="I10" s="14">
        <v>3.6494959211177902E-2</v>
      </c>
      <c r="J10" s="13">
        <f t="shared" si="1"/>
        <v>3646.9795052591612</v>
      </c>
      <c r="K10" s="14">
        <v>2.1892299588300999E-2</v>
      </c>
      <c r="L10" s="13">
        <f t="shared" si="2"/>
        <v>2187.7204317322044</v>
      </c>
      <c r="M10" s="13">
        <v>0.99605596224777704</v>
      </c>
    </row>
    <row r="11" spans="2:13" x14ac:dyDescent="0.25">
      <c r="B11" s="10">
        <v>5</v>
      </c>
      <c r="C11" s="11">
        <v>-520700910.73297203</v>
      </c>
      <c r="D11" s="11">
        <v>8.7745574829240405E-6</v>
      </c>
      <c r="F11" s="12">
        <v>-2</v>
      </c>
      <c r="G11" s="20">
        <v>-3.5959424739987398</v>
      </c>
      <c r="H11" s="13">
        <f t="shared" si="0"/>
        <v>-4.7208018252218861E-2</v>
      </c>
      <c r="I11" s="14">
        <v>3.6508627620841998E-2</v>
      </c>
      <c r="J11" s="13">
        <f t="shared" si="1"/>
        <v>3648.345403755608</v>
      </c>
      <c r="K11" s="14">
        <v>2.19007178585373E-2</v>
      </c>
      <c r="L11" s="13">
        <f t="shared" si="2"/>
        <v>2188.5616782957059</v>
      </c>
      <c r="M11" s="13">
        <v>0.99769943895356406</v>
      </c>
    </row>
    <row r="12" spans="2:13" x14ac:dyDescent="0.25">
      <c r="B12" s="10">
        <v>6</v>
      </c>
      <c r="C12" s="11">
        <v>-267266733385.836</v>
      </c>
      <c r="D12" s="11">
        <v>-5.85350457540243E-4</v>
      </c>
      <c r="F12" s="12">
        <v>-1</v>
      </c>
      <c r="G12" s="20">
        <v>-3.59700921039328</v>
      </c>
      <c r="H12" s="13">
        <f t="shared" si="0"/>
        <v>-1.7557020853399451E-2</v>
      </c>
      <c r="I12" s="14">
        <v>3.65177872669658E-2</v>
      </c>
      <c r="J12" s="13">
        <f t="shared" si="1"/>
        <v>3649.260736788196</v>
      </c>
      <c r="K12" s="14">
        <v>2.19065879136086E-2</v>
      </c>
      <c r="L12" s="13">
        <f t="shared" si="2"/>
        <v>2189.1482790483165</v>
      </c>
      <c r="M12" s="13">
        <v>0.99961520899221601</v>
      </c>
    </row>
    <row r="13" spans="2:13" x14ac:dyDescent="0.25">
      <c r="B13" s="10">
        <v>7</v>
      </c>
      <c r="C13" s="11">
        <v>15841466502914</v>
      </c>
      <c r="D13" s="11">
        <v>-0.269245523280504</v>
      </c>
      <c r="F13" s="21">
        <v>0</v>
      </c>
      <c r="G13" s="22">
        <v>-3.5976408489473601</v>
      </c>
      <c r="H13" s="23">
        <f t="shared" si="0"/>
        <v>0</v>
      </c>
      <c r="I13" s="24">
        <v>3.6522655492898203E-2</v>
      </c>
      <c r="J13" s="23">
        <f t="shared" si="1"/>
        <v>3649.7472237054635</v>
      </c>
      <c r="K13" s="24">
        <v>2.1909889301560799E-2</v>
      </c>
      <c r="L13" s="23">
        <f t="shared" si="2"/>
        <v>2189.4781902048385</v>
      </c>
      <c r="M13" s="23">
        <v>1</v>
      </c>
    </row>
    <row r="14" spans="2:13" x14ac:dyDescent="0.25">
      <c r="B14" s="10">
        <v>8</v>
      </c>
      <c r="C14" s="11">
        <v>7611254655237730</v>
      </c>
      <c r="D14" s="11">
        <v>15.344775626739199</v>
      </c>
      <c r="F14" s="12">
        <v>1</v>
      </c>
      <c r="G14" s="20">
        <v>-3.5977500722248199</v>
      </c>
      <c r="H14" s="13">
        <f t="shared" si="0"/>
        <v>3.0359694601457183E-3</v>
      </c>
      <c r="I14" s="14">
        <v>3.6519248191328603E-2</v>
      </c>
      <c r="J14" s="13">
        <f t="shared" si="1"/>
        <v>3649.4067284902017</v>
      </c>
      <c r="K14" s="14">
        <v>2.19082313212423E-2</v>
      </c>
      <c r="L14" s="13">
        <f t="shared" si="2"/>
        <v>2189.3125064947485</v>
      </c>
      <c r="M14" s="13">
        <v>0.99873673428728105</v>
      </c>
    </row>
    <row r="15" spans="2:13" x14ac:dyDescent="0.25">
      <c r="B15" s="15">
        <v>9</v>
      </c>
      <c r="C15" s="16">
        <v>-2.5160630537193798E+17</v>
      </c>
      <c r="D15" s="16">
        <v>4310.0635569603601</v>
      </c>
      <c r="F15" s="12">
        <v>2</v>
      </c>
      <c r="G15" s="20">
        <v>-3.5972613702465601</v>
      </c>
      <c r="H15" s="13">
        <f t="shared" si="0"/>
        <v>-1.0547987326501758E-2</v>
      </c>
      <c r="I15" s="14">
        <v>3.6507509310632902E-2</v>
      </c>
      <c r="J15" s="13">
        <f>(1000000/10.0069)*I15</f>
        <v>3648.2336498448972</v>
      </c>
      <c r="K15" s="14">
        <v>2.1901702693827099E-2</v>
      </c>
      <c r="L15" s="13">
        <f t="shared" si="2"/>
        <v>2188.6600939179066</v>
      </c>
      <c r="M15" s="13">
        <v>0.998038455482683</v>
      </c>
    </row>
    <row r="16" spans="2:13" x14ac:dyDescent="0.25">
      <c r="B16" s="15">
        <v>10</v>
      </c>
      <c r="C16" s="16">
        <v>-1.14472931245476E+20</v>
      </c>
      <c r="D16" s="16">
        <v>-214274.47370333099</v>
      </c>
      <c r="F16" s="12">
        <v>3</v>
      </c>
      <c r="G16" s="20">
        <v>-3.5961617182187502</v>
      </c>
      <c r="H16" s="13">
        <f t="shared" si="0"/>
        <v>-4.1113907438612908E-2</v>
      </c>
      <c r="I16" s="14">
        <v>3.6491144908883999E-2</v>
      </c>
      <c r="J16" s="13">
        <f t="shared" si="1"/>
        <v>3646.5983380351554</v>
      </c>
      <c r="K16" s="14">
        <v>2.1892422808699401E-2</v>
      </c>
      <c r="L16" s="13">
        <f t="shared" si="2"/>
        <v>2187.7327452756999</v>
      </c>
      <c r="M16" s="13">
        <v>0.99961357899377501</v>
      </c>
    </row>
    <row r="17" spans="2:13" x14ac:dyDescent="0.25">
      <c r="B17" s="15">
        <v>11</v>
      </c>
      <c r="C17" s="16">
        <v>1.9841232970954501E+21</v>
      </c>
      <c r="D17" s="16">
        <v>-34201061.490729198</v>
      </c>
      <c r="F17" s="12">
        <v>4</v>
      </c>
      <c r="G17" s="20">
        <v>-3.59442459853036</v>
      </c>
      <c r="H17" s="13">
        <f t="shared" si="0"/>
        <v>-8.9398874207834864E-2</v>
      </c>
      <c r="I17" s="14">
        <v>3.6475056159278998E-2</v>
      </c>
      <c r="J17" s="13">
        <f t="shared" si="1"/>
        <v>3644.990572432921</v>
      </c>
      <c r="K17" s="14">
        <v>2.1883220183610899E-2</v>
      </c>
      <c r="L17" s="13">
        <f t="shared" si="2"/>
        <v>2186.813117310146</v>
      </c>
      <c r="M17" s="13">
        <v>1.0022501032419699</v>
      </c>
    </row>
    <row r="18" spans="2:13" x14ac:dyDescent="0.25">
      <c r="B18" s="15">
        <v>12</v>
      </c>
      <c r="C18" s="16">
        <v>8.6518197119084403E+23</v>
      </c>
      <c r="D18" s="16">
        <v>1517203997.93593</v>
      </c>
      <c r="F18" s="12">
        <v>5</v>
      </c>
      <c r="G18" s="20">
        <v>-3.5921267362213198</v>
      </c>
      <c r="H18" s="13">
        <f t="shared" si="0"/>
        <v>-0.15327023895822403</v>
      </c>
      <c r="I18" s="14">
        <v>3.64645705705261E-2</v>
      </c>
      <c r="J18" s="13">
        <f t="shared" si="1"/>
        <v>3643.9427365643805</v>
      </c>
      <c r="K18" s="14">
        <v>2.1877215593576999E-2</v>
      </c>
      <c r="L18" s="13">
        <f t="shared" si="2"/>
        <v>2186.2130723377868</v>
      </c>
      <c r="M18" s="13">
        <v>1.00377708401634</v>
      </c>
    </row>
    <row r="19" spans="2:13" x14ac:dyDescent="0.25">
      <c r="B19" s="15">
        <v>13</v>
      </c>
      <c r="C19" s="16">
        <v>-6.11763181500039E+24</v>
      </c>
      <c r="D19" s="16">
        <v>105929507963.604</v>
      </c>
      <c r="F19" s="3">
        <v>6</v>
      </c>
      <c r="G19" s="19">
        <v>-3.5891542970092201</v>
      </c>
      <c r="H19" s="4">
        <f t="shared" si="0"/>
        <v>-0.2358921386114228</v>
      </c>
      <c r="I19" s="5">
        <v>3.6456466495589701E-2</v>
      </c>
      <c r="J19" s="6">
        <f t="shared" si="1"/>
        <v>3643.1328878663421</v>
      </c>
      <c r="K19" s="5">
        <v>2.1872566044305802E-2</v>
      </c>
      <c r="L19" s="6">
        <f t="shared" si="2"/>
        <v>2185.7484380083542</v>
      </c>
      <c r="M19" s="4">
        <v>1.0048349918688899</v>
      </c>
    </row>
    <row r="20" spans="2:13" x14ac:dyDescent="0.25">
      <c r="B20" s="15">
        <v>14</v>
      </c>
      <c r="C20" s="16">
        <v>-2.58167499736616E+27</v>
      </c>
      <c r="D20" s="16">
        <v>-4283969993239.1099</v>
      </c>
      <c r="F20" s="3">
        <v>7</v>
      </c>
      <c r="G20" s="19">
        <v>-3.5854932551882199</v>
      </c>
      <c r="H20" s="4">
        <f t="shared" si="0"/>
        <v>-0.33765443158937036</v>
      </c>
      <c r="I20" s="5">
        <v>3.6443034686745299E-2</v>
      </c>
      <c r="J20" s="6">
        <f t="shared" si="1"/>
        <v>3641.7906331376648</v>
      </c>
      <c r="K20" s="5">
        <v>2.1864807216759902E-2</v>
      </c>
      <c r="L20" s="6">
        <f t="shared" si="2"/>
        <v>2184.9730902437218</v>
      </c>
      <c r="M20" s="4">
        <v>1.0071458742478701</v>
      </c>
    </row>
    <row r="21" spans="2:13" x14ac:dyDescent="0.25">
      <c r="F21" s="3">
        <v>8</v>
      </c>
      <c r="G21" s="19">
        <v>-3.58105766355856</v>
      </c>
      <c r="H21" s="4">
        <f t="shared" si="0"/>
        <v>-0.46094610565844019</v>
      </c>
      <c r="I21" s="5">
        <v>3.6427860705606198E-2</v>
      </c>
      <c r="J21" s="6">
        <f t="shared" si="1"/>
        <v>3640.2742813065183</v>
      </c>
      <c r="K21" s="5">
        <v>2.1856174050290899E-2</v>
      </c>
      <c r="L21" s="6">
        <f t="shared" si="2"/>
        <v>2184.1103688745661</v>
      </c>
      <c r="M21" s="4">
        <v>1.0080847386248499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-3.5756676768204398</v>
      </c>
      <c r="H22" s="4">
        <f t="shared" si="0"/>
        <v>-0.61076613952027647</v>
      </c>
      <c r="I22" s="5">
        <v>3.6416074403476897E-2</v>
      </c>
      <c r="J22" s="6">
        <f t="shared" si="1"/>
        <v>3639.0964637876759</v>
      </c>
      <c r="K22" s="5">
        <v>2.18498593460358E-2</v>
      </c>
      <c r="L22" s="6">
        <f t="shared" si="2"/>
        <v>2183.4793338632144</v>
      </c>
      <c r="M22" s="4">
        <v>1.0094647167190001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-3.5691624965742301</v>
      </c>
      <c r="H23" s="4">
        <f t="shared" si="0"/>
        <v>-0.79158408437191674</v>
      </c>
      <c r="I23" s="5">
        <v>3.6367899663679801E-2</v>
      </c>
      <c r="J23" s="6">
        <f t="shared" si="1"/>
        <v>3634.2823115729943</v>
      </c>
      <c r="K23" s="5">
        <v>2.18181188012938E-2</v>
      </c>
      <c r="L23" s="6">
        <f t="shared" si="2"/>
        <v>2180.3074679764759</v>
      </c>
      <c r="M23" s="4">
        <v>1.01056140528557</v>
      </c>
    </row>
    <row r="24" spans="2:13" x14ac:dyDescent="0.25">
      <c r="B24" s="8">
        <v>0</v>
      </c>
      <c r="C24" s="9">
        <v>-3.5976449000000001</v>
      </c>
      <c r="D24" s="9">
        <v>2.5697713999999998E-19</v>
      </c>
    </row>
    <row r="25" spans="2:13" x14ac:dyDescent="0.25">
      <c r="B25" s="8">
        <v>1</v>
      </c>
      <c r="C25" s="9">
        <v>-0.37447332999999999</v>
      </c>
      <c r="D25" s="9">
        <v>-2.7256924E-14</v>
      </c>
    </row>
    <row r="26" spans="2:13" x14ac:dyDescent="0.25">
      <c r="B26" s="8">
        <v>2</v>
      </c>
      <c r="C26" s="9">
        <v>263.68761999999998</v>
      </c>
      <c r="D26" s="9">
        <v>-7.8788901E-13</v>
      </c>
    </row>
    <row r="27" spans="2:13" x14ac:dyDescent="0.25">
      <c r="B27" s="8">
        <v>3</v>
      </c>
      <c r="C27" s="9">
        <v>10537.737999999999</v>
      </c>
      <c r="D27" s="9">
        <v>9.2689083000000007E-9</v>
      </c>
    </row>
    <row r="28" spans="2:13" x14ac:dyDescent="0.25">
      <c r="B28" s="10">
        <v>4</v>
      </c>
      <c r="C28" s="11">
        <v>-489200.25</v>
      </c>
      <c r="D28" s="11">
        <v>2.2665888999999999E-7</v>
      </c>
    </row>
    <row r="29" spans="2:13" x14ac:dyDescent="0.25">
      <c r="B29" s="10">
        <v>5</v>
      </c>
      <c r="C29" s="11">
        <v>108591040</v>
      </c>
      <c r="D29" s="11">
        <v>-8.7311631999999998E-4</v>
      </c>
    </row>
    <row r="30" spans="2:13" x14ac:dyDescent="0.25">
      <c r="B30" s="10">
        <v>6</v>
      </c>
      <c r="C30" s="11">
        <v>-47722504000</v>
      </c>
      <c r="D30" s="11">
        <v>-1.9939353E-2</v>
      </c>
    </row>
    <row r="31" spans="2:13" x14ac:dyDescent="0.25">
      <c r="B31" s="10">
        <v>7</v>
      </c>
      <c r="C31" s="11">
        <v>-7489620300000</v>
      </c>
      <c r="D31" s="11">
        <v>34.286907999999997</v>
      </c>
    </row>
    <row r="32" spans="2:13" x14ac:dyDescent="0.25">
      <c r="B32" s="10">
        <v>8</v>
      </c>
      <c r="C32" s="11">
        <v>2364421500000000</v>
      </c>
      <c r="D32" s="11">
        <v>737.80292999999995</v>
      </c>
    </row>
    <row r="33" spans="2:4" x14ac:dyDescent="0.25">
      <c r="B33" s="15">
        <v>9</v>
      </c>
      <c r="C33" s="16">
        <v>1.1036263E+17</v>
      </c>
      <c r="D33" s="16">
        <v>-638111.68999999994</v>
      </c>
    </row>
    <row r="34" spans="2:4" x14ac:dyDescent="0.25">
      <c r="B34" s="15">
        <v>10</v>
      </c>
      <c r="C34" s="16">
        <v>-3.8552096999999996E+19</v>
      </c>
      <c r="D34" s="16">
        <v>-12750578</v>
      </c>
    </row>
    <row r="35" spans="2:4" x14ac:dyDescent="0.25">
      <c r="B35" s="15">
        <v>11</v>
      </c>
      <c r="C35" s="16">
        <v>-6.9716703000000004E+20</v>
      </c>
      <c r="D35" s="16">
        <v>5570132200</v>
      </c>
    </row>
    <row r="36" spans="2:4" x14ac:dyDescent="0.25">
      <c r="B36" s="15">
        <v>12</v>
      </c>
      <c r="C36" s="16">
        <v>2.8333383000000001E+23</v>
      </c>
      <c r="D36" s="16">
        <v>100893200000</v>
      </c>
    </row>
    <row r="37" spans="2:4" x14ac:dyDescent="0.25">
      <c r="B37" s="15">
        <v>13</v>
      </c>
      <c r="C37" s="16">
        <v>1.6509040000000001E+24</v>
      </c>
      <c r="D37" s="16">
        <v>-18340908000000</v>
      </c>
    </row>
    <row r="38" spans="2:4" x14ac:dyDescent="0.25">
      <c r="B38" s="15">
        <v>14</v>
      </c>
      <c r="C38" s="16">
        <v>-7.9443972999999999E+26</v>
      </c>
      <c r="D38" s="16">
        <v>-294588110000000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0CAE-95E6-452A-AA39-63F57306B088}">
  <dimension ref="B2:M38"/>
  <sheetViews>
    <sheetView zoomScale="90" zoomScaleNormal="90" workbookViewId="0">
      <selection activeCell="L13" sqref="L13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-5.6824742793603704</v>
      </c>
      <c r="H3" s="4">
        <f>(G3-$G$13)*100/$G$13</f>
        <v>-0.63284654675627161</v>
      </c>
      <c r="I3" s="5">
        <v>8.0119298841375298E-3</v>
      </c>
      <c r="J3" s="6">
        <f>(1000000/10.0069)*I3</f>
        <v>800.64054643671159</v>
      </c>
      <c r="K3" s="5">
        <v>4.8076266527805897E-3</v>
      </c>
      <c r="L3" s="6">
        <f>(1000000/10.0069)*K3</f>
        <v>480.43116777229608</v>
      </c>
      <c r="M3" s="4">
        <v>0.93160031420005696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-5.6906057417433704</v>
      </c>
      <c r="H4" s="4">
        <f t="shared" ref="H4:H23" si="0">(G4-$G$13)*100/$G$13</f>
        <v>-0.49065491848166204</v>
      </c>
      <c r="I4" s="5">
        <v>8.1295084224704307E-3</v>
      </c>
      <c r="J4" s="6">
        <f t="shared" ref="J4:J23" si="1">(1000000/10.0069)*I4</f>
        <v>812.39029294491104</v>
      </c>
      <c r="K4" s="5">
        <v>4.8778539128050899E-3</v>
      </c>
      <c r="L4" s="6">
        <f t="shared" ref="L4:L23" si="2">(1000000/10.0069)*K4</f>
        <v>487.44905143501882</v>
      </c>
      <c r="M4" s="4">
        <v>0.942638925552295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-5.6974169004799</v>
      </c>
      <c r="H5" s="4">
        <f t="shared" si="0"/>
        <v>-0.37155091165396709</v>
      </c>
      <c r="I5" s="5">
        <v>8.2454125102495394E-3</v>
      </c>
      <c r="J5" s="6">
        <f t="shared" si="1"/>
        <v>823.97270985515388</v>
      </c>
      <c r="K5" s="5">
        <v>4.9473288453271902E-3</v>
      </c>
      <c r="L5" s="6">
        <f t="shared" si="2"/>
        <v>494.39175422230562</v>
      </c>
      <c r="M5" s="4">
        <v>0.95545287119306199</v>
      </c>
    </row>
    <row r="6" spans="2:13" x14ac:dyDescent="0.25">
      <c r="B6" s="8">
        <v>0</v>
      </c>
      <c r="C6" s="9">
        <v>8.3998435678853903E-3</v>
      </c>
      <c r="D6" s="9">
        <v>-6.8422951993261296E-19</v>
      </c>
      <c r="F6" s="3">
        <v>-7</v>
      </c>
      <c r="G6" s="19">
        <v>-5.7031090392003403</v>
      </c>
      <c r="H6" s="4">
        <f t="shared" si="0"/>
        <v>-0.27201475998751284</v>
      </c>
      <c r="I6" s="5">
        <v>8.3553731407852699E-3</v>
      </c>
      <c r="J6" s="6">
        <f t="shared" si="1"/>
        <v>834.96119085683574</v>
      </c>
      <c r="K6" s="5">
        <v>5.01319158608986E-3</v>
      </c>
      <c r="L6" s="6">
        <f t="shared" si="2"/>
        <v>500.97348690302289</v>
      </c>
      <c r="M6" s="4">
        <v>0.96260270732370701</v>
      </c>
    </row>
    <row r="7" spans="2:13" x14ac:dyDescent="0.25">
      <c r="B7" s="8">
        <v>1</v>
      </c>
      <c r="C7" s="9">
        <v>-0.19275842275756699</v>
      </c>
      <c r="D7" s="9">
        <v>2.0585153950929998E-15</v>
      </c>
      <c r="F7" s="3">
        <v>-6</v>
      </c>
      <c r="G7" s="19">
        <v>-5.7078465194096504</v>
      </c>
      <c r="H7" s="4">
        <f t="shared" si="0"/>
        <v>-0.18917233962671026</v>
      </c>
      <c r="I7" s="5">
        <v>8.4583376899994307E-3</v>
      </c>
      <c r="J7" s="6">
        <f t="shared" si="1"/>
        <v>845.25054612311806</v>
      </c>
      <c r="K7" s="5">
        <v>5.07488519069468E-3</v>
      </c>
      <c r="L7" s="6">
        <f t="shared" si="2"/>
        <v>507.13859343999439</v>
      </c>
      <c r="M7" s="4">
        <v>0.98044953383017797</v>
      </c>
    </row>
    <row r="8" spans="2:13" x14ac:dyDescent="0.25">
      <c r="B8" s="8">
        <v>2</v>
      </c>
      <c r="C8" s="9">
        <v>37.296771938793498</v>
      </c>
      <c r="D8" s="9">
        <v>-3.5823784852732701E-13</v>
      </c>
      <c r="F8" s="12">
        <v>-5</v>
      </c>
      <c r="G8" s="20">
        <v>-5.7116284747686104</v>
      </c>
      <c r="H8" s="13">
        <f t="shared" si="0"/>
        <v>-0.12303879989876725</v>
      </c>
      <c r="I8" s="14">
        <v>8.5517242153106601E-3</v>
      </c>
      <c r="J8" s="13">
        <f t="shared" si="1"/>
        <v>854.58275942706132</v>
      </c>
      <c r="K8" s="14">
        <v>5.1308703123735802E-3</v>
      </c>
      <c r="L8" s="13">
        <f t="shared" si="2"/>
        <v>512.73324529810225</v>
      </c>
      <c r="M8" s="13">
        <v>0.98784663388781102</v>
      </c>
    </row>
    <row r="9" spans="2:13" x14ac:dyDescent="0.25">
      <c r="B9" s="8">
        <v>3</v>
      </c>
      <c r="C9" s="9">
        <v>40194.073966479002</v>
      </c>
      <c r="D9" s="9">
        <v>-2.2591379596017001E-10</v>
      </c>
      <c r="F9" s="12">
        <v>-4</v>
      </c>
      <c r="G9" s="20">
        <v>-5.7144628891398597</v>
      </c>
      <c r="H9" s="13">
        <f t="shared" si="0"/>
        <v>-7.3474530193051488E-2</v>
      </c>
      <c r="I9" s="14">
        <v>8.6326014034088603E-3</v>
      </c>
      <c r="J9" s="13">
        <f t="shared" si="1"/>
        <v>862.66490155881036</v>
      </c>
      <c r="K9" s="14">
        <v>5.1793057989501E-3</v>
      </c>
      <c r="L9" s="13">
        <f t="shared" si="2"/>
        <v>517.57345421160392</v>
      </c>
      <c r="M9" s="13">
        <v>0.99526975355915703</v>
      </c>
    </row>
    <row r="10" spans="2:13" x14ac:dyDescent="0.25">
      <c r="B10" s="10">
        <v>4</v>
      </c>
      <c r="C10" s="11">
        <v>-3214753.1223015198</v>
      </c>
      <c r="D10" s="11">
        <v>3.8102823379698103E-8</v>
      </c>
      <c r="F10" s="12">
        <v>-3</v>
      </c>
      <c r="G10" s="20">
        <v>-5.7164138502237396</v>
      </c>
      <c r="H10" s="13">
        <f t="shared" si="0"/>
        <v>-3.9358854543213737E-2</v>
      </c>
      <c r="I10" s="14">
        <v>8.6970394938723095E-3</v>
      </c>
      <c r="J10" s="13">
        <f t="shared" si="1"/>
        <v>869.10426744269546</v>
      </c>
      <c r="K10" s="14">
        <v>5.2178720787781803E-3</v>
      </c>
      <c r="L10" s="13">
        <f t="shared" si="2"/>
        <v>521.42742295597839</v>
      </c>
      <c r="M10" s="13">
        <v>1.0134798231300901</v>
      </c>
    </row>
    <row r="11" spans="2:13" x14ac:dyDescent="0.25">
      <c r="B11" s="10">
        <v>5</v>
      </c>
      <c r="C11" s="11">
        <v>-2445164372.7494502</v>
      </c>
      <c r="D11" s="11">
        <v>1.40491919848201E-5</v>
      </c>
      <c r="F11" s="12">
        <v>-2</v>
      </c>
      <c r="G11" s="20">
        <v>-5.7176665908256599</v>
      </c>
      <c r="H11" s="13">
        <f t="shared" si="0"/>
        <v>-1.7452681015907988E-2</v>
      </c>
      <c r="I11" s="14">
        <v>8.7438366574999309E-3</v>
      </c>
      <c r="J11" s="13">
        <f t="shared" si="1"/>
        <v>873.78075702764397</v>
      </c>
      <c r="K11" s="14">
        <v>5.2459927492939503E-3</v>
      </c>
      <c r="L11" s="13">
        <f t="shared" si="2"/>
        <v>524.23755101919176</v>
      </c>
      <c r="M11" s="13">
        <v>1.0285995872362099</v>
      </c>
    </row>
    <row r="12" spans="2:13" x14ac:dyDescent="0.25">
      <c r="B12" s="10">
        <v>6</v>
      </c>
      <c r="C12" s="11">
        <v>160437803645.272</v>
      </c>
      <c r="D12" s="11">
        <v>-1.9505299688741299E-3</v>
      </c>
      <c r="F12" s="12">
        <v>-1</v>
      </c>
      <c r="G12" s="20">
        <v>-5.7183804189099803</v>
      </c>
      <c r="H12" s="13">
        <f t="shared" si="0"/>
        <v>-4.9702549974508558E-3</v>
      </c>
      <c r="I12" s="14">
        <v>8.7751006651600807E-3</v>
      </c>
      <c r="J12" s="13">
        <f t="shared" si="1"/>
        <v>876.90500206458341</v>
      </c>
      <c r="K12" s="14">
        <v>5.2649250511236003E-3</v>
      </c>
      <c r="L12" s="13">
        <f t="shared" si="2"/>
        <v>526.1294757740759</v>
      </c>
      <c r="M12" s="13">
        <v>1.02252117762202</v>
      </c>
    </row>
    <row r="13" spans="2:13" x14ac:dyDescent="0.25">
      <c r="B13" s="10">
        <v>7</v>
      </c>
      <c r="C13" s="11">
        <v>74503569499760.094</v>
      </c>
      <c r="D13" s="11">
        <v>-0.44589103951164999</v>
      </c>
      <c r="F13" s="21">
        <v>0</v>
      </c>
      <c r="G13" s="22">
        <v>-5.7186646511255903</v>
      </c>
      <c r="H13" s="23">
        <f t="shared" si="0"/>
        <v>0</v>
      </c>
      <c r="I13" s="24">
        <v>8.7907626464161608E-3</v>
      </c>
      <c r="J13" s="23">
        <f t="shared" si="1"/>
        <v>878.47012025863762</v>
      </c>
      <c r="K13" s="24">
        <v>5.2744504467900398E-3</v>
      </c>
      <c r="L13" s="23">
        <f t="shared" si="2"/>
        <v>527.08135854161026</v>
      </c>
      <c r="M13" s="23">
        <v>1</v>
      </c>
    </row>
    <row r="14" spans="2:13" x14ac:dyDescent="0.25">
      <c r="B14" s="10">
        <v>8</v>
      </c>
      <c r="C14" s="11">
        <v>-4332327885990640</v>
      </c>
      <c r="D14" s="11">
        <v>50.599769065988497</v>
      </c>
      <c r="F14" s="12">
        <v>1</v>
      </c>
      <c r="G14" s="20">
        <v>-5.7185217218051996</v>
      </c>
      <c r="H14" s="13">
        <f t="shared" si="0"/>
        <v>-2.4993478217435849E-3</v>
      </c>
      <c r="I14" s="14">
        <v>8.7858715060119899E-3</v>
      </c>
      <c r="J14" s="13">
        <f t="shared" si="1"/>
        <v>877.98134347420171</v>
      </c>
      <c r="K14" s="14">
        <v>5.2716514418605503E-3</v>
      </c>
      <c r="L14" s="13">
        <f t="shared" si="2"/>
        <v>526.80165104683272</v>
      </c>
      <c r="M14" s="13">
        <v>0.98563092349113601</v>
      </c>
    </row>
    <row r="15" spans="2:13" x14ac:dyDescent="0.25">
      <c r="B15" s="15">
        <v>9</v>
      </c>
      <c r="C15" s="16">
        <v>-1.1816168221857001E+18</v>
      </c>
      <c r="D15" s="16">
        <v>7358.5866625363196</v>
      </c>
      <c r="F15" s="12">
        <v>2</v>
      </c>
      <c r="G15" s="20">
        <v>-5.7179103039745502</v>
      </c>
      <c r="H15" s="13">
        <f t="shared" si="0"/>
        <v>-1.3190966721428256E-2</v>
      </c>
      <c r="I15" s="14">
        <v>8.7618286089583292E-3</v>
      </c>
      <c r="J15" s="13">
        <f>(1000000/10.0069)*I15</f>
        <v>875.57871158483931</v>
      </c>
      <c r="K15" s="14">
        <v>5.25751275953371E-3</v>
      </c>
      <c r="L15" s="13">
        <f t="shared" si="2"/>
        <v>525.38875771055075</v>
      </c>
      <c r="M15" s="13">
        <v>0.99687060775149705</v>
      </c>
    </row>
    <row r="16" spans="2:13" x14ac:dyDescent="0.25">
      <c r="B16" s="15">
        <v>10</v>
      </c>
      <c r="C16" s="16">
        <v>6.3225076546316698E+19</v>
      </c>
      <c r="D16" s="16">
        <v>-693070.72254621505</v>
      </c>
      <c r="F16" s="12">
        <v>3</v>
      </c>
      <c r="G16" s="20">
        <v>-5.7167464107672501</v>
      </c>
      <c r="H16" s="13">
        <f t="shared" si="0"/>
        <v>-3.3543501417986524E-2</v>
      </c>
      <c r="I16" s="14">
        <v>8.7232433492975096E-3</v>
      </c>
      <c r="J16" s="13">
        <f t="shared" si="1"/>
        <v>871.7228461658965</v>
      </c>
      <c r="K16" s="14">
        <v>5.2346586855132899E-3</v>
      </c>
      <c r="L16" s="13">
        <f t="shared" si="2"/>
        <v>523.10492615228384</v>
      </c>
      <c r="M16" s="13">
        <v>1.02635463657445</v>
      </c>
    </row>
    <row r="17" spans="2:13" x14ac:dyDescent="0.25">
      <c r="B17" s="15">
        <v>11</v>
      </c>
      <c r="C17" s="16">
        <v>9.30030059811918E+21</v>
      </c>
      <c r="D17" s="16">
        <v>-59908467.375084803</v>
      </c>
      <c r="F17" s="12">
        <v>4</v>
      </c>
      <c r="G17" s="20">
        <v>-5.7147643235800203</v>
      </c>
      <c r="H17" s="13">
        <f t="shared" si="0"/>
        <v>-6.8203466779649738E-2</v>
      </c>
      <c r="I17" s="14">
        <v>8.67395585295779E-3</v>
      </c>
      <c r="J17" s="13">
        <f t="shared" si="1"/>
        <v>866.79749502421225</v>
      </c>
      <c r="K17" s="14">
        <v>5.2052748055429702E-3</v>
      </c>
      <c r="L17" s="13">
        <f t="shared" si="2"/>
        <v>520.16856424496791</v>
      </c>
      <c r="M17" s="13">
        <v>1.05373242570926</v>
      </c>
    </row>
    <row r="18" spans="2:13" x14ac:dyDescent="0.25">
      <c r="B18" s="15">
        <v>12</v>
      </c>
      <c r="C18" s="16">
        <v>-4.6865408936659802E+23</v>
      </c>
      <c r="D18" s="16">
        <v>4789339125.3909702</v>
      </c>
      <c r="F18" s="12">
        <v>5</v>
      </c>
      <c r="G18" s="20">
        <v>-5.7117993124312001</v>
      </c>
      <c r="H18" s="13">
        <f t="shared" si="0"/>
        <v>-0.12005143006661395</v>
      </c>
      <c r="I18" s="14">
        <v>8.6191845026030098E-3</v>
      </c>
      <c r="J18" s="13">
        <f t="shared" si="1"/>
        <v>861.32413660604277</v>
      </c>
      <c r="K18" s="14">
        <v>5.1724411942229102E-3</v>
      </c>
      <c r="L18" s="13">
        <f t="shared" si="2"/>
        <v>516.88746707001269</v>
      </c>
      <c r="M18" s="13">
        <v>1.0714782821153701</v>
      </c>
    </row>
    <row r="19" spans="2:13" x14ac:dyDescent="0.25">
      <c r="B19" s="15">
        <v>13</v>
      </c>
      <c r="C19" s="16">
        <v>-2.8626401232400001E+25</v>
      </c>
      <c r="D19" s="16">
        <v>189500686747.40201</v>
      </c>
      <c r="F19" s="3">
        <v>6</v>
      </c>
      <c r="G19" s="19">
        <v>-5.7077412548527899</v>
      </c>
      <c r="H19" s="4">
        <f t="shared" si="0"/>
        <v>-0.19101305880299072</v>
      </c>
      <c r="I19" s="5">
        <v>8.5566944408234404E-3</v>
      </c>
      <c r="J19" s="6">
        <f t="shared" si="1"/>
        <v>855.07943926924816</v>
      </c>
      <c r="K19" s="5">
        <v>5.1348880158400799E-3</v>
      </c>
      <c r="L19" s="6">
        <f t="shared" si="2"/>
        <v>513.1347386143641</v>
      </c>
      <c r="M19" s="4">
        <v>1.09003928812568</v>
      </c>
    </row>
    <row r="20" spans="2:13" x14ac:dyDescent="0.25">
      <c r="B20" s="15">
        <v>14</v>
      </c>
      <c r="C20" s="16">
        <v>1.3797658898931699E+27</v>
      </c>
      <c r="D20" s="16">
        <v>-13159672521264.199</v>
      </c>
      <c r="F20" s="3">
        <v>7</v>
      </c>
      <c r="G20" s="19">
        <v>-5.7027919280003196</v>
      </c>
      <c r="H20" s="4">
        <f t="shared" si="0"/>
        <v>-0.27755995662635108</v>
      </c>
      <c r="I20" s="5">
        <v>8.4826429091400604E-3</v>
      </c>
      <c r="J20" s="6">
        <f t="shared" si="1"/>
        <v>847.67939213343391</v>
      </c>
      <c r="K20" s="5">
        <v>5.0904851200734803E-3</v>
      </c>
      <c r="L20" s="6">
        <f t="shared" si="2"/>
        <v>508.69751072494779</v>
      </c>
      <c r="M20" s="4">
        <v>1.1130632406518199</v>
      </c>
    </row>
    <row r="21" spans="2:13" x14ac:dyDescent="0.25">
      <c r="F21" s="3">
        <v>8</v>
      </c>
      <c r="G21" s="19">
        <v>-5.6969901992363701</v>
      </c>
      <c r="H21" s="4">
        <f t="shared" si="0"/>
        <v>-0.37901246552294526</v>
      </c>
      <c r="I21" s="5">
        <v>8.4038343015035606E-3</v>
      </c>
      <c r="J21" s="6">
        <f t="shared" si="1"/>
        <v>839.80396541422022</v>
      </c>
      <c r="K21" s="5">
        <v>5.0433466085812399E-3</v>
      </c>
      <c r="L21" s="6">
        <f t="shared" si="2"/>
        <v>503.98690989029967</v>
      </c>
      <c r="M21" s="4">
        <v>1.1261656173349199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-5.6901300698743498</v>
      </c>
      <c r="H22" s="4">
        <f t="shared" si="0"/>
        <v>-0.4989728020793131</v>
      </c>
      <c r="I22" s="5">
        <v>8.3268569324914995E-3</v>
      </c>
      <c r="J22" s="6">
        <f t="shared" si="1"/>
        <v>832.1115362891104</v>
      </c>
      <c r="K22" s="5">
        <v>4.9974731763029502E-3</v>
      </c>
      <c r="L22" s="6">
        <f t="shared" si="2"/>
        <v>499.40272974676975</v>
      </c>
      <c r="M22" s="4">
        <v>1.1418463700506101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-5.6820009368259496</v>
      </c>
      <c r="H23" s="4">
        <f t="shared" si="0"/>
        <v>-0.6411236982120333</v>
      </c>
      <c r="I23" s="5">
        <v>8.1382326724232304E-3</v>
      </c>
      <c r="J23" s="6">
        <f t="shared" si="1"/>
        <v>813.26211638201937</v>
      </c>
      <c r="K23" s="5">
        <v>4.8835084881457399E-3</v>
      </c>
      <c r="L23" s="6">
        <f t="shared" si="2"/>
        <v>488.01411907241402</v>
      </c>
      <c r="M23" s="4">
        <v>1.1542170227648001</v>
      </c>
    </row>
    <row r="24" spans="2:13" x14ac:dyDescent="0.25">
      <c r="B24" s="8">
        <v>0</v>
      </c>
      <c r="C24" s="9">
        <v>-5.7186630999999997</v>
      </c>
      <c r="D24" s="9">
        <v>3.5119091000000002E-19</v>
      </c>
    </row>
    <row r="25" spans="2:13" x14ac:dyDescent="0.25">
      <c r="B25" s="8">
        <v>1</v>
      </c>
      <c r="C25" s="9">
        <v>-6.5434641000000002E-2</v>
      </c>
      <c r="D25" s="9">
        <v>-4.3391918E-14</v>
      </c>
    </row>
    <row r="26" spans="2:13" x14ac:dyDescent="0.25">
      <c r="B26" s="8">
        <v>2</v>
      </c>
      <c r="C26" s="9">
        <v>208.07830999999999</v>
      </c>
      <c r="D26" s="9">
        <v>-1.1847437E-12</v>
      </c>
    </row>
    <row r="27" spans="2:13" x14ac:dyDescent="0.25">
      <c r="B27" s="8">
        <v>3</v>
      </c>
      <c r="C27" s="9">
        <v>402.33749</v>
      </c>
      <c r="D27" s="9">
        <v>1.4757163E-8</v>
      </c>
    </row>
    <row r="28" spans="2:13" x14ac:dyDescent="0.25">
      <c r="B28" s="10">
        <v>4</v>
      </c>
      <c r="C28" s="11">
        <v>1922848.9</v>
      </c>
      <c r="D28" s="11">
        <v>3.4757825999999998E-7</v>
      </c>
    </row>
    <row r="29" spans="2:13" x14ac:dyDescent="0.25">
      <c r="B29" s="10">
        <v>5</v>
      </c>
      <c r="C29" s="11">
        <v>128314330</v>
      </c>
      <c r="D29" s="11">
        <v>-1.3902528999999999E-3</v>
      </c>
    </row>
    <row r="30" spans="2:13" x14ac:dyDescent="0.25">
      <c r="B30" s="10">
        <v>6</v>
      </c>
      <c r="C30" s="11">
        <v>107440780000</v>
      </c>
      <c r="D30" s="11">
        <v>-3.0818779000000001E-2</v>
      </c>
    </row>
    <row r="31" spans="2:13" x14ac:dyDescent="0.25">
      <c r="B31" s="10">
        <v>7</v>
      </c>
      <c r="C31" s="11">
        <v>-3184264600000</v>
      </c>
      <c r="D31" s="11">
        <v>54.601171000000001</v>
      </c>
    </row>
    <row r="32" spans="2:13" x14ac:dyDescent="0.25">
      <c r="B32" s="10">
        <v>8</v>
      </c>
      <c r="C32" s="11">
        <v>-4220486100000000</v>
      </c>
      <c r="D32" s="11">
        <v>1144.5600999999999</v>
      </c>
    </row>
    <row r="33" spans="2:4" x14ac:dyDescent="0.25">
      <c r="B33" s="15">
        <v>9</v>
      </c>
      <c r="C33" s="16">
        <v>2.5891954E+16</v>
      </c>
      <c r="D33" s="16">
        <v>-1016308.8</v>
      </c>
    </row>
    <row r="34" spans="2:4" x14ac:dyDescent="0.25">
      <c r="B34" s="15">
        <v>10</v>
      </c>
      <c r="C34" s="16">
        <v>6.3294560999999996E+19</v>
      </c>
      <c r="D34" s="16">
        <v>-19808273</v>
      </c>
    </row>
    <row r="35" spans="2:4" x14ac:dyDescent="0.25">
      <c r="B35" s="15">
        <v>11</v>
      </c>
      <c r="C35" s="16">
        <v>-3.7479558E+19</v>
      </c>
      <c r="D35" s="16">
        <v>8872616100</v>
      </c>
    </row>
    <row r="36" spans="2:4" x14ac:dyDescent="0.25">
      <c r="B36" s="15">
        <v>12</v>
      </c>
      <c r="C36" s="16">
        <v>-4.4044216999999998E+23</v>
      </c>
      <c r="D36" s="16">
        <v>156711200000</v>
      </c>
    </row>
    <row r="37" spans="2:4" x14ac:dyDescent="0.25">
      <c r="B37" s="15">
        <v>13</v>
      </c>
      <c r="C37" s="16">
        <v>-2.6484244000000002E+23</v>
      </c>
      <c r="D37" s="16">
        <v>-29219057000000</v>
      </c>
    </row>
    <row r="38" spans="2:4" x14ac:dyDescent="0.25">
      <c r="B38" s="15">
        <v>14</v>
      </c>
      <c r="C38" s="16">
        <v>1.1849874E+27</v>
      </c>
      <c r="D38" s="16">
        <v>-456906730000000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757E-F88B-4336-B712-CFCB95CD68E8}">
  <dimension ref="B2:N38"/>
  <sheetViews>
    <sheetView zoomScale="90" zoomScaleNormal="90" workbookViewId="0">
      <selection activeCell="N31" sqref="N31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-6.2819782126967496</v>
      </c>
      <c r="H3" s="4">
        <f>(G3-$G$13)*100/$G$13</f>
        <v>-0.60425246403773814</v>
      </c>
      <c r="I3" s="5">
        <v>-1.1642534116061199E-3</v>
      </c>
      <c r="J3" s="6">
        <f>(1000000/10.0069)*I3</f>
        <v>-116.34506306709569</v>
      </c>
      <c r="K3" s="5">
        <v>-6.9582204089272705E-4</v>
      </c>
      <c r="L3" s="6">
        <f>(1000000/10.0069)*K3</f>
        <v>-69.534225473695855</v>
      </c>
      <c r="M3" s="4">
        <v>2.9368572998988598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-6.2905694272227297</v>
      </c>
      <c r="H4" s="4">
        <f t="shared" ref="H4:H23" si="0">(G4-$G$13)*100/$G$13</f>
        <v>-0.4683191383974647</v>
      </c>
      <c r="I4" s="5">
        <v>-1.0019117546149401E-3</v>
      </c>
      <c r="J4" s="6">
        <f t="shared" ref="J4:J23" si="1">(1000000/10.0069)*I4</f>
        <v>-100.12209121855319</v>
      </c>
      <c r="K4" s="5">
        <v>-5.9851049620835198E-4</v>
      </c>
      <c r="L4" s="6">
        <f t="shared" ref="L4:L23" si="2">(1000000/10.0069)*K4</f>
        <v>-59.809780872033492</v>
      </c>
      <c r="M4" s="4">
        <v>2.6898028310056299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-6.2977623150856097</v>
      </c>
      <c r="H5" s="4">
        <f t="shared" si="0"/>
        <v>-0.35451064657106729</v>
      </c>
      <c r="I5" s="5">
        <v>-8.4184527505282701E-4</v>
      </c>
      <c r="J5" s="6">
        <f t="shared" si="1"/>
        <v>-84.126480233921285</v>
      </c>
      <c r="K5" s="5">
        <v>-5.02711000631354E-4</v>
      </c>
      <c r="L5" s="6">
        <f t="shared" si="2"/>
        <v>-50.236436921659454</v>
      </c>
      <c r="M5" s="4">
        <v>2.4187448763832702</v>
      </c>
    </row>
    <row r="6" spans="2:13" x14ac:dyDescent="0.25">
      <c r="B6" s="8">
        <v>0</v>
      </c>
      <c r="C6" s="9">
        <v>-4.9025866721776003E-4</v>
      </c>
      <c r="D6" s="9">
        <v>-7.6153216468493096E-19</v>
      </c>
      <c r="F6" s="3">
        <v>-7</v>
      </c>
      <c r="G6" s="19">
        <v>-6.3037781010721101</v>
      </c>
      <c r="H6" s="4">
        <f t="shared" si="0"/>
        <v>-0.25932668940037068</v>
      </c>
      <c r="I6" s="5">
        <v>-6.9180134585823303E-4</v>
      </c>
      <c r="J6" s="6">
        <f t="shared" si="1"/>
        <v>-69.132433206910534</v>
      </c>
      <c r="K6" s="5">
        <v>-4.1296247696609602E-4</v>
      </c>
      <c r="L6" s="6">
        <f t="shared" si="2"/>
        <v>-41.267772933285634</v>
      </c>
      <c r="M6" s="4">
        <v>2.2170492459196001</v>
      </c>
    </row>
    <row r="7" spans="2:13" x14ac:dyDescent="0.25">
      <c r="B7" s="8">
        <v>1</v>
      </c>
      <c r="C7" s="9">
        <v>-0.23269761177175699</v>
      </c>
      <c r="D7" s="9">
        <v>1.8346005800101702E-15</v>
      </c>
      <c r="F7" s="3">
        <v>-6</v>
      </c>
      <c r="G7" s="19">
        <v>-6.30879660560751</v>
      </c>
      <c r="H7" s="4">
        <f t="shared" si="0"/>
        <v>-0.17992208261575837</v>
      </c>
      <c r="I7" s="5">
        <v>-5.5322801699641503E-4</v>
      </c>
      <c r="J7" s="6">
        <f t="shared" si="1"/>
        <v>-55.284655287493131</v>
      </c>
      <c r="K7" s="5">
        <v>-3.3006627388256702E-4</v>
      </c>
      <c r="L7" s="6">
        <f t="shared" si="2"/>
        <v>-32.983868518978603</v>
      </c>
      <c r="M7" s="4">
        <v>1.90598631554232</v>
      </c>
    </row>
    <row r="8" spans="2:13" x14ac:dyDescent="0.25">
      <c r="B8" s="8">
        <v>2</v>
      </c>
      <c r="C8" s="9">
        <v>-35.970829900580199</v>
      </c>
      <c r="D8" s="9">
        <v>-1.1637318981640299E-13</v>
      </c>
      <c r="F8" s="12">
        <v>-5</v>
      </c>
      <c r="G8" s="20">
        <v>-6.3128127324068801</v>
      </c>
      <c r="H8" s="13">
        <f t="shared" si="0"/>
        <v>-0.11637746149373729</v>
      </c>
      <c r="I8" s="14">
        <v>-4.2935184762426799E-4</v>
      </c>
      <c r="J8" s="13">
        <f t="shared" si="1"/>
        <v>-42.905579912287315</v>
      </c>
      <c r="K8" s="14">
        <v>-2.5594468934410001E-4</v>
      </c>
      <c r="L8" s="13">
        <f t="shared" si="2"/>
        <v>-25.576820927969699</v>
      </c>
      <c r="M8" s="13">
        <v>1.6559202457908</v>
      </c>
    </row>
    <row r="9" spans="2:13" x14ac:dyDescent="0.25">
      <c r="B9" s="8">
        <v>3</v>
      </c>
      <c r="C9" s="9">
        <v>50200.012721288796</v>
      </c>
      <c r="D9" s="9">
        <v>-2.0555742780648001E-10</v>
      </c>
      <c r="F9" s="12">
        <v>-4</v>
      </c>
      <c r="G9" s="20">
        <v>-6.31581700693802</v>
      </c>
      <c r="H9" s="13">
        <f t="shared" si="0"/>
        <v>-6.8842735533949789E-2</v>
      </c>
      <c r="I9" s="14">
        <v>-3.2328810095885502E-4</v>
      </c>
      <c r="J9" s="13">
        <f t="shared" si="1"/>
        <v>-32.306518598052847</v>
      </c>
      <c r="K9" s="14">
        <v>-1.9255131229859099E-4</v>
      </c>
      <c r="L9" s="13">
        <f t="shared" si="2"/>
        <v>-19.24185435035735</v>
      </c>
      <c r="M9" s="13">
        <v>1.4873571832524199</v>
      </c>
    </row>
    <row r="10" spans="2:13" x14ac:dyDescent="0.25">
      <c r="B10" s="10">
        <v>4</v>
      </c>
      <c r="C10" s="11">
        <v>6713788.2936784001</v>
      </c>
      <c r="D10" s="11">
        <v>7.0663052174096396E-9</v>
      </c>
      <c r="F10" s="12">
        <v>-3</v>
      </c>
      <c r="G10" s="20">
        <v>-6.3178677834609598</v>
      </c>
      <c r="H10" s="13">
        <f t="shared" si="0"/>
        <v>-3.6394602378247258E-2</v>
      </c>
      <c r="I10" s="14">
        <v>-2.3900326275902401E-4</v>
      </c>
      <c r="J10" s="13">
        <f t="shared" si="1"/>
        <v>-23.883846421871308</v>
      </c>
      <c r="K10" s="14">
        <v>-1.42234162680483E-4</v>
      </c>
      <c r="L10" s="13">
        <f t="shared" si="2"/>
        <v>-14.213608877922532</v>
      </c>
      <c r="M10" s="13">
        <v>1.1981719845201599</v>
      </c>
    </row>
    <row r="11" spans="2:13" x14ac:dyDescent="0.25">
      <c r="B11" s="10">
        <v>5</v>
      </c>
      <c r="C11" s="11">
        <v>-3059642924.4013901</v>
      </c>
      <c r="D11" s="11">
        <v>1.2985959917934801E-5</v>
      </c>
      <c r="F11" s="12">
        <v>-2</v>
      </c>
      <c r="G11" s="20">
        <v>-6.3191678225849399</v>
      </c>
      <c r="H11" s="13">
        <f t="shared" si="0"/>
        <v>-1.5824909810254143E-2</v>
      </c>
      <c r="I11" s="14">
        <v>-1.7776396175927801E-4</v>
      </c>
      <c r="J11" s="13">
        <f t="shared" si="1"/>
        <v>-17.764138920072948</v>
      </c>
      <c r="K11" s="14">
        <v>-1.0560412505301901E-4</v>
      </c>
      <c r="L11" s="13">
        <f t="shared" si="2"/>
        <v>-10.553130845018837</v>
      </c>
      <c r="M11" s="13">
        <v>0.81423166202396002</v>
      </c>
    </row>
    <row r="12" spans="2:13" x14ac:dyDescent="0.25">
      <c r="B12" s="10">
        <v>6</v>
      </c>
      <c r="C12" s="11">
        <v>-403015209166.31201</v>
      </c>
      <c r="D12" s="11">
        <v>-1.8113730364497201E-4</v>
      </c>
      <c r="F12" s="12">
        <v>-1</v>
      </c>
      <c r="G12" s="20">
        <v>-6.3198948968490196</v>
      </c>
      <c r="H12" s="13">
        <f t="shared" si="0"/>
        <v>-4.3208759620791733E-3</v>
      </c>
      <c r="I12" s="14">
        <v>-1.3746668113574E-4</v>
      </c>
      <c r="J12" s="13">
        <f t="shared" si="1"/>
        <v>-13.737189452851531</v>
      </c>
      <c r="K12" s="14">
        <v>-8.1414326661522E-5</v>
      </c>
      <c r="L12" s="13">
        <f t="shared" si="2"/>
        <v>-8.135818951075958</v>
      </c>
      <c r="M12" s="13">
        <v>0.68217397519908896</v>
      </c>
    </row>
    <row r="13" spans="2:13" x14ac:dyDescent="0.25">
      <c r="B13" s="10">
        <v>7</v>
      </c>
      <c r="C13" s="11">
        <v>93260836214981.406</v>
      </c>
      <c r="D13" s="11">
        <v>-0.41991177477069502</v>
      </c>
      <c r="F13" s="21">
        <v>0</v>
      </c>
      <c r="G13" s="22">
        <v>-6.3201679834681803</v>
      </c>
      <c r="H13" s="23">
        <f t="shared" si="0"/>
        <v>0</v>
      </c>
      <c r="I13" s="24">
        <v>-1.18041974736678E-4</v>
      </c>
      <c r="J13" s="23">
        <f t="shared" si="1"/>
        <v>-11.796058193514275</v>
      </c>
      <c r="K13" s="24">
        <v>-6.98092557166785E-5</v>
      </c>
      <c r="L13" s="23">
        <f t="shared" si="2"/>
        <v>-6.9761120543503479</v>
      </c>
      <c r="M13" s="23">
        <v>1</v>
      </c>
    </row>
    <row r="14" spans="2:13" x14ac:dyDescent="0.25">
      <c r="B14" s="10">
        <v>8</v>
      </c>
      <c r="C14" s="11">
        <v>1.17488687057105E+16</v>
      </c>
      <c r="D14" s="11">
        <v>-0.79881825354118996</v>
      </c>
      <c r="F14" s="12">
        <v>1</v>
      </c>
      <c r="G14" s="20">
        <v>-6.31999529442247</v>
      </c>
      <c r="H14" s="13">
        <f t="shared" si="0"/>
        <v>-2.7323489844262852E-3</v>
      </c>
      <c r="I14" s="14">
        <v>-1.2457561996995301E-4</v>
      </c>
      <c r="J14" s="13">
        <f t="shared" si="1"/>
        <v>-12.448972206173041</v>
      </c>
      <c r="K14" s="14">
        <v>-7.3777709930797697E-5</v>
      </c>
      <c r="L14" s="13">
        <f t="shared" si="2"/>
        <v>-7.3726838412293212</v>
      </c>
      <c r="M14" s="13">
        <v>1.4387764021887901</v>
      </c>
    </row>
    <row r="15" spans="2:13" x14ac:dyDescent="0.25">
      <c r="B15" s="15">
        <v>9</v>
      </c>
      <c r="C15" s="16">
        <v>-1.4792027183731E+18</v>
      </c>
      <c r="D15" s="16">
        <v>7045.56303737082</v>
      </c>
      <c r="F15" s="12">
        <v>2</v>
      </c>
      <c r="G15" s="20">
        <v>-6.3193375479036096</v>
      </c>
      <c r="H15" s="13">
        <f t="shared" si="0"/>
        <v>-1.3139453994623761E-2</v>
      </c>
      <c r="I15" s="14">
        <v>-1.5535052302388799E-4</v>
      </c>
      <c r="J15" s="13">
        <f>(1000000/10.0069)*I15</f>
        <v>-15.524340507438666</v>
      </c>
      <c r="K15" s="14">
        <v>-9.2138591875706599E-5</v>
      </c>
      <c r="L15" s="13">
        <f t="shared" si="2"/>
        <v>-9.207506008424847</v>
      </c>
      <c r="M15" s="13">
        <v>1.428193719904</v>
      </c>
    </row>
    <row r="16" spans="2:13" x14ac:dyDescent="0.25">
      <c r="B16" s="15">
        <v>10</v>
      </c>
      <c r="C16" s="16">
        <v>-1.7881832394426601E+20</v>
      </c>
      <c r="D16" s="16">
        <v>96382.461954172104</v>
      </c>
      <c r="F16" s="12">
        <v>3</v>
      </c>
      <c r="G16" s="20">
        <v>-6.3181077450685104</v>
      </c>
      <c r="H16" s="13">
        <f t="shared" si="0"/>
        <v>-3.2597842415881546E-2</v>
      </c>
      <c r="I16" s="14">
        <v>-2.0565587378914299E-4</v>
      </c>
      <c r="J16" s="13">
        <f t="shared" si="1"/>
        <v>-20.551406908147676</v>
      </c>
      <c r="K16" s="14">
        <v>-1.22211764606615E-4</v>
      </c>
      <c r="L16" s="13">
        <f t="shared" si="2"/>
        <v>-12.212749663393758</v>
      </c>
      <c r="M16" s="13">
        <v>0.82830251151409096</v>
      </c>
    </row>
    <row r="17" spans="2:14" x14ac:dyDescent="0.25">
      <c r="B17" s="15">
        <v>11</v>
      </c>
      <c r="C17" s="16">
        <v>1.1642359755513801E+22</v>
      </c>
      <c r="D17" s="16">
        <v>-58131687.179269798</v>
      </c>
      <c r="F17" s="12">
        <v>4</v>
      </c>
      <c r="G17" s="20">
        <v>-6.3160199011592297</v>
      </c>
      <c r="H17" s="13">
        <f t="shared" si="0"/>
        <v>-6.5632469260323872E-2</v>
      </c>
      <c r="I17" s="14">
        <v>-2.7185631812734099E-4</v>
      </c>
      <c r="J17" s="13">
        <f t="shared" si="1"/>
        <v>-27.166886660938051</v>
      </c>
      <c r="K17" s="14">
        <v>-1.6193633671139401E-4</v>
      </c>
      <c r="L17" s="13">
        <f t="shared" si="2"/>
        <v>-16.182467768379219</v>
      </c>
      <c r="M17" s="13">
        <v>0.118348215043265</v>
      </c>
    </row>
    <row r="18" spans="2:14" x14ac:dyDescent="0.25">
      <c r="B18" s="15">
        <v>12</v>
      </c>
      <c r="C18" s="16">
        <v>1.3609310174877799E+24</v>
      </c>
      <c r="D18" s="16">
        <v>-1293492703.4196</v>
      </c>
      <c r="F18" s="12">
        <v>5</v>
      </c>
      <c r="G18" s="20">
        <v>-6.3128925292624398</v>
      </c>
      <c r="H18" s="13">
        <f t="shared" si="0"/>
        <v>-0.11511488657850678</v>
      </c>
      <c r="I18" s="14">
        <v>-3.4851685060395001E-4</v>
      </c>
      <c r="J18" s="13">
        <f t="shared" si="1"/>
        <v>-34.827653979149389</v>
      </c>
      <c r="K18" s="14">
        <v>-2.0810076454904399E-4</v>
      </c>
      <c r="L18" s="13">
        <f t="shared" si="2"/>
        <v>-20.795727402996331</v>
      </c>
      <c r="M18" s="13">
        <v>-0.26876330368677998</v>
      </c>
    </row>
    <row r="19" spans="2:14" x14ac:dyDescent="0.25">
      <c r="B19" s="15">
        <v>13</v>
      </c>
      <c r="C19" s="16">
        <v>-3.5833949443437601E+25</v>
      </c>
      <c r="D19" s="16">
        <v>185816395577.42999</v>
      </c>
      <c r="F19" s="3">
        <v>6</v>
      </c>
      <c r="G19" s="19">
        <v>-6.3086075731286604</v>
      </c>
      <c r="H19" s="4">
        <f t="shared" si="0"/>
        <v>-0.18291302335252455</v>
      </c>
      <c r="I19" s="5">
        <v>-4.3770713035490901E-4</v>
      </c>
      <c r="J19" s="6">
        <f t="shared" si="1"/>
        <v>-43.740532068363727</v>
      </c>
      <c r="K19" s="5">
        <v>-2.6188176412450401E-4</v>
      </c>
      <c r="L19" s="6">
        <f t="shared" si="2"/>
        <v>-26.17011903031948</v>
      </c>
      <c r="M19" s="4">
        <v>-0.58715235412310496</v>
      </c>
    </row>
    <row r="20" spans="2:14" x14ac:dyDescent="0.25">
      <c r="B20" s="15">
        <v>14</v>
      </c>
      <c r="C20" s="16">
        <v>-4.0789893141787898E+27</v>
      </c>
      <c r="D20" s="16">
        <v>5296722640984.5596</v>
      </c>
      <c r="F20" s="3">
        <v>7</v>
      </c>
      <c r="G20" s="19">
        <v>-6.3033793120341102</v>
      </c>
      <c r="H20" s="4">
        <f t="shared" si="0"/>
        <v>-0.26563647482131314</v>
      </c>
      <c r="I20" s="5">
        <v>-5.4232194686169302E-4</v>
      </c>
      <c r="J20" s="6">
        <f t="shared" si="1"/>
        <v>-54.194800273980249</v>
      </c>
      <c r="K20" s="5">
        <v>-3.2483270262018902E-4</v>
      </c>
      <c r="L20" s="6">
        <f t="shared" si="2"/>
        <v>-32.460872260159391</v>
      </c>
      <c r="M20" s="4">
        <v>-1.1618997459497999</v>
      </c>
    </row>
    <row r="21" spans="2:14" x14ac:dyDescent="0.25">
      <c r="F21" s="3">
        <v>8</v>
      </c>
      <c r="G21" s="19">
        <v>-6.2972481431900302</v>
      </c>
      <c r="H21" s="4">
        <f t="shared" si="0"/>
        <v>-0.36264606159364871</v>
      </c>
      <c r="I21" s="5">
        <v>-6.5481599830667495E-4</v>
      </c>
      <c r="J21" s="6">
        <f t="shared" si="1"/>
        <v>-65.43644868107755</v>
      </c>
      <c r="K21" s="5">
        <v>-3.9240567265896501E-4</v>
      </c>
      <c r="L21" s="6">
        <f t="shared" si="2"/>
        <v>-39.213509944035117</v>
      </c>
      <c r="M21" s="4">
        <v>-1.4019080512365201</v>
      </c>
    </row>
    <row r="22" spans="2:14" x14ac:dyDescent="0.25">
      <c r="B22" s="38" t="s">
        <v>21</v>
      </c>
      <c r="C22" s="39"/>
      <c r="D22" s="40"/>
      <c r="F22" s="3">
        <v>8.9999999999999911</v>
      </c>
      <c r="G22" s="19">
        <v>-6.2899925463595601</v>
      </c>
      <c r="H22" s="4">
        <f t="shared" si="0"/>
        <v>-0.47744675754743998</v>
      </c>
      <c r="I22" s="5">
        <v>-7.6783051309293603E-4</v>
      </c>
      <c r="J22" s="6">
        <f t="shared" si="1"/>
        <v>-76.73010753509439</v>
      </c>
      <c r="K22" s="5">
        <v>-4.6015375986437399E-4</v>
      </c>
      <c r="L22" s="6">
        <f t="shared" si="2"/>
        <v>-45.983647269821219</v>
      </c>
      <c r="M22" s="4">
        <v>-1.7462948397296401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-6.2813868284130798</v>
      </c>
      <c r="H23" s="4">
        <f t="shared" si="0"/>
        <v>-0.61360956158983937</v>
      </c>
      <c r="I23" s="5">
        <v>-1.01894673302279E-3</v>
      </c>
      <c r="J23" s="6">
        <f t="shared" si="1"/>
        <v>-101.82441445630414</v>
      </c>
      <c r="K23" s="5">
        <v>-6.1066161657770195E-4</v>
      </c>
      <c r="L23" s="6">
        <f t="shared" si="2"/>
        <v>-61.024055059778945</v>
      </c>
      <c r="M23" s="4">
        <v>-2.00285774490282</v>
      </c>
    </row>
    <row r="24" spans="2:14" x14ac:dyDescent="0.25">
      <c r="B24" s="8">
        <v>0</v>
      </c>
      <c r="C24" s="9">
        <v>-6.3201663000000003</v>
      </c>
      <c r="D24" s="9">
        <v>3.7858462E-19</v>
      </c>
    </row>
    <row r="25" spans="2:14" x14ac:dyDescent="0.25">
      <c r="B25" s="8">
        <v>1</v>
      </c>
      <c r="C25" s="9">
        <v>-4.4421921000000003E-2</v>
      </c>
      <c r="D25" s="9">
        <v>-4.7967705999999999E-14</v>
      </c>
      <c r="N25" s="25"/>
    </row>
    <row r="26" spans="2:14" x14ac:dyDescent="0.25">
      <c r="B26" s="8">
        <v>2</v>
      </c>
      <c r="C26" s="9">
        <v>217.16372000000001</v>
      </c>
      <c r="D26" s="9">
        <v>-1.2980967E-12</v>
      </c>
    </row>
    <row r="27" spans="2:14" x14ac:dyDescent="0.25">
      <c r="B27" s="8">
        <v>3</v>
      </c>
      <c r="C27" s="9">
        <v>-248.90226999999999</v>
      </c>
      <c r="D27" s="9">
        <v>1.6313618E-8</v>
      </c>
    </row>
    <row r="28" spans="2:14" x14ac:dyDescent="0.25">
      <c r="B28" s="10">
        <v>4</v>
      </c>
      <c r="C28" s="11">
        <v>1996573.8</v>
      </c>
      <c r="D28" s="11">
        <v>3.8202507999999998E-7</v>
      </c>
    </row>
    <row r="29" spans="2:14" x14ac:dyDescent="0.25">
      <c r="B29" s="10">
        <v>5</v>
      </c>
      <c r="C29" s="11">
        <v>132711000</v>
      </c>
      <c r="D29" s="11">
        <v>-1.536913E-3</v>
      </c>
    </row>
    <row r="30" spans="2:14" x14ac:dyDescent="0.25">
      <c r="B30" s="10">
        <v>6</v>
      </c>
      <c r="C30" s="11">
        <v>122712890000</v>
      </c>
      <c r="D30" s="11">
        <v>-3.3915097999999998E-2</v>
      </c>
    </row>
    <row r="31" spans="2:14" x14ac:dyDescent="0.25">
      <c r="B31" s="10">
        <v>7</v>
      </c>
      <c r="C31" s="11">
        <v>-2979240000000</v>
      </c>
      <c r="D31" s="11">
        <v>60.362360000000002</v>
      </c>
    </row>
    <row r="32" spans="2:14" x14ac:dyDescent="0.25">
      <c r="B32" s="10">
        <v>8</v>
      </c>
      <c r="C32" s="11">
        <v>-4768853300000000</v>
      </c>
      <c r="D32" s="11">
        <v>1260.2804000000001</v>
      </c>
    </row>
    <row r="33" spans="2:4" x14ac:dyDescent="0.25">
      <c r="B33" s="15">
        <v>9</v>
      </c>
      <c r="C33" s="16">
        <v>2.1085362E+16</v>
      </c>
      <c r="D33" s="16">
        <v>-1123567.3</v>
      </c>
    </row>
    <row r="34" spans="2:4" x14ac:dyDescent="0.25">
      <c r="B34" s="15">
        <v>10</v>
      </c>
      <c r="C34" s="16">
        <v>7.1433823000000004E+19</v>
      </c>
      <c r="D34" s="16">
        <v>-21815983</v>
      </c>
    </row>
    <row r="35" spans="2:4" x14ac:dyDescent="0.25">
      <c r="B35" s="15">
        <v>11</v>
      </c>
      <c r="C35" s="16">
        <v>3.1031067E+18</v>
      </c>
      <c r="D35" s="16">
        <v>9809217800</v>
      </c>
    </row>
    <row r="36" spans="2:4" x14ac:dyDescent="0.25">
      <c r="B36" s="15">
        <v>12</v>
      </c>
      <c r="C36" s="16">
        <v>-4.9719124000000003E+23</v>
      </c>
      <c r="D36" s="16">
        <v>172591870000</v>
      </c>
    </row>
    <row r="37" spans="2:4" x14ac:dyDescent="0.25">
      <c r="B37" s="15">
        <v>13</v>
      </c>
      <c r="C37" s="16">
        <v>-3.8900852000000001E+23</v>
      </c>
      <c r="D37" s="16">
        <v>-32304144000000</v>
      </c>
    </row>
    <row r="38" spans="2:4" x14ac:dyDescent="0.25">
      <c r="B38" s="15">
        <v>14</v>
      </c>
      <c r="C38" s="16">
        <v>1.3383195000000001E+27</v>
      </c>
      <c r="D38" s="16">
        <v>-503101890000000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1654-922E-4B81-A6AA-176B022EB469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-6.7566776993235296</v>
      </c>
      <c r="H3" s="4">
        <f>(G3-$G$13)*100/$G$13</f>
        <v>-0.58688698841451115</v>
      </c>
      <c r="I3" s="5">
        <v>-8.5598976872432592E-3</v>
      </c>
      <c r="J3" s="6">
        <f>(1000000/10.0069)*I3</f>
        <v>-855.3995430396285</v>
      </c>
      <c r="K3" s="5">
        <v>-5.1328652169722599E-3</v>
      </c>
      <c r="L3" s="6">
        <f>(1000000/10.0069)*K3</f>
        <v>-512.93259820446485</v>
      </c>
      <c r="M3" s="4">
        <v>1.13510309555517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-6.7656593832493304</v>
      </c>
      <c r="H4" s="4">
        <f t="shared" ref="H4:H23" si="0">(G4-$G$13)*100/$G$13</f>
        <v>-0.45473666263541257</v>
      </c>
      <c r="I4" s="5">
        <v>-8.3671029724444405E-3</v>
      </c>
      <c r="J4" s="6">
        <f t="shared" ref="J4:J23" si="1">(1000000/10.0069)*I4</f>
        <v>-836.13336522244049</v>
      </c>
      <c r="K4" s="5">
        <v>-5.0161277204129103E-3</v>
      </c>
      <c r="L4" s="6">
        <f t="shared" ref="L4:L23" si="2">(1000000/10.0069)*K4</f>
        <v>-501.26689788175258</v>
      </c>
      <c r="M4" s="4">
        <v>1.1171915140192701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-6.7731763783932903</v>
      </c>
      <c r="H5" s="4">
        <f t="shared" si="0"/>
        <v>-0.34413676117365566</v>
      </c>
      <c r="I5" s="5">
        <v>-8.1687899625493606E-3</v>
      </c>
      <c r="J5" s="6">
        <f t="shared" si="1"/>
        <v>-816.31573839544319</v>
      </c>
      <c r="K5" s="5">
        <v>-4.8975592434990804E-3</v>
      </c>
      <c r="L5" s="6">
        <f t="shared" si="2"/>
        <v>-489.41822577412387</v>
      </c>
      <c r="M5" s="4">
        <v>1.09730816956446</v>
      </c>
    </row>
    <row r="6" spans="2:13" x14ac:dyDescent="0.25">
      <c r="B6" s="8">
        <v>0</v>
      </c>
      <c r="C6" s="9">
        <v>-7.7548941747260401E-3</v>
      </c>
      <c r="D6" s="9">
        <v>-1.51800237659018E-18</v>
      </c>
      <c r="F6" s="3">
        <v>-7</v>
      </c>
      <c r="G6" s="19">
        <v>-6.7794661195786796</v>
      </c>
      <c r="H6" s="4">
        <f t="shared" si="0"/>
        <v>-0.25159383118613676</v>
      </c>
      <c r="I6" s="5">
        <v>-7.9841013641874497E-3</v>
      </c>
      <c r="J6" s="6">
        <f t="shared" si="1"/>
        <v>-797.85961328557789</v>
      </c>
      <c r="K6" s="5">
        <v>-4.7871810009911296E-3</v>
      </c>
      <c r="L6" s="6">
        <f t="shared" si="2"/>
        <v>-478.38801237057726</v>
      </c>
      <c r="M6" s="4">
        <v>1.08320021611253</v>
      </c>
    </row>
    <row r="7" spans="2:13" x14ac:dyDescent="0.25">
      <c r="B7" s="8">
        <v>1</v>
      </c>
      <c r="C7" s="9">
        <v>-0.297093343160726</v>
      </c>
      <c r="D7" s="9">
        <v>2.9692691645263998E-15</v>
      </c>
      <c r="F7" s="3">
        <v>-6</v>
      </c>
      <c r="G7" s="19">
        <v>-6.78472111974573</v>
      </c>
      <c r="H7" s="4">
        <f t="shared" si="0"/>
        <v>-0.17427536955000097</v>
      </c>
      <c r="I7" s="5">
        <v>-7.8147129158623492E-3</v>
      </c>
      <c r="J7" s="6">
        <f t="shared" si="1"/>
        <v>-780.93244819697895</v>
      </c>
      <c r="K7" s="5">
        <v>-4.6859459052908704E-3</v>
      </c>
      <c r="L7" s="6">
        <f t="shared" si="2"/>
        <v>-468.27148320567511</v>
      </c>
      <c r="M7" s="4">
        <v>1.05972808931286</v>
      </c>
    </row>
    <row r="8" spans="2:13" x14ac:dyDescent="0.25">
      <c r="B8" s="8">
        <v>2</v>
      </c>
      <c r="C8" s="9">
        <v>-35.079561199003301</v>
      </c>
      <c r="D8" s="9">
        <v>-2.6832867413773199E-13</v>
      </c>
      <c r="F8" s="12">
        <v>-5</v>
      </c>
      <c r="G8" s="20">
        <v>-6.7889345632121003</v>
      </c>
      <c r="H8" s="13">
        <f t="shared" si="0"/>
        <v>-0.11228165753201683</v>
      </c>
      <c r="I8" s="14">
        <v>-7.6642445439212697E-3</v>
      </c>
      <c r="J8" s="13">
        <f t="shared" si="1"/>
        <v>-765.89598616167541</v>
      </c>
      <c r="K8" s="14">
        <v>-4.5960167258358902E-3</v>
      </c>
      <c r="L8" s="13">
        <f t="shared" si="2"/>
        <v>-459.28476609498347</v>
      </c>
      <c r="M8" s="13">
        <v>1.0421340067245199</v>
      </c>
    </row>
    <row r="9" spans="2:13" x14ac:dyDescent="0.25">
      <c r="B9" s="8">
        <v>3</v>
      </c>
      <c r="C9" s="9">
        <v>62002.702782198401</v>
      </c>
      <c r="D9" s="9">
        <v>-3.3089663117593102E-10</v>
      </c>
      <c r="F9" s="12">
        <v>-4</v>
      </c>
      <c r="G9" s="20">
        <v>-6.7920821463863001</v>
      </c>
      <c r="H9" s="13">
        <f t="shared" si="0"/>
        <v>-6.597028147786213E-2</v>
      </c>
      <c r="I9" s="14">
        <v>-7.5360627466080797E-3</v>
      </c>
      <c r="J9" s="13">
        <f t="shared" si="1"/>
        <v>-753.0866448758436</v>
      </c>
      <c r="K9" s="14">
        <v>-4.51949103853975E-3</v>
      </c>
      <c r="L9" s="13">
        <f t="shared" si="2"/>
        <v>-451.63747399691709</v>
      </c>
      <c r="M9" s="13">
        <v>1.0303479665130899</v>
      </c>
    </row>
    <row r="10" spans="2:13" x14ac:dyDescent="0.25">
      <c r="B10" s="10">
        <v>4</v>
      </c>
      <c r="C10" s="11">
        <v>7107269.37756248</v>
      </c>
      <c r="D10" s="11">
        <v>2.2543846057441E-8</v>
      </c>
      <c r="F10" s="12">
        <v>-3</v>
      </c>
      <c r="G10" s="20">
        <v>-6.7942185625806104</v>
      </c>
      <c r="H10" s="13">
        <f t="shared" si="0"/>
        <v>-3.4536521571567995E-2</v>
      </c>
      <c r="I10" s="14">
        <v>-7.4341989489009504E-3</v>
      </c>
      <c r="J10" s="13">
        <f t="shared" si="1"/>
        <v>-742.90728886078102</v>
      </c>
      <c r="K10" s="14">
        <v>-4.4587618948139802E-3</v>
      </c>
      <c r="L10" s="13">
        <f t="shared" si="2"/>
        <v>-445.56874704593628</v>
      </c>
      <c r="M10" s="13">
        <v>1.00839047359358</v>
      </c>
    </row>
    <row r="11" spans="2:13" x14ac:dyDescent="0.25">
      <c r="B11" s="10">
        <v>5</v>
      </c>
      <c r="C11" s="11">
        <v>-3781506808.8427501</v>
      </c>
      <c r="D11" s="11">
        <v>2.0773798871415701E-5</v>
      </c>
      <c r="F11" s="12">
        <v>-2</v>
      </c>
      <c r="G11" s="20">
        <v>-6.79555959604604</v>
      </c>
      <c r="H11" s="13">
        <f t="shared" si="0"/>
        <v>-1.4805476613716007E-2</v>
      </c>
      <c r="I11" s="14">
        <v>-7.3599397970276204E-3</v>
      </c>
      <c r="J11" s="13">
        <f t="shared" si="1"/>
        <v>-735.48649402188687</v>
      </c>
      <c r="K11" s="14">
        <v>-4.4144609895533198E-3</v>
      </c>
      <c r="L11" s="13">
        <f t="shared" si="2"/>
        <v>-441.14171117462149</v>
      </c>
      <c r="M11" s="13">
        <v>0.98012572635971296</v>
      </c>
    </row>
    <row r="12" spans="2:13" x14ac:dyDescent="0.25">
      <c r="B12" s="10">
        <v>6</v>
      </c>
      <c r="C12" s="11">
        <v>-431971835147.974</v>
      </c>
      <c r="D12" s="11">
        <v>-9.7107832488540601E-4</v>
      </c>
      <c r="F12" s="12">
        <v>-1</v>
      </c>
      <c r="G12" s="20">
        <v>-6.7962998855052996</v>
      </c>
      <c r="H12" s="13">
        <f t="shared" si="0"/>
        <v>-3.9133661787263616E-3</v>
      </c>
      <c r="I12" s="14">
        <v>-7.3113571674118596E-3</v>
      </c>
      <c r="J12" s="13">
        <f t="shared" si="1"/>
        <v>-730.6315809503302</v>
      </c>
      <c r="K12" s="14">
        <v>-4.3854360916784699E-3</v>
      </c>
      <c r="L12" s="13">
        <f t="shared" si="2"/>
        <v>-438.2412227241673</v>
      </c>
      <c r="M12" s="13">
        <v>0.97287301820390504</v>
      </c>
    </row>
    <row r="13" spans="2:13" x14ac:dyDescent="0.25">
      <c r="B13" s="10">
        <v>7</v>
      </c>
      <c r="C13" s="11">
        <v>115284248881407</v>
      </c>
      <c r="D13" s="11">
        <v>-0.66317148169761098</v>
      </c>
      <c r="F13" s="21">
        <v>0</v>
      </c>
      <c r="G13" s="22">
        <v>-6.7965658600149803</v>
      </c>
      <c r="H13" s="23">
        <f t="shared" si="0"/>
        <v>0</v>
      </c>
      <c r="I13" s="24">
        <v>-7.2883272215856299E-3</v>
      </c>
      <c r="J13" s="23">
        <f t="shared" si="1"/>
        <v>-728.33017433826956</v>
      </c>
      <c r="K13" s="24">
        <v>-4.3718058761444004E-3</v>
      </c>
      <c r="L13" s="23">
        <f t="shared" si="2"/>
        <v>-436.87914100714511</v>
      </c>
      <c r="M13" s="23">
        <v>1</v>
      </c>
    </row>
    <row r="14" spans="2:13" x14ac:dyDescent="0.25">
      <c r="B14" s="10">
        <v>8</v>
      </c>
      <c r="C14" s="11">
        <v>1.26511601126773E+16</v>
      </c>
      <c r="D14" s="11">
        <v>20.023187165351001</v>
      </c>
      <c r="F14" s="12">
        <v>1</v>
      </c>
      <c r="G14" s="20">
        <v>-6.7963676216049196</v>
      </c>
      <c r="H14" s="13">
        <f t="shared" si="0"/>
        <v>-2.9167437518259833E-3</v>
      </c>
      <c r="I14" s="14">
        <v>-7.29591410618745E-3</v>
      </c>
      <c r="J14" s="13">
        <f t="shared" si="1"/>
        <v>-729.08833966437658</v>
      </c>
      <c r="K14" s="14">
        <v>-4.3765572824282202E-3</v>
      </c>
      <c r="L14" s="13">
        <f t="shared" si="2"/>
        <v>-437.35395401455196</v>
      </c>
      <c r="M14" s="13">
        <v>1.0344492748898</v>
      </c>
    </row>
    <row r="15" spans="2:13" x14ac:dyDescent="0.25">
      <c r="B15" s="15">
        <v>9</v>
      </c>
      <c r="C15" s="16">
        <v>-1.82854619413026E+18</v>
      </c>
      <c r="D15" s="16">
        <v>10986.2670458132</v>
      </c>
      <c r="F15" s="12">
        <v>2</v>
      </c>
      <c r="G15" s="20">
        <v>-6.7956704461369402</v>
      </c>
      <c r="H15" s="13">
        <f t="shared" si="0"/>
        <v>-1.3174504543654618E-2</v>
      </c>
      <c r="I15" s="14">
        <v>-7.3321126811362099E-3</v>
      </c>
      <c r="J15" s="13">
        <f>(1000000/10.0069)*I15</f>
        <v>-732.70570117980685</v>
      </c>
      <c r="K15" s="14">
        <v>-4.3983326645015003E-3</v>
      </c>
      <c r="L15" s="13">
        <f t="shared" si="2"/>
        <v>-439.52999075652798</v>
      </c>
      <c r="M15" s="13">
        <v>1.0330791253617899</v>
      </c>
    </row>
    <row r="16" spans="2:13" x14ac:dyDescent="0.25">
      <c r="B16" s="15">
        <v>10</v>
      </c>
      <c r="C16" s="16">
        <v>-1.92998967637867E+20</v>
      </c>
      <c r="D16" s="16">
        <v>-196355.23548087399</v>
      </c>
      <c r="F16" s="12">
        <v>3</v>
      </c>
      <c r="G16" s="20">
        <v>-6.7943837876727704</v>
      </c>
      <c r="H16" s="13">
        <f t="shared" si="0"/>
        <v>-3.2105513095183884E-2</v>
      </c>
      <c r="I16" s="14">
        <v>-7.3922729552562596E-3</v>
      </c>
      <c r="J16" s="13">
        <f t="shared" si="1"/>
        <v>-738.71758039515328</v>
      </c>
      <c r="K16" s="14">
        <v>-4.43446796651402E-3</v>
      </c>
      <c r="L16" s="13">
        <f t="shared" si="2"/>
        <v>-443.14102934115658</v>
      </c>
      <c r="M16" s="13">
        <v>0.98711333795423795</v>
      </c>
    </row>
    <row r="17" spans="2:13" x14ac:dyDescent="0.25">
      <c r="B17" s="15">
        <v>11</v>
      </c>
      <c r="C17" s="16">
        <v>1.43915387167232E+22</v>
      </c>
      <c r="D17" s="16">
        <v>-89685956.297184005</v>
      </c>
      <c r="F17" s="12">
        <v>4</v>
      </c>
      <c r="G17" s="20">
        <v>-6.7922055404685997</v>
      </c>
      <c r="H17" s="13">
        <f t="shared" si="0"/>
        <v>-6.4154745737592223E-2</v>
      </c>
      <c r="I17" s="14">
        <v>-7.4727533097593696E-3</v>
      </c>
      <c r="J17" s="13">
        <f t="shared" si="1"/>
        <v>-746.76006653003117</v>
      </c>
      <c r="K17" s="14">
        <v>-4.4829084759199396E-3</v>
      </c>
      <c r="L17" s="13">
        <f t="shared" si="2"/>
        <v>-447.98174019126196</v>
      </c>
      <c r="M17" s="13">
        <v>0.93378924811341402</v>
      </c>
    </row>
    <row r="18" spans="2:13" x14ac:dyDescent="0.25">
      <c r="B18" s="15">
        <v>12</v>
      </c>
      <c r="C18" s="16">
        <v>1.4708501768539799E+24</v>
      </c>
      <c r="D18" s="16">
        <v>792198432.38658905</v>
      </c>
      <c r="F18" s="12">
        <v>5</v>
      </c>
      <c r="G18" s="20">
        <v>-6.7889413601164303</v>
      </c>
      <c r="H18" s="13">
        <f t="shared" si="0"/>
        <v>-0.11218165255200158</v>
      </c>
      <c r="I18" s="14">
        <v>-7.5677193488958199E-3</v>
      </c>
      <c r="J18" s="13">
        <f t="shared" si="1"/>
        <v>-756.25012230519133</v>
      </c>
      <c r="K18" s="14">
        <v>-4.5402179044929502E-3</v>
      </c>
      <c r="L18" s="13">
        <f t="shared" si="2"/>
        <v>-453.70873142461204</v>
      </c>
      <c r="M18" s="13">
        <v>0.90505746569796097</v>
      </c>
    </row>
    <row r="19" spans="2:13" x14ac:dyDescent="0.25">
      <c r="B19" s="15">
        <v>13</v>
      </c>
      <c r="C19" s="16">
        <v>-4.42940042773239E+25</v>
      </c>
      <c r="D19" s="16">
        <v>284277875609.15302</v>
      </c>
      <c r="F19" s="3">
        <v>6</v>
      </c>
      <c r="G19" s="19">
        <v>-6.7844659034812898</v>
      </c>
      <c r="H19" s="4">
        <f t="shared" si="0"/>
        <v>-0.17803044630047754</v>
      </c>
      <c r="I19" s="5">
        <v>-7.6791960416079897E-3</v>
      </c>
      <c r="J19" s="6">
        <f t="shared" si="1"/>
        <v>-767.39010498835694</v>
      </c>
      <c r="K19" s="5">
        <v>-4.6075462559202101E-3</v>
      </c>
      <c r="L19" s="6">
        <f t="shared" si="2"/>
        <v>-460.43692411438207</v>
      </c>
      <c r="M19" s="4">
        <v>0.88115619641009502</v>
      </c>
    </row>
    <row r="20" spans="2:13" x14ac:dyDescent="0.25">
      <c r="B20" s="15">
        <v>14</v>
      </c>
      <c r="C20" s="16">
        <v>-4.4122591241029098E+27</v>
      </c>
      <c r="D20" s="16">
        <v>-618058293650.06799</v>
      </c>
      <c r="F20" s="3">
        <v>7</v>
      </c>
      <c r="G20" s="19">
        <v>-6.7790027726931301</v>
      </c>
      <c r="H20" s="4">
        <f t="shared" si="0"/>
        <v>-0.25841119888465969</v>
      </c>
      <c r="I20" s="5">
        <v>-7.8093607017090802E-3</v>
      </c>
      <c r="J20" s="6">
        <f t="shared" si="1"/>
        <v>-780.39759582978547</v>
      </c>
      <c r="K20" s="5">
        <v>-4.6860086269860301E-3</v>
      </c>
      <c r="L20" s="6">
        <f t="shared" si="2"/>
        <v>-468.27775105037824</v>
      </c>
      <c r="M20" s="4">
        <v>0.83825489309062295</v>
      </c>
    </row>
    <row r="21" spans="2:13" x14ac:dyDescent="0.25">
      <c r="F21" s="3">
        <v>8</v>
      </c>
      <c r="G21" s="19">
        <v>-6.7725929323953498</v>
      </c>
      <c r="H21" s="4">
        <f t="shared" si="0"/>
        <v>-0.35272118468925873</v>
      </c>
      <c r="I21" s="5">
        <v>-7.9502116340073696E-3</v>
      </c>
      <c r="J21" s="6">
        <f t="shared" si="1"/>
        <v>-794.47297704657478</v>
      </c>
      <c r="K21" s="5">
        <v>-4.77077883427057E-3</v>
      </c>
      <c r="L21" s="6">
        <f t="shared" si="2"/>
        <v>-476.74892666765629</v>
      </c>
      <c r="M21" s="4">
        <v>0.82058247432119402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-6.7650023011586198</v>
      </c>
      <c r="H22" s="4">
        <f t="shared" si="0"/>
        <v>-0.46440451702311558</v>
      </c>
      <c r="I22" s="5">
        <v>-8.0937344012198507E-3</v>
      </c>
      <c r="J22" s="6">
        <f t="shared" si="1"/>
        <v>-808.8153575252926</v>
      </c>
      <c r="K22" s="5">
        <v>-4.8570286457156001E-3</v>
      </c>
      <c r="L22" s="6">
        <f t="shared" si="2"/>
        <v>-485.3679606786917</v>
      </c>
      <c r="M22" s="4">
        <v>0.79507724201687502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-6.7559932272149101</v>
      </c>
      <c r="H23" s="4">
        <f t="shared" si="0"/>
        <v>-0.59695784070546398</v>
      </c>
      <c r="I23" s="5">
        <v>-8.3914328520297496E-3</v>
      </c>
      <c r="J23" s="6">
        <f t="shared" si="1"/>
        <v>-838.56467557682686</v>
      </c>
      <c r="K23" s="5">
        <v>-5.0353993966769798E-3</v>
      </c>
      <c r="L23" s="6">
        <f t="shared" si="2"/>
        <v>-503.19273667938916</v>
      </c>
      <c r="M23" s="4">
        <v>0.77630721314608997</v>
      </c>
    </row>
    <row r="24" spans="2:13" x14ac:dyDescent="0.25">
      <c r="B24" s="8">
        <v>0</v>
      </c>
      <c r="C24" s="9">
        <v>-6.7965634000000001</v>
      </c>
      <c r="D24" s="9">
        <v>4.0086497000000002E-19</v>
      </c>
    </row>
    <row r="25" spans="2:13" x14ac:dyDescent="0.25">
      <c r="B25" s="8">
        <v>1</v>
      </c>
      <c r="C25" s="9">
        <v>-2.7916413000000001E-2</v>
      </c>
      <c r="D25" s="9">
        <v>-5.1591096000000002E-14</v>
      </c>
    </row>
    <row r="26" spans="2:13" x14ac:dyDescent="0.25">
      <c r="B26" s="8">
        <v>2</v>
      </c>
      <c r="C26" s="9">
        <v>225.35684000000001</v>
      </c>
      <c r="D26" s="9">
        <v>-1.3885619E-12</v>
      </c>
    </row>
    <row r="27" spans="2:13" x14ac:dyDescent="0.25">
      <c r="B27" s="8">
        <v>3</v>
      </c>
      <c r="C27" s="9">
        <v>-693.44135000000006</v>
      </c>
      <c r="D27" s="9">
        <v>1.7546096000000001E-8</v>
      </c>
    </row>
    <row r="28" spans="2:13" x14ac:dyDescent="0.25">
      <c r="B28" s="10">
        <v>4</v>
      </c>
      <c r="C28" s="11">
        <v>2039216.3</v>
      </c>
      <c r="D28" s="11">
        <v>4.0943628E-7</v>
      </c>
    </row>
    <row r="29" spans="2:13" x14ac:dyDescent="0.25">
      <c r="B29" s="10">
        <v>5</v>
      </c>
      <c r="C29" s="11">
        <v>131260440</v>
      </c>
      <c r="D29" s="11">
        <v>-1.6530439E-3</v>
      </c>
    </row>
    <row r="30" spans="2:13" x14ac:dyDescent="0.25">
      <c r="B30" s="10">
        <v>6</v>
      </c>
      <c r="C30" s="11">
        <v>135775010000</v>
      </c>
      <c r="D30" s="11">
        <v>-3.6376272000000001E-2</v>
      </c>
    </row>
    <row r="31" spans="2:13" x14ac:dyDescent="0.25">
      <c r="B31" s="10">
        <v>7</v>
      </c>
      <c r="C31" s="11">
        <v>-2678393300000</v>
      </c>
      <c r="D31" s="11">
        <v>64.924201999999994</v>
      </c>
    </row>
    <row r="32" spans="2:13" x14ac:dyDescent="0.25">
      <c r="B32" s="10">
        <v>8</v>
      </c>
      <c r="C32" s="11">
        <v>-5228547700000000</v>
      </c>
      <c r="D32" s="11">
        <v>1352.2159999999999</v>
      </c>
    </row>
    <row r="33" spans="2:4" x14ac:dyDescent="0.25">
      <c r="B33" s="15">
        <v>9</v>
      </c>
      <c r="C33" s="16">
        <v>1.537245E+16</v>
      </c>
      <c r="D33" s="16">
        <v>-1208495.5</v>
      </c>
    </row>
    <row r="34" spans="2:4" x14ac:dyDescent="0.25">
      <c r="B34" s="15">
        <v>10</v>
      </c>
      <c r="C34" s="16">
        <v>7.8232504E+19</v>
      </c>
      <c r="D34" s="16">
        <v>-23410713</v>
      </c>
    </row>
    <row r="35" spans="2:4" x14ac:dyDescent="0.25">
      <c r="B35" s="15">
        <v>11</v>
      </c>
      <c r="C35" s="16">
        <v>4.8105051000000004E+19</v>
      </c>
      <c r="D35" s="16">
        <v>10550813000</v>
      </c>
    </row>
    <row r="36" spans="2:4" x14ac:dyDescent="0.25">
      <c r="B36" s="15">
        <v>12</v>
      </c>
      <c r="C36" s="16">
        <v>-5.4459111999999998E+23</v>
      </c>
      <c r="D36" s="16">
        <v>185206080000</v>
      </c>
    </row>
    <row r="37" spans="2:4" x14ac:dyDescent="0.25">
      <c r="B37" s="15">
        <v>13</v>
      </c>
      <c r="C37" s="16">
        <v>-5.2149276999999999E+23</v>
      </c>
      <c r="D37" s="16">
        <v>-34746852000000</v>
      </c>
    </row>
    <row r="38" spans="2:4" x14ac:dyDescent="0.25">
      <c r="B38" s="15">
        <v>14</v>
      </c>
      <c r="C38" s="16">
        <v>1.4665203E+27</v>
      </c>
      <c r="D38" s="16">
        <v>-539801810000000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77F5-F070-4413-91F6-F50AEAAD0A9F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37" t="s">
        <v>0</v>
      </c>
      <c r="C2" s="37"/>
      <c r="D2" s="37"/>
      <c r="F2" s="1" t="s">
        <v>17</v>
      </c>
      <c r="G2" s="2" t="s">
        <v>20</v>
      </c>
      <c r="H2" s="2" t="s">
        <v>1</v>
      </c>
      <c r="I2" s="2" t="s">
        <v>2</v>
      </c>
      <c r="J2" s="2" t="s">
        <v>18</v>
      </c>
      <c r="K2" s="2" t="s">
        <v>3</v>
      </c>
      <c r="L2" s="2" t="s">
        <v>19</v>
      </c>
      <c r="M2" s="2" t="s">
        <v>4</v>
      </c>
    </row>
    <row r="3" spans="2:13" x14ac:dyDescent="0.25">
      <c r="F3" s="3">
        <v>-10</v>
      </c>
      <c r="G3" s="19">
        <v>-7.8502180841801898</v>
      </c>
      <c r="H3" s="4">
        <f>(G3-$G$13)*100/$G$13</f>
        <v>-0.55739007751743597</v>
      </c>
      <c r="I3" s="5">
        <v>-2.6025932380043599E-2</v>
      </c>
      <c r="J3" s="6">
        <f>(1000000/10.0069)*I3</f>
        <v>-2600.7986869103916</v>
      </c>
      <c r="K3" s="5">
        <v>-1.56116519343973E-2</v>
      </c>
      <c r="L3" s="6">
        <f>(1000000/10.0069)*K3</f>
        <v>-1560.088732214502</v>
      </c>
      <c r="M3" s="4">
        <v>1.0493130765276399</v>
      </c>
    </row>
    <row r="4" spans="2:13" x14ac:dyDescent="0.25">
      <c r="B4" s="38" t="s">
        <v>8</v>
      </c>
      <c r="C4" s="39"/>
      <c r="D4" s="40"/>
      <c r="F4" s="3">
        <v>-8.9999999999999911</v>
      </c>
      <c r="G4" s="19">
        <v>-7.8601544533082102</v>
      </c>
      <c r="H4" s="4">
        <f t="shared" ref="H4:H23" si="0">(G4-$G$13)*100/$G$13</f>
        <v>-0.43152115659729678</v>
      </c>
      <c r="I4" s="5">
        <v>-2.57747992222436E-2</v>
      </c>
      <c r="J4" s="6">
        <f t="shared" ref="J4:J23" si="1">(1000000/10.0069)*I4</f>
        <v>-2575.7026873700743</v>
      </c>
      <c r="K4" s="5">
        <v>-1.5456253895945999E-2</v>
      </c>
      <c r="L4" s="6">
        <f t="shared" ref="L4:L23" si="2">(1000000/10.0069)*K4</f>
        <v>-1544.5596434406259</v>
      </c>
      <c r="M4" s="4">
        <v>1.0420460618382299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9">
        <v>-7.8684583976747602</v>
      </c>
      <c r="H5" s="4">
        <f t="shared" si="0"/>
        <v>-0.32633097059151955</v>
      </c>
      <c r="I5" s="5">
        <v>-2.5489116462136498E-2</v>
      </c>
      <c r="J5" s="6">
        <f t="shared" si="1"/>
        <v>-2547.1541098778339</v>
      </c>
      <c r="K5" s="5">
        <v>-1.52858235765026E-2</v>
      </c>
      <c r="L5" s="6">
        <f t="shared" si="2"/>
        <v>-1527.5283630797348</v>
      </c>
      <c r="M5" s="4">
        <v>1.0337501871758401</v>
      </c>
    </row>
    <row r="6" spans="2:13" x14ac:dyDescent="0.25">
      <c r="B6" s="8">
        <v>0</v>
      </c>
      <c r="C6" s="9">
        <v>-2.4967934041133399E-2</v>
      </c>
      <c r="D6" s="9">
        <v>-1.59630055580436E-19</v>
      </c>
      <c r="F6" s="3">
        <v>-7</v>
      </c>
      <c r="G6" s="19">
        <v>-7.8754051895480002</v>
      </c>
      <c r="H6" s="4">
        <f t="shared" si="0"/>
        <v>-0.2383325090130578</v>
      </c>
      <c r="I6" s="5">
        <v>-2.5225195312344399E-2</v>
      </c>
      <c r="J6" s="6">
        <f t="shared" si="1"/>
        <v>-2520.7801929013381</v>
      </c>
      <c r="K6" s="5">
        <v>-1.51284120042418E-2</v>
      </c>
      <c r="L6" s="6">
        <f t="shared" si="2"/>
        <v>-1511.7980597629435</v>
      </c>
      <c r="M6" s="4">
        <v>1.0285721793819</v>
      </c>
    </row>
    <row r="7" spans="2:13" x14ac:dyDescent="0.25">
      <c r="B7" s="8">
        <v>1</v>
      </c>
      <c r="C7" s="9">
        <v>-0.45364221555502499</v>
      </c>
      <c r="D7" s="9">
        <v>2.6365975205953698E-15</v>
      </c>
      <c r="F7" s="3">
        <v>-6</v>
      </c>
      <c r="G7" s="19">
        <v>-7.8812192657885696</v>
      </c>
      <c r="H7" s="4">
        <f t="shared" si="0"/>
        <v>-0.16468271872052537</v>
      </c>
      <c r="I7" s="5">
        <v>-2.49852118297153E-2</v>
      </c>
      <c r="J7" s="6">
        <f t="shared" si="1"/>
        <v>-2496.7983920809938</v>
      </c>
      <c r="K7" s="5">
        <v>-1.4985305184608E-2</v>
      </c>
      <c r="L7" s="6">
        <f t="shared" si="2"/>
        <v>-1497.4972453615005</v>
      </c>
      <c r="M7" s="4">
        <v>1.0179993475336699</v>
      </c>
    </row>
    <row r="8" spans="2:13" x14ac:dyDescent="0.25">
      <c r="B8" s="8">
        <v>2</v>
      </c>
      <c r="C8" s="9">
        <v>-10.0485036561037</v>
      </c>
      <c r="D8" s="9">
        <v>-4.6949570540814098E-13</v>
      </c>
      <c r="F8" s="12">
        <v>-5</v>
      </c>
      <c r="G8" s="20">
        <v>-7.8858920727939301</v>
      </c>
      <c r="H8" s="13">
        <f t="shared" si="0"/>
        <v>-0.10548995244393862</v>
      </c>
      <c r="I8" s="14">
        <v>-2.4773662730350501E-2</v>
      </c>
      <c r="J8" s="13">
        <f t="shared" si="1"/>
        <v>-2475.6580689674624</v>
      </c>
      <c r="K8" s="14">
        <v>-1.48592073387866E-2</v>
      </c>
      <c r="L8" s="13">
        <f t="shared" si="2"/>
        <v>-1484.8961555313433</v>
      </c>
      <c r="M8" s="13">
        <v>1.0116525315681999</v>
      </c>
    </row>
    <row r="9" spans="2:13" x14ac:dyDescent="0.25">
      <c r="B9" s="8">
        <v>3</v>
      </c>
      <c r="C9" s="9">
        <v>90477.697056000106</v>
      </c>
      <c r="D9" s="9">
        <v>-3.11862134072824E-10</v>
      </c>
      <c r="F9" s="12">
        <v>-4</v>
      </c>
      <c r="G9" s="20">
        <v>-7.8893767833908601</v>
      </c>
      <c r="H9" s="13">
        <f t="shared" si="0"/>
        <v>-6.1347393235095866E-2</v>
      </c>
      <c r="I9" s="14">
        <v>-2.45944647628283E-2</v>
      </c>
      <c r="J9" s="13">
        <f t="shared" si="1"/>
        <v>-2457.7506283492689</v>
      </c>
      <c r="K9" s="14">
        <v>-1.4752527805423601E-2</v>
      </c>
      <c r="L9" s="13">
        <f t="shared" si="2"/>
        <v>-1474.2355580073349</v>
      </c>
      <c r="M9" s="13">
        <v>1.0071532732859201</v>
      </c>
    </row>
    <row r="10" spans="2:13" x14ac:dyDescent="0.25">
      <c r="B10" s="10">
        <v>4</v>
      </c>
      <c r="C10" s="11">
        <v>5079737.0270964596</v>
      </c>
      <c r="D10" s="11">
        <v>4.7193007064896101E-8</v>
      </c>
      <c r="F10" s="12">
        <v>-3</v>
      </c>
      <c r="G10" s="20">
        <v>-7.8917238183603704</v>
      </c>
      <c r="H10" s="13">
        <f t="shared" si="0"/>
        <v>-3.1616336028191548E-2</v>
      </c>
      <c r="I10" s="14">
        <v>-2.445185524297E-2</v>
      </c>
      <c r="J10" s="13">
        <f t="shared" si="1"/>
        <v>-2443.4995096353514</v>
      </c>
      <c r="K10" s="14">
        <v>-1.46677960487029E-2</v>
      </c>
      <c r="L10" s="13">
        <f t="shared" si="2"/>
        <v>-1465.7682247951811</v>
      </c>
      <c r="M10" s="13">
        <v>0.99698659627685104</v>
      </c>
    </row>
    <row r="11" spans="2:13" x14ac:dyDescent="0.25">
      <c r="B11" s="10">
        <v>5</v>
      </c>
      <c r="C11" s="11">
        <v>-5521866293.19837</v>
      </c>
      <c r="D11" s="11">
        <v>2.0193716850292001E-5</v>
      </c>
      <c r="F11" s="12">
        <v>-2</v>
      </c>
      <c r="G11" s="20">
        <v>-7.8931778817511802</v>
      </c>
      <c r="H11" s="13">
        <f t="shared" si="0"/>
        <v>-1.3196993148246634E-2</v>
      </c>
      <c r="I11" s="14">
        <v>-2.4347252063811602E-2</v>
      </c>
      <c r="J11" s="13">
        <f t="shared" si="1"/>
        <v>-2433.04640436215</v>
      </c>
      <c r="K11" s="14">
        <v>-1.46057346085349E-2</v>
      </c>
      <c r="L11" s="13">
        <f t="shared" si="2"/>
        <v>-1459.566360065045</v>
      </c>
      <c r="M11" s="13">
        <v>0.98550001454451197</v>
      </c>
    </row>
    <row r="12" spans="2:13" x14ac:dyDescent="0.25">
      <c r="B12" s="10">
        <v>6</v>
      </c>
      <c r="C12" s="11">
        <v>-334461733256.22601</v>
      </c>
      <c r="D12" s="11">
        <v>-2.2446727094216799E-3</v>
      </c>
      <c r="F12" s="12">
        <v>-1</v>
      </c>
      <c r="G12" s="20">
        <v>-7.8939631056968897</v>
      </c>
      <c r="H12" s="13">
        <f t="shared" si="0"/>
        <v>-3.2501715825698795E-3</v>
      </c>
      <c r="I12" s="14">
        <v>-2.4279092391072399E-2</v>
      </c>
      <c r="J12" s="13">
        <f t="shared" si="1"/>
        <v>-2426.2351368628042</v>
      </c>
      <c r="K12" s="14">
        <v>-1.45653905522352E-2</v>
      </c>
      <c r="L12" s="13">
        <f t="shared" si="2"/>
        <v>-1455.5347362555035</v>
      </c>
      <c r="M12" s="13">
        <v>0.98545224669831299</v>
      </c>
    </row>
    <row r="13" spans="2:13" x14ac:dyDescent="0.25">
      <c r="B13" s="10">
        <v>7</v>
      </c>
      <c r="C13" s="11">
        <v>168376236360103</v>
      </c>
      <c r="D13" s="11">
        <v>-0.66115748810340802</v>
      </c>
      <c r="F13" s="21">
        <v>0</v>
      </c>
      <c r="G13" s="22">
        <v>-7.8942196813816397</v>
      </c>
      <c r="H13" s="23">
        <f t="shared" si="0"/>
        <v>0</v>
      </c>
      <c r="I13" s="24">
        <v>-2.4247064874306001E-2</v>
      </c>
      <c r="J13" s="23">
        <f t="shared" si="1"/>
        <v>-2423.034593561043</v>
      </c>
      <c r="K13" s="24">
        <v>-1.4546789143640999E-2</v>
      </c>
      <c r="L13" s="23">
        <f t="shared" si="2"/>
        <v>-1453.6758780082741</v>
      </c>
      <c r="M13" s="23">
        <v>1</v>
      </c>
    </row>
    <row r="14" spans="2:13" x14ac:dyDescent="0.25">
      <c r="B14" s="10">
        <v>8</v>
      </c>
      <c r="C14" s="11">
        <v>1.00694948794923E+16</v>
      </c>
      <c r="D14" s="11">
        <v>53.107029631412601</v>
      </c>
      <c r="F14" s="12">
        <v>1</v>
      </c>
      <c r="G14" s="20">
        <v>-7.89397025281031</v>
      </c>
      <c r="H14" s="13">
        <f t="shared" si="0"/>
        <v>-3.1596355485010645E-3</v>
      </c>
      <c r="I14" s="14">
        <v>-2.42562423081609E-2</v>
      </c>
      <c r="J14" s="13">
        <f t="shared" si="1"/>
        <v>-2423.9517041402332</v>
      </c>
      <c r="K14" s="14">
        <v>-1.45529479074807E-2</v>
      </c>
      <c r="L14" s="13">
        <f t="shared" si="2"/>
        <v>-1454.2913297305558</v>
      </c>
      <c r="M14" s="13">
        <v>1.0149717622247101</v>
      </c>
    </row>
    <row r="15" spans="2:13" x14ac:dyDescent="0.25">
      <c r="B15" s="15">
        <v>9</v>
      </c>
      <c r="C15" s="16">
        <v>-2.6706930073350999E+18</v>
      </c>
      <c r="D15" s="16">
        <v>11163.009374258099</v>
      </c>
      <c r="F15" s="12">
        <v>2</v>
      </c>
      <c r="G15" s="20">
        <v>-7.8931787152676396</v>
      </c>
      <c r="H15" s="13">
        <f t="shared" si="0"/>
        <v>-1.3186434581433825E-2</v>
      </c>
      <c r="I15" s="14">
        <v>-2.43038847135345E-2</v>
      </c>
      <c r="J15" s="13">
        <f>(1000000/10.0069)*I15</f>
        <v>-2428.7126596183134</v>
      </c>
      <c r="K15" s="14">
        <v>-1.45820602332695E-2</v>
      </c>
      <c r="L15" s="13">
        <f t="shared" si="2"/>
        <v>-1457.2005549440385</v>
      </c>
      <c r="M15" s="13">
        <v>1.0127297641440201</v>
      </c>
    </row>
    <row r="16" spans="2:13" x14ac:dyDescent="0.25">
      <c r="B16" s="15">
        <v>10</v>
      </c>
      <c r="C16" s="16">
        <v>-1.5573700346446899E+20</v>
      </c>
      <c r="D16" s="16">
        <v>-651211.17891845398</v>
      </c>
      <c r="F16" s="12">
        <v>3</v>
      </c>
      <c r="G16" s="20">
        <v>-7.8917500353058196</v>
      </c>
      <c r="H16" s="13">
        <f t="shared" si="0"/>
        <v>-3.1284232964084092E-2</v>
      </c>
      <c r="I16" s="14">
        <v>-2.4385406888855099E-2</v>
      </c>
      <c r="J16" s="13">
        <f t="shared" si="1"/>
        <v>-2436.8592559988706</v>
      </c>
      <c r="K16" s="14">
        <v>-1.46314556010761E-2</v>
      </c>
      <c r="L16" s="13">
        <f t="shared" si="2"/>
        <v>-1462.1366857944117</v>
      </c>
      <c r="M16" s="13">
        <v>0.99222452575610098</v>
      </c>
    </row>
    <row r="17" spans="2:13" x14ac:dyDescent="0.25">
      <c r="B17" s="15">
        <v>11</v>
      </c>
      <c r="C17" s="16">
        <v>2.1018826544748798E+22</v>
      </c>
      <c r="D17" s="16">
        <v>-92404359.394334197</v>
      </c>
      <c r="F17" s="12">
        <v>4</v>
      </c>
      <c r="G17" s="20">
        <v>-7.8893498225035597</v>
      </c>
      <c r="H17" s="13">
        <f t="shared" si="0"/>
        <v>-6.1688920179982676E-2</v>
      </c>
      <c r="I17" s="14">
        <v>-2.44970468701604E-2</v>
      </c>
      <c r="J17" s="13">
        <f t="shared" si="1"/>
        <v>-2448.0155562822051</v>
      </c>
      <c r="K17" s="14">
        <v>-1.46990265418555E-2</v>
      </c>
      <c r="L17" s="13">
        <f t="shared" si="2"/>
        <v>-1468.8891206922722</v>
      </c>
      <c r="M17" s="13">
        <v>0.96998552254111203</v>
      </c>
    </row>
    <row r="18" spans="2:13" x14ac:dyDescent="0.25">
      <c r="B18" s="15">
        <v>12</v>
      </c>
      <c r="C18" s="16">
        <v>1.19646064831543E+24</v>
      </c>
      <c r="D18" s="16">
        <v>3955374336.5570502</v>
      </c>
      <c r="F18" s="12">
        <v>5</v>
      </c>
      <c r="G18" s="20">
        <v>-7.8857570857131698</v>
      </c>
      <c r="H18" s="13">
        <f t="shared" si="0"/>
        <v>-0.10719990081386659</v>
      </c>
      <c r="I18" s="14">
        <v>-2.4631897521412201E-2</v>
      </c>
      <c r="J18" s="13">
        <f t="shared" si="1"/>
        <v>-2461.4913231282617</v>
      </c>
      <c r="K18" s="14">
        <v>-1.47807244330118E-2</v>
      </c>
      <c r="L18" s="13">
        <f t="shared" si="2"/>
        <v>-1477.0532765403671</v>
      </c>
      <c r="M18" s="13">
        <v>0.95788677374008802</v>
      </c>
    </row>
    <row r="19" spans="2:13" x14ac:dyDescent="0.25">
      <c r="B19" s="15">
        <v>13</v>
      </c>
      <c r="C19" s="16">
        <v>-6.4688141090887101E+25</v>
      </c>
      <c r="D19" s="16">
        <v>295893009668.83301</v>
      </c>
      <c r="F19" s="3">
        <v>6</v>
      </c>
      <c r="G19" s="19">
        <v>-7.8808269645182598</v>
      </c>
      <c r="H19" s="4">
        <f t="shared" si="0"/>
        <v>-0.16965219367996937</v>
      </c>
      <c r="I19" s="5">
        <v>-2.4791970930586701E-2</v>
      </c>
      <c r="J19" s="6">
        <f t="shared" si="1"/>
        <v>-2477.4876265963185</v>
      </c>
      <c r="K19" s="5">
        <v>-1.48776954814628E-2</v>
      </c>
      <c r="L19" s="6">
        <f t="shared" si="2"/>
        <v>-1486.7436949967321</v>
      </c>
      <c r="M19" s="4">
        <v>0.94717801232753895</v>
      </c>
    </row>
    <row r="20" spans="2:13" x14ac:dyDescent="0.25">
      <c r="B20" s="15">
        <v>14</v>
      </c>
      <c r="C20" s="16">
        <v>-3.6077688849865801E+27</v>
      </c>
      <c r="D20" s="16">
        <v>-9378192354596.3906</v>
      </c>
      <c r="F20" s="3">
        <v>7</v>
      </c>
      <c r="G20" s="19">
        <v>-7.8748056597333296</v>
      </c>
      <c r="H20" s="4">
        <f t="shared" si="0"/>
        <v>-0.24592705082805918</v>
      </c>
      <c r="I20" s="5">
        <v>-2.4977874650558601E-2</v>
      </c>
      <c r="J20" s="6">
        <f t="shared" si="1"/>
        <v>-2496.0651800816036</v>
      </c>
      <c r="K20" s="5">
        <v>-1.49900953533406E-2</v>
      </c>
      <c r="L20" s="6">
        <f t="shared" si="2"/>
        <v>-1497.9759319410207</v>
      </c>
      <c r="M20" s="4">
        <v>0.929337662613134</v>
      </c>
    </row>
    <row r="21" spans="2:13" x14ac:dyDescent="0.25">
      <c r="F21" s="3">
        <v>8</v>
      </c>
      <c r="G21" s="19">
        <v>-7.86772536109161</v>
      </c>
      <c r="H21" s="4">
        <f t="shared" si="0"/>
        <v>-0.33561670892584805</v>
      </c>
      <c r="I21" s="5">
        <v>-2.5180519292471799E-2</v>
      </c>
      <c r="J21" s="6">
        <f t="shared" si="1"/>
        <v>-2516.3156714338902</v>
      </c>
      <c r="K21" s="5">
        <v>-1.51124408024517E-2</v>
      </c>
      <c r="L21" s="6">
        <f t="shared" si="2"/>
        <v>-1510.2020408369924</v>
      </c>
      <c r="M21" s="4">
        <v>0.92170205046378195</v>
      </c>
    </row>
    <row r="22" spans="2:13" x14ac:dyDescent="0.25">
      <c r="B22" s="38" t="s">
        <v>21</v>
      </c>
      <c r="C22" s="39"/>
      <c r="D22" s="40"/>
      <c r="F22" s="3">
        <v>8.9999999999999911</v>
      </c>
      <c r="G22" s="19">
        <v>-7.8593237786583199</v>
      </c>
      <c r="H22" s="4">
        <f t="shared" si="0"/>
        <v>-0.44204372479804516</v>
      </c>
      <c r="I22" s="5">
        <v>-2.5390339190065898E-2</v>
      </c>
      <c r="J22" s="6">
        <f t="shared" si="1"/>
        <v>-2537.2831936030038</v>
      </c>
      <c r="K22" s="5">
        <v>-1.5238998256256299E-2</v>
      </c>
      <c r="L22" s="6">
        <f t="shared" si="2"/>
        <v>-1522.8490597743855</v>
      </c>
      <c r="M22" s="4">
        <v>0.91096755006346397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9">
        <v>-7.8493340322564604</v>
      </c>
      <c r="H23" s="4">
        <f t="shared" si="0"/>
        <v>-0.56858880214647611</v>
      </c>
      <c r="I23" s="5">
        <v>-2.5793188524854401E-2</v>
      </c>
      <c r="J23" s="6">
        <f t="shared" si="1"/>
        <v>-2577.5403496441854</v>
      </c>
      <c r="K23" s="5">
        <v>-1.54802094507241E-2</v>
      </c>
      <c r="L23" s="6">
        <f t="shared" si="2"/>
        <v>-1546.9535471248937</v>
      </c>
      <c r="M23" s="4">
        <v>0.90310591260740303</v>
      </c>
    </row>
    <row r="24" spans="2:13" x14ac:dyDescent="0.25">
      <c r="B24" s="8">
        <v>0</v>
      </c>
      <c r="C24" s="9">
        <v>-7.8942180000000004</v>
      </c>
      <c r="D24" s="9">
        <v>4.5348824999999999E-19</v>
      </c>
    </row>
    <row r="25" spans="2:13" x14ac:dyDescent="0.25">
      <c r="B25" s="8">
        <v>1</v>
      </c>
      <c r="C25" s="9">
        <v>3.2200256999999999E-3</v>
      </c>
      <c r="D25" s="9">
        <v>-5.9938346000000002E-14</v>
      </c>
    </row>
    <row r="26" spans="2:13" x14ac:dyDescent="0.25">
      <c r="B26" s="8">
        <v>2</v>
      </c>
      <c r="C26" s="9">
        <v>247.01458</v>
      </c>
      <c r="D26" s="9">
        <v>-1.5985220000000001E-12</v>
      </c>
    </row>
    <row r="27" spans="2:13" x14ac:dyDescent="0.25">
      <c r="B27" s="8">
        <v>3</v>
      </c>
      <c r="C27" s="9">
        <v>-1635.3184000000001</v>
      </c>
      <c r="D27" s="9">
        <v>2.0385336999999998E-8</v>
      </c>
    </row>
    <row r="28" spans="2:13" x14ac:dyDescent="0.25">
      <c r="B28" s="10">
        <v>4</v>
      </c>
      <c r="C28" s="11">
        <v>2185900.5</v>
      </c>
      <c r="D28" s="11">
        <v>4.7287963000000002E-7</v>
      </c>
    </row>
    <row r="29" spans="2:13" x14ac:dyDescent="0.25">
      <c r="B29" s="10">
        <v>5</v>
      </c>
      <c r="C29" s="11">
        <v>139363820</v>
      </c>
      <c r="D29" s="11">
        <v>-1.9205695E-3</v>
      </c>
    </row>
    <row r="30" spans="2:13" x14ac:dyDescent="0.25">
      <c r="B30" s="10">
        <v>6</v>
      </c>
      <c r="C30" s="11">
        <v>158600530000</v>
      </c>
      <c r="D30" s="11">
        <v>-4.2066702999999997E-2</v>
      </c>
    </row>
    <row r="31" spans="2:13" x14ac:dyDescent="0.25">
      <c r="B31" s="10">
        <v>7</v>
      </c>
      <c r="C31" s="11">
        <v>-2453021200000</v>
      </c>
      <c r="D31" s="11">
        <v>75.432959999999994</v>
      </c>
    </row>
    <row r="32" spans="2:13" x14ac:dyDescent="0.25">
      <c r="B32" s="10">
        <v>8</v>
      </c>
      <c r="C32" s="11">
        <v>-6053157300000000</v>
      </c>
      <c r="D32" s="11">
        <v>1564.6771000000001</v>
      </c>
    </row>
    <row r="33" spans="2:4" x14ac:dyDescent="0.25">
      <c r="B33" s="15">
        <v>9</v>
      </c>
      <c r="C33" s="16">
        <v>9687399600000000</v>
      </c>
      <c r="D33" s="16">
        <v>-1404135.1</v>
      </c>
    </row>
    <row r="34" spans="2:4" x14ac:dyDescent="0.25">
      <c r="B34" s="15">
        <v>10</v>
      </c>
      <c r="C34" s="16">
        <v>9.0513152E+19</v>
      </c>
      <c r="D34" s="16">
        <v>-27095413</v>
      </c>
    </row>
    <row r="35" spans="2:4" x14ac:dyDescent="0.25">
      <c r="B35" s="15">
        <v>11</v>
      </c>
      <c r="C35" s="16">
        <v>9.6244127000000004E+19</v>
      </c>
      <c r="D35" s="16">
        <v>12259116000</v>
      </c>
    </row>
    <row r="36" spans="2:4" x14ac:dyDescent="0.25">
      <c r="B36" s="15">
        <v>12</v>
      </c>
      <c r="C36" s="16">
        <v>-6.3040245000000004E+23</v>
      </c>
      <c r="D36" s="16">
        <v>214352380000</v>
      </c>
    </row>
    <row r="37" spans="2:4" x14ac:dyDescent="0.25">
      <c r="B37" s="15">
        <v>13</v>
      </c>
      <c r="C37" s="16">
        <v>-6.6778158999999999E+23</v>
      </c>
      <c r="D37" s="16">
        <v>-40373664000000</v>
      </c>
    </row>
    <row r="38" spans="2:4" x14ac:dyDescent="0.25">
      <c r="B38" s="15">
        <v>14</v>
      </c>
      <c r="C38" s="16">
        <v>1.6987419E+27</v>
      </c>
      <c r="D38" s="16">
        <v>-624615650000000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Malha - Dif Perfil</vt:lpstr>
      <vt:lpstr>Iop=228 A</vt:lpstr>
      <vt:lpstr>I=10 A</vt:lpstr>
      <vt:lpstr>I=50 A</vt:lpstr>
      <vt:lpstr>I=100 A</vt:lpstr>
      <vt:lpstr>I=200 A</vt:lpstr>
      <vt:lpstr>I=228 A</vt:lpstr>
      <vt:lpstr>I=250 A</vt:lpstr>
      <vt:lpstr>I=300 A</vt:lpstr>
      <vt:lpstr>Comparacao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2015-06-05T18:17:20Z</dcterms:created>
  <dcterms:modified xsi:type="dcterms:W3CDTF">2022-08-29T17:58:48Z</dcterms:modified>
</cp:coreProperties>
</file>