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ieri.santos\Documents\Parada de Máquina\2022\Nov_2022\"/>
    </mc:Choice>
  </mc:AlternateContent>
  <xr:revisionPtr revIDLastSave="0" documentId="8_{1FFF8B4A-0773-4EF0-886D-EAF517537C5F}" xr6:coauthVersionLast="47" xr6:coauthVersionMax="47" xr10:uidLastSave="{00000000-0000-0000-0000-000000000000}"/>
  <bookViews>
    <workbookView xWindow="-108" yWindow="-108" windowWidth="23256" windowHeight="12720" xr2:uid="{0AE0F94C-E51D-461C-83D1-A0E4C349EF9F}"/>
  </bookViews>
  <sheets>
    <sheet name="Interlock" sheetId="1" r:id="rId1"/>
    <sheet name="Transmission Line" sheetId="2" r:id="rId2"/>
    <sheet name="SSAmp Tower" sheetId="3" r:id="rId3"/>
    <sheet name="LLRF" sheetId="5" r:id="rId4"/>
    <sheet name="Petra 5" sheetId="4" r:id="rId5"/>
    <sheet name="Legenda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9" i="4" l="1"/>
  <c r="K39" i="4"/>
  <c r="L39" i="4"/>
  <c r="M39" i="4"/>
  <c r="S39" i="4" s="1"/>
  <c r="M9" i="1"/>
  <c r="M10" i="1"/>
  <c r="M11" i="1"/>
  <c r="M12" i="1"/>
  <c r="M13" i="1"/>
  <c r="M14" i="1"/>
  <c r="M15" i="1"/>
  <c r="M16" i="1"/>
  <c r="M17" i="1"/>
  <c r="S17" i="1" s="1"/>
  <c r="M18" i="1"/>
  <c r="M19" i="1"/>
  <c r="M20" i="1"/>
  <c r="S20" i="1" s="1"/>
  <c r="M21" i="1"/>
  <c r="M22" i="1"/>
  <c r="M23" i="1"/>
  <c r="M24" i="1"/>
  <c r="S24" i="1" s="1"/>
  <c r="M25" i="1"/>
  <c r="M26" i="1"/>
  <c r="M27" i="1"/>
  <c r="M28" i="1"/>
  <c r="S28" i="1" s="1"/>
  <c r="M29" i="1"/>
  <c r="M30" i="1"/>
  <c r="M31" i="1"/>
  <c r="M32" i="1"/>
  <c r="S32" i="1" s="1"/>
  <c r="M33" i="1"/>
  <c r="M34" i="1"/>
  <c r="M35" i="1"/>
  <c r="M36" i="1"/>
  <c r="S36" i="1" s="1"/>
  <c r="M37" i="1"/>
  <c r="M38" i="1"/>
  <c r="M39" i="1"/>
  <c r="M40" i="1"/>
  <c r="S40" i="1" s="1"/>
  <c r="M41" i="1"/>
  <c r="M42" i="1"/>
  <c r="M43" i="1"/>
  <c r="M44" i="1"/>
  <c r="M45" i="1"/>
  <c r="M46" i="1"/>
  <c r="M47" i="1"/>
  <c r="M48" i="1"/>
  <c r="S48" i="1" s="1"/>
  <c r="M49" i="1"/>
  <c r="M50" i="1"/>
  <c r="M51" i="1"/>
  <c r="M52" i="1"/>
  <c r="M53" i="1"/>
  <c r="M54" i="1"/>
  <c r="M55" i="1"/>
  <c r="M56" i="1"/>
  <c r="S56" i="1" s="1"/>
  <c r="M57" i="1"/>
  <c r="M58" i="1"/>
  <c r="M59" i="1"/>
  <c r="M60" i="1"/>
  <c r="M61" i="1"/>
  <c r="M62" i="1"/>
  <c r="M63" i="1"/>
  <c r="M64" i="1"/>
  <c r="S64" i="1" s="1"/>
  <c r="M65" i="1"/>
  <c r="M66" i="1"/>
  <c r="M67" i="1"/>
  <c r="M68" i="1"/>
  <c r="M69" i="1"/>
  <c r="M70" i="1"/>
  <c r="M71" i="1"/>
  <c r="M72" i="1"/>
  <c r="S72" i="1" s="1"/>
  <c r="M73" i="1"/>
  <c r="S73" i="1" s="1"/>
  <c r="M74" i="1"/>
  <c r="S74" i="1" s="1"/>
  <c r="M75" i="1"/>
  <c r="M76" i="1"/>
  <c r="M77" i="1"/>
  <c r="M78" i="1"/>
  <c r="M79" i="1"/>
  <c r="M80" i="1"/>
  <c r="M81" i="1"/>
  <c r="S81" i="1" s="1"/>
  <c r="M82" i="1"/>
  <c r="S82" i="1" s="1"/>
  <c r="M83" i="1"/>
  <c r="M84" i="1"/>
  <c r="S84" i="1" s="1"/>
  <c r="M85" i="1"/>
  <c r="M86" i="1"/>
  <c r="M87" i="1"/>
  <c r="M88" i="1"/>
  <c r="S88" i="1" s="1"/>
  <c r="M89" i="1"/>
  <c r="M90" i="1"/>
  <c r="M91" i="1"/>
  <c r="M92" i="1"/>
  <c r="S92" i="1" s="1"/>
  <c r="M93" i="1"/>
  <c r="M94" i="1"/>
  <c r="M95" i="1"/>
  <c r="M96" i="1"/>
  <c r="M97" i="1"/>
  <c r="S97" i="1" s="1"/>
  <c r="M98" i="1"/>
  <c r="M99" i="1"/>
  <c r="M100" i="1"/>
  <c r="S100" i="1" s="1"/>
  <c r="M101" i="1"/>
  <c r="M102" i="1"/>
  <c r="M103" i="1"/>
  <c r="M104" i="1"/>
  <c r="S104" i="1" s="1"/>
  <c r="M105" i="1"/>
  <c r="S105" i="1" s="1"/>
  <c r="M106" i="1"/>
  <c r="M107" i="1"/>
  <c r="M108" i="1"/>
  <c r="S108" i="1" s="1"/>
  <c r="M109" i="1"/>
  <c r="M110" i="1"/>
  <c r="M111" i="1"/>
  <c r="M112" i="1"/>
  <c r="S112" i="1" s="1"/>
  <c r="M113" i="1"/>
  <c r="S113" i="1" s="1"/>
  <c r="M114" i="1"/>
  <c r="M115" i="1"/>
  <c r="S115" i="1" s="1"/>
  <c r="M116" i="1"/>
  <c r="M117" i="1"/>
  <c r="M118" i="1"/>
  <c r="M119" i="1"/>
  <c r="M120" i="1"/>
  <c r="S120" i="1" s="1"/>
  <c r="M121" i="1"/>
  <c r="M122" i="1"/>
  <c r="M123" i="1"/>
  <c r="S123" i="1" s="1"/>
  <c r="M124" i="1"/>
  <c r="S124" i="1" s="1"/>
  <c r="M125" i="1"/>
  <c r="M126" i="1"/>
  <c r="S126" i="1" s="1"/>
  <c r="M127" i="1"/>
  <c r="M128" i="1"/>
  <c r="M129" i="1"/>
  <c r="S129" i="1" s="1"/>
  <c r="M130" i="1"/>
  <c r="M131" i="1"/>
  <c r="M132" i="1"/>
  <c r="S132" i="1" s="1"/>
  <c r="M133" i="1"/>
  <c r="M134" i="1"/>
  <c r="M135" i="1"/>
  <c r="M136" i="1"/>
  <c r="M137" i="1"/>
  <c r="M138" i="1"/>
  <c r="M139" i="1"/>
  <c r="M140" i="1"/>
  <c r="M141" i="1"/>
  <c r="M142" i="1"/>
  <c r="M143" i="1"/>
  <c r="M144" i="1"/>
  <c r="S144" i="1" s="1"/>
  <c r="M145" i="1"/>
  <c r="S145" i="1" s="1"/>
  <c r="M146" i="1"/>
  <c r="M147" i="1"/>
  <c r="M148" i="1"/>
  <c r="S148" i="1" s="1"/>
  <c r="M149" i="1"/>
  <c r="M150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9" i="1"/>
  <c r="J10" i="1"/>
  <c r="J11" i="1"/>
  <c r="J12" i="1"/>
  <c r="S70" i="1"/>
  <c r="S75" i="1"/>
  <c r="S76" i="1"/>
  <c r="S78" i="1"/>
  <c r="S79" i="1"/>
  <c r="S80" i="1"/>
  <c r="S83" i="1"/>
  <c r="S86" i="1"/>
  <c r="S87" i="1"/>
  <c r="S90" i="1"/>
  <c r="S91" i="1"/>
  <c r="S94" i="1"/>
  <c r="S95" i="1"/>
  <c r="S96" i="1"/>
  <c r="S98" i="1"/>
  <c r="S99" i="1"/>
  <c r="S102" i="1"/>
  <c r="S103" i="1"/>
  <c r="S106" i="1"/>
  <c r="S107" i="1"/>
  <c r="S110" i="1"/>
  <c r="S111" i="1"/>
  <c r="S114" i="1"/>
  <c r="S116" i="1"/>
  <c r="S118" i="1"/>
  <c r="S119" i="1"/>
  <c r="S122" i="1"/>
  <c r="S127" i="1"/>
  <c r="S128" i="1"/>
  <c r="S130" i="1"/>
  <c r="S131" i="1"/>
  <c r="S134" i="1"/>
  <c r="S135" i="1"/>
  <c r="S136" i="1"/>
  <c r="S137" i="1"/>
  <c r="S138" i="1"/>
  <c r="S139" i="1"/>
  <c r="S140" i="1"/>
  <c r="S141" i="1"/>
  <c r="S142" i="1"/>
  <c r="S146" i="1"/>
  <c r="S147" i="1"/>
  <c r="S150" i="1"/>
  <c r="S71" i="1"/>
  <c r="S77" i="1"/>
  <c r="S85" i="1"/>
  <c r="S89" i="1"/>
  <c r="S93" i="1"/>
  <c r="S101" i="1"/>
  <c r="S109" i="1"/>
  <c r="S117" i="1"/>
  <c r="S121" i="1"/>
  <c r="S125" i="1"/>
  <c r="S133" i="1"/>
  <c r="S143" i="1"/>
  <c r="S149" i="1"/>
  <c r="S10" i="1"/>
  <c r="S11" i="1"/>
  <c r="S12" i="1"/>
  <c r="S13" i="1"/>
  <c r="S14" i="1"/>
  <c r="S15" i="1"/>
  <c r="S16" i="1"/>
  <c r="S19" i="1"/>
  <c r="S21" i="1"/>
  <c r="S22" i="1"/>
  <c r="S23" i="1"/>
  <c r="S25" i="1"/>
  <c r="S26" i="1"/>
  <c r="S27" i="1"/>
  <c r="S29" i="1"/>
  <c r="S30" i="1"/>
  <c r="S31" i="1"/>
  <c r="S33" i="1"/>
  <c r="S34" i="1"/>
  <c r="S35" i="1"/>
  <c r="S37" i="1"/>
  <c r="S38" i="1"/>
  <c r="S39" i="1"/>
  <c r="S41" i="1"/>
  <c r="S43" i="1"/>
  <c r="S44" i="1"/>
  <c r="S45" i="1"/>
  <c r="S46" i="1"/>
  <c r="S47" i="1"/>
  <c r="S49" i="1"/>
  <c r="S50" i="1"/>
  <c r="S51" i="1"/>
  <c r="S52" i="1"/>
  <c r="S53" i="1"/>
  <c r="S54" i="1"/>
  <c r="S55" i="1"/>
  <c r="S57" i="1"/>
  <c r="S58" i="1"/>
  <c r="S59" i="1"/>
  <c r="S60" i="1"/>
  <c r="S61" i="1"/>
  <c r="S62" i="1"/>
  <c r="S63" i="1"/>
  <c r="S65" i="1"/>
  <c r="S66" i="1"/>
  <c r="S67" i="1"/>
  <c r="S68" i="1"/>
  <c r="S69" i="1"/>
  <c r="S18" i="1"/>
  <c r="S42" i="1"/>
  <c r="S9" i="1"/>
  <c r="J8" i="1"/>
  <c r="M8" i="1"/>
  <c r="S8" i="1" s="1"/>
  <c r="J7" i="1"/>
  <c r="M7" i="1"/>
  <c r="S7" i="1" s="1"/>
  <c r="M38" i="4"/>
  <c r="J38" i="4"/>
  <c r="K38" i="4"/>
  <c r="L38" i="4"/>
  <c r="S38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2" i="3"/>
  <c r="L2" i="5"/>
  <c r="L3" i="5"/>
  <c r="L4" i="5"/>
  <c r="L5" i="5"/>
  <c r="L6" i="5"/>
  <c r="L7" i="5"/>
  <c r="L8" i="5"/>
  <c r="L9" i="5"/>
  <c r="L10" i="5"/>
  <c r="L11" i="5"/>
  <c r="L12" i="5"/>
  <c r="K2" i="5"/>
  <c r="K3" i="5"/>
  <c r="K4" i="5"/>
  <c r="K5" i="5"/>
  <c r="K6" i="5"/>
  <c r="K7" i="5"/>
  <c r="K8" i="5"/>
  <c r="K9" i="5"/>
  <c r="K10" i="5"/>
  <c r="K11" i="5"/>
  <c r="K12" i="5"/>
  <c r="K2" i="4"/>
  <c r="K2" i="3"/>
  <c r="J2" i="4"/>
  <c r="M2" i="4"/>
  <c r="S2" i="4"/>
  <c r="J3" i="4"/>
  <c r="K3" i="4"/>
  <c r="M3" i="4"/>
  <c r="S3" i="4"/>
  <c r="J4" i="4"/>
  <c r="K4" i="4"/>
  <c r="M4" i="4"/>
  <c r="S4" i="4"/>
  <c r="J5" i="4"/>
  <c r="K5" i="4"/>
  <c r="M5" i="4"/>
  <c r="S5" i="4"/>
  <c r="J6" i="4"/>
  <c r="K6" i="4"/>
  <c r="M6" i="4"/>
  <c r="S6" i="4"/>
  <c r="J7" i="4"/>
  <c r="K7" i="4"/>
  <c r="M7" i="4"/>
  <c r="S7" i="4"/>
  <c r="J8" i="4"/>
  <c r="K8" i="4"/>
  <c r="M8" i="4"/>
  <c r="S8" i="4"/>
  <c r="J9" i="4"/>
  <c r="K9" i="4"/>
  <c r="M9" i="4"/>
  <c r="S9" i="4"/>
  <c r="J10" i="4"/>
  <c r="K10" i="4"/>
  <c r="M10" i="4"/>
  <c r="S10" i="4"/>
  <c r="J11" i="4"/>
  <c r="K11" i="4"/>
  <c r="M11" i="4"/>
  <c r="S11" i="4"/>
  <c r="J12" i="4"/>
  <c r="K12" i="4"/>
  <c r="M12" i="4"/>
  <c r="S12" i="4"/>
  <c r="J13" i="4"/>
  <c r="K13" i="4"/>
  <c r="M13" i="4"/>
  <c r="S13" i="4"/>
  <c r="J14" i="4"/>
  <c r="K14" i="4"/>
  <c r="M14" i="4"/>
  <c r="S14" i="4"/>
  <c r="J15" i="4"/>
  <c r="K15" i="4"/>
  <c r="M15" i="4"/>
  <c r="S15" i="4"/>
  <c r="J16" i="4"/>
  <c r="K16" i="4"/>
  <c r="M16" i="4"/>
  <c r="S16" i="4"/>
  <c r="J17" i="4"/>
  <c r="K17" i="4"/>
  <c r="M17" i="4"/>
  <c r="S17" i="4"/>
  <c r="J18" i="4"/>
  <c r="K18" i="4"/>
  <c r="M18" i="4"/>
  <c r="S18" i="4"/>
  <c r="J19" i="4"/>
  <c r="K19" i="4"/>
  <c r="M19" i="4"/>
  <c r="S19" i="4"/>
  <c r="J20" i="4"/>
  <c r="K20" i="4"/>
  <c r="M20" i="4"/>
  <c r="S20" i="4"/>
  <c r="J21" i="4"/>
  <c r="K21" i="4"/>
  <c r="M21" i="4"/>
  <c r="S21" i="4"/>
  <c r="J22" i="4"/>
  <c r="K22" i="4"/>
  <c r="M22" i="4"/>
  <c r="S22" i="4"/>
  <c r="J23" i="4"/>
  <c r="K23" i="4"/>
  <c r="M23" i="4"/>
  <c r="S23" i="4"/>
  <c r="J24" i="4"/>
  <c r="K24" i="4"/>
  <c r="M24" i="4"/>
  <c r="S24" i="4"/>
  <c r="J25" i="4"/>
  <c r="K25" i="4"/>
  <c r="M25" i="4"/>
  <c r="S25" i="4"/>
  <c r="J26" i="4"/>
  <c r="K26" i="4"/>
  <c r="M26" i="4"/>
  <c r="S26" i="4"/>
  <c r="J27" i="4"/>
  <c r="K27" i="4"/>
  <c r="M27" i="4"/>
  <c r="S27" i="4"/>
  <c r="J28" i="4"/>
  <c r="K28" i="4"/>
  <c r="M28" i="4"/>
  <c r="S28" i="4"/>
  <c r="J29" i="4"/>
  <c r="K29" i="4"/>
  <c r="M29" i="4"/>
  <c r="S29" i="4"/>
  <c r="J30" i="4"/>
  <c r="K30" i="4"/>
  <c r="M30" i="4"/>
  <c r="S30" i="4"/>
  <c r="J31" i="4"/>
  <c r="K31" i="4"/>
  <c r="M31" i="4"/>
  <c r="S31" i="4"/>
  <c r="J32" i="4"/>
  <c r="K32" i="4"/>
  <c r="M32" i="4"/>
  <c r="S32" i="4"/>
  <c r="J33" i="4"/>
  <c r="K33" i="4"/>
  <c r="M33" i="4"/>
  <c r="S33" i="4"/>
  <c r="J34" i="4"/>
  <c r="K34" i="4"/>
  <c r="M34" i="4"/>
  <c r="S34" i="4"/>
  <c r="J35" i="4"/>
  <c r="K35" i="4"/>
  <c r="M35" i="4"/>
  <c r="S35" i="4"/>
  <c r="J36" i="4"/>
  <c r="K36" i="4"/>
  <c r="M36" i="4"/>
  <c r="S36" i="4"/>
  <c r="J37" i="4"/>
  <c r="K37" i="4"/>
  <c r="M37" i="4"/>
  <c r="S37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J17" i="2"/>
  <c r="M17" i="2"/>
  <c r="S17" i="2"/>
  <c r="M3" i="5" l="1"/>
  <c r="S3" i="5" s="1"/>
  <c r="M4" i="5"/>
  <c r="M5" i="5"/>
  <c r="S5" i="5" s="1"/>
  <c r="M6" i="5"/>
  <c r="S6" i="5" s="1"/>
  <c r="M7" i="5"/>
  <c r="M9" i="5"/>
  <c r="S9" i="5" s="1"/>
  <c r="M10" i="5"/>
  <c r="M11" i="5"/>
  <c r="M12" i="5"/>
  <c r="S12" i="5" s="1"/>
  <c r="M2" i="5"/>
  <c r="S2" i="5" s="1"/>
  <c r="J3" i="5"/>
  <c r="J4" i="5"/>
  <c r="J5" i="5"/>
  <c r="J6" i="5"/>
  <c r="J7" i="5"/>
  <c r="J8" i="5"/>
  <c r="J9" i="5"/>
  <c r="J10" i="5"/>
  <c r="J11" i="5"/>
  <c r="J12" i="5"/>
  <c r="J2" i="5"/>
  <c r="M15" i="3"/>
  <c r="S15" i="3" s="1"/>
  <c r="M16" i="3"/>
  <c r="S16" i="3" s="1"/>
  <c r="M17" i="3"/>
  <c r="S17" i="3" s="1"/>
  <c r="M18" i="3"/>
  <c r="S18" i="3" s="1"/>
  <c r="M19" i="3"/>
  <c r="S19" i="3" s="1"/>
  <c r="M20" i="3"/>
  <c r="S20" i="3" s="1"/>
  <c r="M21" i="3"/>
  <c r="S21" i="3" s="1"/>
  <c r="M22" i="3"/>
  <c r="S22" i="3" s="1"/>
  <c r="M23" i="3"/>
  <c r="S23" i="3" s="1"/>
  <c r="M24" i="3"/>
  <c r="S24" i="3" s="1"/>
  <c r="M25" i="3"/>
  <c r="S25" i="3" s="1"/>
  <c r="M26" i="3"/>
  <c r="S26" i="3" s="1"/>
  <c r="M27" i="3"/>
  <c r="S27" i="3" s="1"/>
  <c r="M28" i="3"/>
  <c r="S28" i="3" s="1"/>
  <c r="M29" i="3"/>
  <c r="S29" i="3" s="1"/>
  <c r="M30" i="3"/>
  <c r="S30" i="3" s="1"/>
  <c r="M31" i="3"/>
  <c r="S31" i="3" s="1"/>
  <c r="M32" i="3"/>
  <c r="S32" i="3" s="1"/>
  <c r="M33" i="3"/>
  <c r="S33" i="3" s="1"/>
  <c r="M34" i="3"/>
  <c r="S34" i="3" s="1"/>
  <c r="M35" i="3"/>
  <c r="S35" i="3" s="1"/>
  <c r="M36" i="3"/>
  <c r="S36" i="3" s="1"/>
  <c r="M37" i="3"/>
  <c r="S37" i="3" s="1"/>
  <c r="M38" i="3"/>
  <c r="S38" i="3" s="1"/>
  <c r="M14" i="3"/>
  <c r="S14" i="3" s="1"/>
  <c r="J14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M13" i="3"/>
  <c r="S13" i="3" s="1"/>
  <c r="M12" i="3"/>
  <c r="S12" i="3" s="1"/>
  <c r="M11" i="3"/>
  <c r="S11" i="3" s="1"/>
  <c r="M10" i="3"/>
  <c r="S10" i="3" s="1"/>
  <c r="M9" i="3"/>
  <c r="S9" i="3" s="1"/>
  <c r="M8" i="3"/>
  <c r="S8" i="3" s="1"/>
  <c r="M7" i="3"/>
  <c r="S7" i="3" s="1"/>
  <c r="M6" i="3"/>
  <c r="S6" i="3" s="1"/>
  <c r="M5" i="3"/>
  <c r="S5" i="3" s="1"/>
  <c r="M4" i="3"/>
  <c r="S4" i="3" s="1"/>
  <c r="M3" i="3"/>
  <c r="S3" i="3" s="1"/>
  <c r="M2" i="3"/>
  <c r="S2" i="3" s="1"/>
  <c r="J15" i="3"/>
  <c r="J13" i="3"/>
  <c r="J12" i="3"/>
  <c r="J11" i="3"/>
  <c r="J10" i="3"/>
  <c r="J9" i="3"/>
  <c r="J8" i="3"/>
  <c r="J7" i="3"/>
  <c r="J6" i="3"/>
  <c r="J5" i="3"/>
  <c r="J4" i="3"/>
  <c r="J3" i="3"/>
  <c r="J2" i="3"/>
  <c r="S3" i="2"/>
  <c r="M4" i="2"/>
  <c r="S4" i="2" s="1"/>
  <c r="M5" i="2"/>
  <c r="S5" i="2" s="1"/>
  <c r="M6" i="2"/>
  <c r="S6" i="2" s="1"/>
  <c r="M7" i="2"/>
  <c r="S7" i="2" s="1"/>
  <c r="M8" i="2"/>
  <c r="S8" i="2" s="1"/>
  <c r="M9" i="2"/>
  <c r="S9" i="2" s="1"/>
  <c r="M10" i="2"/>
  <c r="S10" i="2" s="1"/>
  <c r="M11" i="2"/>
  <c r="S11" i="2" s="1"/>
  <c r="M12" i="2"/>
  <c r="S12" i="2" s="1"/>
  <c r="M13" i="2"/>
  <c r="S13" i="2" s="1"/>
  <c r="S14" i="2"/>
  <c r="M15" i="2"/>
  <c r="S15" i="2" s="1"/>
  <c r="M16" i="2"/>
  <c r="S16" i="2" s="1"/>
  <c r="M2" i="2"/>
  <c r="S2" i="2" s="1"/>
  <c r="J4" i="2"/>
  <c r="J5" i="2"/>
  <c r="J6" i="2"/>
  <c r="J7" i="2"/>
  <c r="J8" i="2"/>
  <c r="J9" i="2"/>
  <c r="J10" i="2"/>
  <c r="J11" i="2"/>
  <c r="J12" i="2"/>
  <c r="J13" i="2"/>
  <c r="J15" i="2"/>
  <c r="J16" i="2"/>
  <c r="J2" i="2"/>
  <c r="J2" i="1"/>
  <c r="M4" i="1"/>
  <c r="S4" i="1" s="1"/>
  <c r="M5" i="1"/>
  <c r="S5" i="1" s="1"/>
  <c r="M6" i="1"/>
  <c r="S6" i="1" s="1"/>
  <c r="M3" i="1"/>
  <c r="S3" i="1" s="1"/>
  <c r="M2" i="1"/>
  <c r="S2" i="1" s="1"/>
  <c r="J3" i="1"/>
  <c r="J4" i="1"/>
  <c r="J5" i="1"/>
  <c r="J6" i="1"/>
</calcChain>
</file>

<file path=xl/sharedStrings.xml><?xml version="1.0" encoding="utf-8"?>
<sst xmlns="http://schemas.openxmlformats.org/spreadsheetml/2006/main" count="3044" uniqueCount="484">
  <si>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</si>
  <si>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</si>
  <si>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</si>
  <si>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</si>
  <si>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</si>
  <si>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</si>
  <si>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</si>
  <si>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</si>
  <si>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</si>
  <si>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</si>
  <si>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</si>
  <si>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</si>
  <si>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</si>
  <si>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</si>
  <si>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</si>
  <si>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</si>
  <si>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</si>
  <si>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</si>
  <si>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</si>
  <si>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</si>
  <si>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</si>
  <si>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Interlock Sirius</t>
  </si>
  <si>
    <t>RA</t>
  </si>
  <si>
    <t>RaBO02</t>
  </si>
  <si>
    <t>RF</t>
  </si>
  <si>
    <t>IntlkCtrl</t>
  </si>
  <si>
    <t>-</t>
  </si>
  <si>
    <t>IntlkSirius</t>
  </si>
  <si>
    <t>Mon</t>
  </si>
  <si>
    <t>Digital</t>
  </si>
  <si>
    <t>Input</t>
  </si>
  <si>
    <t>.1</t>
  </si>
  <si>
    <t>Sinal de erro do CLP para o LLRF</t>
  </si>
  <si>
    <t>IntlkLLRF</t>
  </si>
  <si>
    <t>Output</t>
  </si>
  <si>
    <t>Sinal SSA Ligado para LLRF</t>
  </si>
  <si>
    <t>BO</t>
  </si>
  <si>
    <t>05D</t>
  </si>
  <si>
    <t>Intlk</t>
  </si>
  <si>
    <t>SSAOn</t>
  </si>
  <si>
    <t>Emergencia sistema de interlock</t>
  </si>
  <si>
    <t>EStop</t>
  </si>
  <si>
    <t xml:space="preserve">Reset de Falhas </t>
  </si>
  <si>
    <t>Reset</t>
  </si>
  <si>
    <t>Cmd</t>
  </si>
  <si>
    <t>Control</t>
  </si>
  <si>
    <t xml:space="preserve">Detector de Arco </t>
  </si>
  <si>
    <t>TLBO</t>
  </si>
  <si>
    <t>Circulator</t>
  </si>
  <si>
    <t>Arc</t>
  </si>
  <si>
    <t>Detector de Arco Sistema A Analogico</t>
  </si>
  <si>
    <t>ArcDetec</t>
  </si>
  <si>
    <t>Circ</t>
  </si>
  <si>
    <t>Analog</t>
  </si>
  <si>
    <t>N/A</t>
  </si>
  <si>
    <t>Teste detector de Arco</t>
  </si>
  <si>
    <t>Test</t>
  </si>
  <si>
    <t>Sel</t>
  </si>
  <si>
    <t>Leitura Teste Detector de Arco</t>
  </si>
  <si>
    <t>Sts</t>
  </si>
  <si>
    <t>Sistema de Interlock circulador operacional</t>
  </si>
  <si>
    <t>IntlkOp</t>
  </si>
  <si>
    <t>Vazão Circulador - Via Skid</t>
  </si>
  <si>
    <t>FlwRt</t>
  </si>
  <si>
    <t xml:space="preserve">Bobinas do circulador </t>
  </si>
  <si>
    <t>Temp. do Circulador Abaixo do Set</t>
  </si>
  <si>
    <t>TinDown</t>
  </si>
  <si>
    <t>Temp. do Circulador Acima do Set</t>
  </si>
  <si>
    <t>TinUp</t>
  </si>
  <si>
    <t>Drift de Temp muito Alto</t>
  </si>
  <si>
    <t>TDrift</t>
  </si>
  <si>
    <t>Temp. Ambiente Abaixo do Set</t>
  </si>
  <si>
    <t>TEnv</t>
  </si>
  <si>
    <t>Vazão Carga 70kW</t>
  </si>
  <si>
    <t>Load</t>
  </si>
  <si>
    <t>Interlock geral Circulador</t>
  </si>
  <si>
    <t>Interlock geral Linha de Transmissao</t>
  </si>
  <si>
    <t>TrLine</t>
  </si>
  <si>
    <t>Reset Detector de Arco</t>
  </si>
  <si>
    <t>Detector de Arco Power Fail Out</t>
  </si>
  <si>
    <t>PwrFail</t>
  </si>
  <si>
    <t>Monitoramento 300Vdc habilitado</t>
  </si>
  <si>
    <t>ToBO</t>
  </si>
  <si>
    <t>ACDCPanel</t>
  </si>
  <si>
    <t>300VdcEnbl</t>
  </si>
  <si>
    <t>Desliga 300VDC</t>
  </si>
  <si>
    <t>300VdcDsbl</t>
  </si>
  <si>
    <t>Liga 300 VDC</t>
  </si>
  <si>
    <t>Leitura Liga 300 VDC</t>
  </si>
  <si>
    <t>300Vdc</t>
  </si>
  <si>
    <t>Termostato Barra Dissipadora 01</t>
  </si>
  <si>
    <t>HeatSink</t>
  </si>
  <si>
    <t>H01</t>
  </si>
  <si>
    <t>Tms</t>
  </si>
  <si>
    <t>Termostato Barra Dissipadora 02</t>
  </si>
  <si>
    <t>H02</t>
  </si>
  <si>
    <t>Termostato Barra Dissipadora 03</t>
  </si>
  <si>
    <t>H03</t>
  </si>
  <si>
    <t>Termostato Barra Dissipadora 04</t>
  </si>
  <si>
    <t>H04</t>
  </si>
  <si>
    <t>Termostato Barra Dissipadora 05</t>
  </si>
  <si>
    <t>H05</t>
  </si>
  <si>
    <t>Termostato Barra Dissipadora 06</t>
  </si>
  <si>
    <t>H06</t>
  </si>
  <si>
    <t>PT - 100 Barra Dissipadora 01</t>
  </si>
  <si>
    <t>T</t>
  </si>
  <si>
    <t>Set_Temp[3]</t>
  </si>
  <si>
    <t>Set_Temp[2]</t>
  </si>
  <si>
    <t>C</t>
  </si>
  <si>
    <t>.5</t>
  </si>
  <si>
    <t>PT - 100 Barra Dissipadora 02</t>
  </si>
  <si>
    <t>PT - 100 Barra Dissipadora 03</t>
  </si>
  <si>
    <t>PT - 100 Barra Dissipadora 04</t>
  </si>
  <si>
    <t>PT - 100 Barra Dissipadora 05</t>
  </si>
  <si>
    <t>PT - 100 Barra Dissipadora 06</t>
  </si>
  <si>
    <t xml:space="preserve">Interlock temperatura acima do set Barra Dissipadora 01 </t>
  </si>
  <si>
    <t>TUp</t>
  </si>
  <si>
    <t>Interlock temperatura acima do set Barra Dissipadora 02</t>
  </si>
  <si>
    <t>Interlock temperatura acima do set Barra Dissipadora 03</t>
  </si>
  <si>
    <t>Interlock temperatura acima do set Barra Dissipadora 04</t>
  </si>
  <si>
    <t>Interlock temperatura acima do set Barra Dissipadora 05</t>
  </si>
  <si>
    <t>Interlock temperatura acima do set Barra Dissipadora 06</t>
  </si>
  <si>
    <t xml:space="preserve">Interlock temperatura abaixo do set Barra Dissipadora 01 </t>
  </si>
  <si>
    <t>TDown</t>
  </si>
  <si>
    <t>Interlock temperatura abaixo do set Barra Dissipadora 02</t>
  </si>
  <si>
    <t>Interlock temperatura abaixo do set Barra Dissipadora 03</t>
  </si>
  <si>
    <t>Interlock temperatura abaixo do set Barra Dissipadora 04</t>
  </si>
  <si>
    <t>Interlock temperatura abaixo do set Barra Dissipadora 05</t>
  </si>
  <si>
    <t>Interlock temperatura abaixo do set Barra Dissipadora 06</t>
  </si>
  <si>
    <t>Vazão Rotâmetro - via Skid</t>
  </si>
  <si>
    <t>SSAmpTower</t>
  </si>
  <si>
    <t>HdFlwRt</t>
  </si>
  <si>
    <t>Desliga Conversores DC/DC</t>
  </si>
  <si>
    <t>PwrCnvDsbl</t>
  </si>
  <si>
    <t>Liga Conversores DC/DC</t>
  </si>
  <si>
    <t>PwrCnvEnbl</t>
  </si>
  <si>
    <t>Leitura Conversores DC/DC</t>
  </si>
  <si>
    <t>PwrCnv</t>
  </si>
  <si>
    <t>Interlock Geral SSA</t>
  </si>
  <si>
    <t>Corrente AC/DC</t>
  </si>
  <si>
    <t>CurrentVdc</t>
  </si>
  <si>
    <t>Mon_RAW</t>
  </si>
  <si>
    <t>A</t>
  </si>
  <si>
    <t>Tensão AC/DC</t>
  </si>
  <si>
    <t>V</t>
  </si>
  <si>
    <t>Local Remoto Painel AC DC</t>
  </si>
  <si>
    <t>CtrlMode</t>
  </si>
  <si>
    <t>Falha Painel AC DC</t>
  </si>
  <si>
    <t>Habilita Chave Pin Lenta</t>
  </si>
  <si>
    <t>RaBO01</t>
  </si>
  <si>
    <t>LLRFPreAmp</t>
  </si>
  <si>
    <t>PinSwEnbl</t>
  </si>
  <si>
    <t>Desabilita Chave Pin Lenta</t>
  </si>
  <si>
    <t>PinSwDsbl</t>
  </si>
  <si>
    <t>Chave Pin Lenta readback</t>
  </si>
  <si>
    <t>PinSw</t>
  </si>
  <si>
    <t>Chave Pin Lenta</t>
  </si>
  <si>
    <t>LLRF Operacional</t>
  </si>
  <si>
    <t>LLRF</t>
  </si>
  <si>
    <t>Interlock CLP para o LLRF</t>
  </si>
  <si>
    <t>Termostato Pré-Amp 50 W</t>
  </si>
  <si>
    <t>In</t>
  </si>
  <si>
    <t>PT - 100 01 Pré - Amplificador 50 W</t>
  </si>
  <si>
    <t>T1</t>
  </si>
  <si>
    <t>Set_Temp[4]</t>
  </si>
  <si>
    <t>PT - 100 02 Pré - Amplificador 50 W</t>
  </si>
  <si>
    <t>T2</t>
  </si>
  <si>
    <t>Habilita Pré - Amplificador</t>
  </si>
  <si>
    <t>Enbl</t>
  </si>
  <si>
    <t>PT - 100 01 Pré - Amplificador 50 W acima do set</t>
  </si>
  <si>
    <t>T1Up</t>
  </si>
  <si>
    <t>Interlock Geral Petra V</t>
  </si>
  <si>
    <t>P5Cav</t>
  </si>
  <si>
    <t>Petra V Chave de Fluxo 01</t>
  </si>
  <si>
    <t>Hd1FlwRt</t>
  </si>
  <si>
    <t>Petra V Chave de Fluxo 02</t>
  </si>
  <si>
    <t>Hd2FlwRt</t>
  </si>
  <si>
    <t>Petra V Chave de Fluxo 03</t>
  </si>
  <si>
    <t>Hd3FlwRt</t>
  </si>
  <si>
    <t>Petra V PT - 100 Acoplador</t>
  </si>
  <si>
    <t>CoupT</t>
  </si>
  <si>
    <t>Set_Temp[7]</t>
  </si>
  <si>
    <t>Set_Temp[0]</t>
  </si>
  <si>
    <t>Petra V PT - 100 Acoplador abaixo do set</t>
  </si>
  <si>
    <t>CoupTDown</t>
  </si>
  <si>
    <t>Petra V PT - 100 Acoplador acima do set</t>
  </si>
  <si>
    <t>CoupTUp</t>
  </si>
  <si>
    <t xml:space="preserve">Petra V Pt - 100 Cilindro 01 </t>
  </si>
  <si>
    <t>Cylin1T</t>
  </si>
  <si>
    <t>Set_Temp[1]</t>
  </si>
  <si>
    <t>Petra V Pt - 100 Cilindro 02</t>
  </si>
  <si>
    <t>Cylin2T</t>
  </si>
  <si>
    <t>Petra V Pt - 100 Cilindro 03</t>
  </si>
  <si>
    <t>Cylin3T</t>
  </si>
  <si>
    <t>Petra V Pt - 100 Cilindro 04</t>
  </si>
  <si>
    <t>Cylin4T</t>
  </si>
  <si>
    <t>Petra V Pt - 100 Cilindro 05</t>
  </si>
  <si>
    <t>Cylin5T</t>
  </si>
  <si>
    <t>Petra V PT-100 Cilindro 01 abaixo do set</t>
  </si>
  <si>
    <t>Cylin1TDown</t>
  </si>
  <si>
    <t>Petra V PT-100 Cilindro 01 acima do set</t>
  </si>
  <si>
    <t>Cylin1TUp</t>
  </si>
  <si>
    <t>Petra V PT-100 Cilindro 02 abaixo do set</t>
  </si>
  <si>
    <t>Cylin2TDown</t>
  </si>
  <si>
    <t>Petra V PT-100 Cilindro 02 acima do set</t>
  </si>
  <si>
    <t>Cylin2TUp</t>
  </si>
  <si>
    <t>Petra V PT-100 Cilindro 03 abaixo do set</t>
  </si>
  <si>
    <t>Cylin3TDown</t>
  </si>
  <si>
    <t>Petra V PT-100 Cilindro 03 acima do set</t>
  </si>
  <si>
    <t>Cylin3TUp</t>
  </si>
  <si>
    <t>Petra V PT-100 Cilindro 04 abaixo do set</t>
  </si>
  <si>
    <t>Cylin4TDown</t>
  </si>
  <si>
    <t>Petra V PT-100 Cilindro 04 acima do set</t>
  </si>
  <si>
    <t>Cylin4TUp</t>
  </si>
  <si>
    <t>Petra V PT-100 Cilindro 05 abaixo do set</t>
  </si>
  <si>
    <t>Cylin5TDown</t>
  </si>
  <si>
    <t>Petra V PT-100 Cilindro 05 acima do set</t>
  </si>
  <si>
    <t>Cylin5TUp</t>
  </si>
  <si>
    <t>Petra V Sensor de Pressão</t>
  </si>
  <si>
    <t>CoupPressure</t>
  </si>
  <si>
    <t>Petra V Termostato Cilindro 01</t>
  </si>
  <si>
    <t>Cylin1Tms</t>
  </si>
  <si>
    <t>Petra V Termostato Cilindro 02</t>
  </si>
  <si>
    <t>Cylin2Tms</t>
  </si>
  <si>
    <t>Petra V Termostato Cilindro 03</t>
  </si>
  <si>
    <t>Cylin3Tms</t>
  </si>
  <si>
    <t>Petra V Termostato Cilindro 04</t>
  </si>
  <si>
    <t>Cylin4Tms</t>
  </si>
  <si>
    <t>Petra V Termostato Cilindro 05</t>
  </si>
  <si>
    <t>Cylin5Tms</t>
  </si>
  <si>
    <t xml:space="preserve">Petra V Termostato Disco 01 </t>
  </si>
  <si>
    <t>Disc1Tms</t>
  </si>
  <si>
    <t>Petra V Termostato Disco 02</t>
  </si>
  <si>
    <t>Disc2Tms</t>
  </si>
  <si>
    <t>Petra V Termostato Disco 03</t>
  </si>
  <si>
    <t>Disc3Tms</t>
  </si>
  <si>
    <t>Petra V Termostato Disco 04</t>
  </si>
  <si>
    <t>Disc4Tms</t>
  </si>
  <si>
    <t>Petra V Termostato Disco 05</t>
  </si>
  <si>
    <t>Disc5Tms</t>
  </si>
  <si>
    <t>Petra V Termostato Disco 06</t>
  </si>
  <si>
    <t>Disc6Tms</t>
  </si>
  <si>
    <t>Vácuo Petra V</t>
  </si>
  <si>
    <t>Pressure</t>
  </si>
  <si>
    <t>Potência de RF</t>
  </si>
  <si>
    <t>PwrRFIntlk</t>
  </si>
  <si>
    <t>dBm</t>
  </si>
  <si>
    <t>Rotametro Cavidade Petra V</t>
  </si>
  <si>
    <t>Hd4FlwRt</t>
  </si>
  <si>
    <t>Variável que tenho dúvida</t>
  </si>
  <si>
    <t>Variável foi alterada e alteração não foi adicionada no CLP</t>
  </si>
  <si>
    <t>Variável foi alterada e alteração não foi adicionada no IOC</t>
  </si>
  <si>
    <t>Variável não existe</t>
  </si>
  <si>
    <t>Variavel no controlador porém não foi adicionada no CLP</t>
  </si>
  <si>
    <t>IntlkComp</t>
  </si>
  <si>
    <t>Op</t>
  </si>
  <si>
    <t>Falha Geral Hardware</t>
  </si>
  <si>
    <t>FaultHard</t>
  </si>
  <si>
    <t>Falha Hardware Cartão 01 Controladora</t>
  </si>
  <si>
    <t>Falha Hardware Cartão 02 Controladora</t>
  </si>
  <si>
    <t>Falha Hardware Cartão 03 Controladora</t>
  </si>
  <si>
    <t>Falha Hardware Cartão 04 Controladora</t>
  </si>
  <si>
    <t>Falha Hardware Cartão 05 Controladora</t>
  </si>
  <si>
    <t>Falha Hardware Cartão 06 Controladora</t>
  </si>
  <si>
    <t>Falha Hardware Cartão 5069-IB16 01 Controladora Entrada 01</t>
  </si>
  <si>
    <t>Falha Hardware Cartão 5069-IB16 01 Controladora Entrada 02</t>
  </si>
  <si>
    <t>Falha Hardware Cartão 5069-IB16 01 Controladora Entrada 03</t>
  </si>
  <si>
    <t>Falha Hardware Cartão 5069-IB16 01 Controladora Entrada 04</t>
  </si>
  <si>
    <t>Falha Hardware Cartão 5069-IB16 01 Controladora Entrada 05</t>
  </si>
  <si>
    <t>Falha Hardware Cartão 5069-IB16 01 Controladora Entrada 06</t>
  </si>
  <si>
    <t>Falha Hardware Cartão 5069-IB16 01 Controladora Entrada 07</t>
  </si>
  <si>
    <t>Falha Hardware Cartão 5069-IB16 01 Controladora Entrada 08</t>
  </si>
  <si>
    <t>Falha Hardware Cartão 5069-IB16 01 Controladora Entrada 09</t>
  </si>
  <si>
    <t>Falha Hardware Cartão 5069-IB16 01 Controladora Entrada 10</t>
  </si>
  <si>
    <t>Falha Hardware Cartão 5069-IB16 01 Controladora Entrada 11</t>
  </si>
  <si>
    <t>Falha Hardware Cartão 5069-IB16 01 Controladora Entrada 12</t>
  </si>
  <si>
    <t>Falha Hardware Cartão 5069-IB16 01 Controladora Entrada 13</t>
  </si>
  <si>
    <t>Falha Hardware Cartão 5069-IB16 01 Controladora Entrada 14</t>
  </si>
  <si>
    <t>Falha Hardware Cartão 5069-IB16 01 Controladora Entrada 15</t>
  </si>
  <si>
    <t>Falha Hardware Cartão 5069-IB16 01 Controladora Entrada 16</t>
  </si>
  <si>
    <t>Falha Hardware Cartão 5069-IB16 02 Controladora Entrada 01</t>
  </si>
  <si>
    <t>Falha Hardware Cartão 5069-IB16 02 Controladora Entrada 02</t>
  </si>
  <si>
    <t>Falha Hardware Cartão 5069-IB16 02 Controladora Entrada 03</t>
  </si>
  <si>
    <t>Falha Hardware Cartão 5069-IB16 02 Controladora Entrada 04</t>
  </si>
  <si>
    <t>Falha Hardware Cartão 5069-IB16 02 Controladora Entrada 05</t>
  </si>
  <si>
    <t>Falha Hardware Cartão 5069-IB16 02 Controladora Entrada 06</t>
  </si>
  <si>
    <t>Falha Hardware Cartão 5069-IB16 02 Controladora Entrada 07</t>
  </si>
  <si>
    <t>Falha Hardware Cartão 5069-IB16 02 Controladora Entrada 08</t>
  </si>
  <si>
    <t>Falha Hardware Cartão 5069-IB16 02 Controladora Entrada 09</t>
  </si>
  <si>
    <t>Falha Hardware Cartão 5069-IB16 02 Controladora Entrada 10</t>
  </si>
  <si>
    <t>Falha Hardware Cartão 5069-IB16 02 Controladora Entrada 11</t>
  </si>
  <si>
    <t>Falha Hardware Cartão 5069-IB16 02 Controladora Entrada 12</t>
  </si>
  <si>
    <t>Falha Hardware Cartão 5069-IB16 02 Controladora Entrada 13</t>
  </si>
  <si>
    <t>Falha Hardware Cartão 5069-IB16 02 Controladora Entrada 14</t>
  </si>
  <si>
    <t>Falha Hardware Cartão 5069-IB16 02 Controladora Entrada 15</t>
  </si>
  <si>
    <t>Falha Hardware Cartão 5069-IB16 02 Controladora Entrada 16</t>
  </si>
  <si>
    <t>Falha Hardware Cartão 5069-IY4 03 Controladora Entrada 01</t>
  </si>
  <si>
    <t>Falha Hardware Cartão 5069-IY4 03 Controladora Entrada 02</t>
  </si>
  <si>
    <t>Falha Hardware Cartão 5069-IY4 03 Controladora Entrada 03</t>
  </si>
  <si>
    <t>Falha Hardware Cartão 5069-IY4 03 Controladora Entrada 04</t>
  </si>
  <si>
    <t>Falha Hardware Cartão 5069-IY4 04 Controladora Entrada 01</t>
  </si>
  <si>
    <t>Falha Hardware Cartão 5069-IY4 04 Controladora Entrada 02</t>
  </si>
  <si>
    <t>Falha Hardware Cartão 5069-IY4 04 Controladora Entrada 03</t>
  </si>
  <si>
    <t>Falha Hardware Cartão 5069-IY4 04 Controladora Entrada 04</t>
  </si>
  <si>
    <t>Falha Hardware Cartão 5069-IY4 05 Controladora Entrada 01</t>
  </si>
  <si>
    <t>Falha Hardware Cartão 5069-IY4 05 Controladora Entrada 02</t>
  </si>
  <si>
    <t>Falha Hardware Cartão 5069-IY4 05 Controladora Entrada 03</t>
  </si>
  <si>
    <t>Falha Hardware Cartão 5069-IY4 05 Controladora Entrada 04</t>
  </si>
  <si>
    <t>Falha Hardware Cartão 5069-OB16 06 Controladora Entrada 01</t>
  </si>
  <si>
    <t>Falha Hardware Cartão 5069-OB16 06 Controladora Entrada 02</t>
  </si>
  <si>
    <t>Falha Hardware Cartão 5069-OB16 06 Controladora Entrada 03</t>
  </si>
  <si>
    <t>Falha Hardware Cartão 5069-OB16 06 Controladora Entrada 04</t>
  </si>
  <si>
    <t>Falha Hardware Cartão 5069-OB16 06 Controladora Entrada 05</t>
  </si>
  <si>
    <t>Falha Hardware Cartão 5069-OB16 06 Controladora Entrada 06</t>
  </si>
  <si>
    <t>Falha Hardware Cartão 5069-OB16 06 Controladora Entrada 07</t>
  </si>
  <si>
    <t>Falha Hardware Cartão 5069-OB16 06 Controladora Entrada 08</t>
  </si>
  <si>
    <t>Falha Hardware Cartão 5069-OB16 06 Controladora Entrada 09</t>
  </si>
  <si>
    <t>Falha Hardware Cartão 5069-OB16 06 Controladora Entrada 10</t>
  </si>
  <si>
    <t>Falha Hardware Cartão 5069-OB16 06 Controladora Entrada 11</t>
  </si>
  <si>
    <t>Falha Hardware Cartão 5069-OB16 06 Controladora Entrada 12</t>
  </si>
  <si>
    <t>Falha Hardware Cartão 5069-OB16 06 Controladora Entrada 13</t>
  </si>
  <si>
    <t>Falha Hardware Cartão 5069-OB16 06 Controladora Entrada 14</t>
  </si>
  <si>
    <t>Falha Hardware Cartão 5069-OB16 06 Controladora Entrada 15</t>
  </si>
  <si>
    <t>Falha Hardware Cartão 5069-OB16 06 Controladora Entrada 16</t>
  </si>
  <si>
    <t>Falha Hardware Cartão 01 Remota 01</t>
  </si>
  <si>
    <t>Falha Hardware Cartão 02 Remota 01</t>
  </si>
  <si>
    <t>Falha Hardware Cartão 03 Remota 01</t>
  </si>
  <si>
    <t>Falha Hardware Cartão 04 Remota 01</t>
  </si>
  <si>
    <t>Falha Hardware Cartão 05 Remota 01</t>
  </si>
  <si>
    <t>Falha Hardware Cartão 06 Remota 01</t>
  </si>
  <si>
    <t>Falha Hardware Cartão 07 Remota 01</t>
  </si>
  <si>
    <t>Falha Hardware Cartão 08 Remota 01</t>
  </si>
  <si>
    <t>Falha Hardware Cartão 5069-IB16 01 Remota 01 Entrada 01</t>
  </si>
  <si>
    <t>Falha Hardware Cartão 5069-IB16 01 Remota 01 Entrada 02</t>
  </si>
  <si>
    <t>Falha Hardware Cartão 5069-IB16 01 Remota 01 Entrada 03</t>
  </si>
  <si>
    <t>Falha Hardware Cartão 5069-IB16 01 Remota 01 Entrada 04</t>
  </si>
  <si>
    <t>Falha Hardware Cartão 5069-IB16 01 Remota 01 Entrada 05</t>
  </si>
  <si>
    <t>Falha Hardware Cartão 5069-IB16 01 Remota 01 Entrada 06</t>
  </si>
  <si>
    <t>Falha Hardware Cartão 5069-IB16 01 Remota 01 Entrada 07</t>
  </si>
  <si>
    <t>Falha Hardware Cartão 5069-IB16 01 Remota 01 Entrada 08</t>
  </si>
  <si>
    <t>Falha Hardware Cartão 5069-IB16 01 Remota 01 Entrada 09</t>
  </si>
  <si>
    <t>Falha Hardware Cartão 5069-IB16 01 Remota 01 Entrada 10</t>
  </si>
  <si>
    <t>Falha Hardware Cartão 5069-IB16 01 Remota 01 Entrada 11</t>
  </si>
  <si>
    <t>Falha Hardware Cartão 5069-IB16 01 Remota 01 Entrada 12</t>
  </si>
  <si>
    <t>Falha Hardware Cartão 5069-IB16 01 Remota 01 Entrada 13</t>
  </si>
  <si>
    <t>Falha Hardware Cartão 5069-IB16 01 Remota 01 Entrada 14</t>
  </si>
  <si>
    <t>Falha Hardware Cartão 5069-IB16 01 Remota 01 Entrada 15</t>
  </si>
  <si>
    <t>Falha Hardware Cartão 5069-IB16 01 Remota 01 Entrada 16</t>
  </si>
  <si>
    <t>Falha Hardware Cartão 5069-IB16 02 Remota 01 Entrada 01</t>
  </si>
  <si>
    <t>Falha Hardware Cartão 5069-IB16 02 Remota 01 Entrada 02</t>
  </si>
  <si>
    <t>Falha Hardware Cartão 5069-IB16 02 Remota 01 Entrada 03</t>
  </si>
  <si>
    <t>Falha Hardware Cartão 5069-IB16 02 Remota 01 Entrada 04</t>
  </si>
  <si>
    <t>Falha Hardware Cartão 5069-IB16 02 Remota 01 Entrada 05</t>
  </si>
  <si>
    <t>Falha Hardware Cartão 5069-IB16 02 Remota 01 Entrada 06</t>
  </si>
  <si>
    <t>Falha Hardware Cartão 5069-IB16 02 Remota 01 Entrada 07</t>
  </si>
  <si>
    <t>Falha Hardware Cartão 5069-IB16 02 Remota 01 Entrada 08</t>
  </si>
  <si>
    <t>Falha Hardware Cartão 5069-IB16 02 Remota 01 Entrada 09</t>
  </si>
  <si>
    <t>Falha Hardware Cartão 5069-IB16 02 Remota 01 Entrada 10</t>
  </si>
  <si>
    <t>Falha Hardware Cartão 5069-IB16 02 Remota 01 Entrada 11</t>
  </si>
  <si>
    <t>Falha Hardware Cartão 5069-IB16 02 Remota 01 Entrada 12</t>
  </si>
  <si>
    <t>Falha Hardware Cartão 5069-IB16 02 Remota 01 Entrada 13</t>
  </si>
  <si>
    <t>Falha Hardware Cartão 5069-IB16 02 Remota 01 Entrada 14</t>
  </si>
  <si>
    <t>Falha Hardware Cartão 5069-IB16 02 Remota 01 Entrada 15</t>
  </si>
  <si>
    <t>Falha Hardware Cartão 5069-IB16 02 Remota 01 Entrada 16</t>
  </si>
  <si>
    <t>Falha Hardware Cartão 5069-IY4 03 Remota 01 Entrada 01</t>
  </si>
  <si>
    <t>Falha Hardware Cartão 5069-IY4 03 Remota 01 Entrada 02</t>
  </si>
  <si>
    <t>Falha Hardware Cartão 5069-IY4 03 Remota 01 Entrada 03</t>
  </si>
  <si>
    <t>Falha Hardware Cartão 5069-IY4 03 Remota 01 Entrada 04</t>
  </si>
  <si>
    <t>Falha Hardware Cartão 5069-IY4 04 Remota 01 Entrada 01</t>
  </si>
  <si>
    <t>Falha Hardware Cartão 5069-IY4 04 Remota 01 Entrada 02</t>
  </si>
  <si>
    <t>Falha Hardware Cartão 5069-IY4 04 Remota 01 Entrada 03</t>
  </si>
  <si>
    <t>Falha Hardware Cartão 5069-IY4 04 Remota 01 Entrada 04</t>
  </si>
  <si>
    <t>Falha Hardware Cartão 5069-IY4 05 Remota 01 Entrada 01</t>
  </si>
  <si>
    <t>Falha Hardware Cartão 5069-IY4 05 Remota 01 Entrada 02</t>
  </si>
  <si>
    <t>Falha Hardware Cartão 5069-IY4 05 Remota 01 Entrada 03</t>
  </si>
  <si>
    <t>Falha Hardware Cartão 5069-IY4 05 Remota 01 Entrada 04</t>
  </si>
  <si>
    <t>Falha Hardware Cartão 5069-IY4 06 Remota 01 Entrada 01</t>
  </si>
  <si>
    <t>Falha Hardware Cartão 5069-IY4 06 Remota 01 Entrada 02</t>
  </si>
  <si>
    <t>Falha Hardware Cartão 5069-IY4 06 Remota 01 Entrada 03</t>
  </si>
  <si>
    <t>Falha Hardware Cartão 5069-IY4 06 Remota 01 Entrada 04</t>
  </si>
  <si>
    <t>Falha Hardware Cartão 5069-IY4 07 Remota 01 Entrada 01</t>
  </si>
  <si>
    <t>Falha Hardware Cartão 5069-IY4 07 Remota 01 Entrada 02</t>
  </si>
  <si>
    <t>Falha Hardware Cartão 5069-IY4 07 Remota 01 Entrada 03</t>
  </si>
  <si>
    <t>Falha Hardware Cartão 5069-IY4 07 Remota 01 Entrada 04</t>
  </si>
  <si>
    <t>Falha Hardware Cartão 5069-OB16 08 Remota 01 Saída 01</t>
  </si>
  <si>
    <t>Falha Hardware Cartão 5069-OB16 08 Remota 01 Saída 02</t>
  </si>
  <si>
    <t>Falha Hardware Cartão 5069-OB16 08 Remota 01 Saída 03</t>
  </si>
  <si>
    <t>Falha Hardware Cartão 5069-OB16 08 Remota 01 Saída 04</t>
  </si>
  <si>
    <t>Falha Hardware Cartão 5069-OB16 08 Remota 01 Saída 05</t>
  </si>
  <si>
    <t>Falha Hardware Cartão 5069-OB16 08 Remota 01 Saída 06</t>
  </si>
  <si>
    <t>Falha Hardware Cartão 5069-OB16 08 Remota 01 Saída 07</t>
  </si>
  <si>
    <t>Falha Hardware Cartão 5069-OB16 08 Remota 01 Saída 08</t>
  </si>
  <si>
    <t>Falha Hardware Cartão 5069-OB16 08 Remota 01 Saída 09</t>
  </si>
  <si>
    <t>Falha Hardware Cartão 5069-OB16 08 Remota 01 Saída 10</t>
  </si>
  <si>
    <t>Falha Hardware Cartão 5069-OB16 08 Remota 01 Saída 11</t>
  </si>
  <si>
    <t>Falha Hardware Cartão 5069-OB16 08 Remota 01 Saída 12</t>
  </si>
  <si>
    <t>Falha Hardware Cartão 5069-OB16 08 Remota 01 Saída 13</t>
  </si>
  <si>
    <t>Falha Hardware Cartão 5069-OB16 08 Remota 01 Saída 14</t>
  </si>
  <si>
    <t>Falha Hardware Cartão 5069-OB16 08 Remota 01 Saída 15</t>
  </si>
  <si>
    <t>Falha Hardware Cartão 5069-OB16 08 Remota 01 Saída 16</t>
  </si>
  <si>
    <t>Falha remota</t>
  </si>
  <si>
    <t>IB1601Fault</t>
  </si>
  <si>
    <t>IB1602Fault</t>
  </si>
  <si>
    <t>IY403Fault</t>
  </si>
  <si>
    <t>IY404Fault</t>
  </si>
  <si>
    <t>IY405Fault</t>
  </si>
  <si>
    <t>OB1606Fault</t>
  </si>
  <si>
    <t>InDig00</t>
  </si>
  <si>
    <t>InDig01</t>
  </si>
  <si>
    <t>InDig02</t>
  </si>
  <si>
    <t>InDig03</t>
  </si>
  <si>
    <t>InDig04</t>
  </si>
  <si>
    <t>InDig05</t>
  </si>
  <si>
    <t>InDig06</t>
  </si>
  <si>
    <t>InDig07</t>
  </si>
  <si>
    <t>InDig08</t>
  </si>
  <si>
    <t>InDig09</t>
  </si>
  <si>
    <t>InDig10</t>
  </si>
  <si>
    <t>InDig11</t>
  </si>
  <si>
    <t>InDig12</t>
  </si>
  <si>
    <t>InDig13</t>
  </si>
  <si>
    <t>InDig14</t>
  </si>
  <si>
    <t>InDig15</t>
  </si>
  <si>
    <t>InDig16</t>
  </si>
  <si>
    <t>InDig17</t>
  </si>
  <si>
    <t>InDig18</t>
  </si>
  <si>
    <t>InDig19</t>
  </si>
  <si>
    <t>InDig20</t>
  </si>
  <si>
    <t>InDig21</t>
  </si>
  <si>
    <t>InDig22</t>
  </si>
  <si>
    <t>InDig23</t>
  </si>
  <si>
    <t>InDig24</t>
  </si>
  <si>
    <t>InDig25</t>
  </si>
  <si>
    <t>InDig26</t>
  </si>
  <si>
    <t>InDig27</t>
  </si>
  <si>
    <t>InDig28</t>
  </si>
  <si>
    <t>InDig29</t>
  </si>
  <si>
    <t>InDig30</t>
  </si>
  <si>
    <t>InDig31</t>
  </si>
  <si>
    <t>InAng00</t>
  </si>
  <si>
    <t>InAng01</t>
  </si>
  <si>
    <t>InAng02</t>
  </si>
  <si>
    <t>InAng03</t>
  </si>
  <si>
    <t>InAng04</t>
  </si>
  <si>
    <t>InAng05</t>
  </si>
  <si>
    <t>InAng06</t>
  </si>
  <si>
    <t>InAng07</t>
  </si>
  <si>
    <t>InAng08</t>
  </si>
  <si>
    <t>InAng09</t>
  </si>
  <si>
    <t>InAng10</t>
  </si>
  <si>
    <t>InAng11</t>
  </si>
  <si>
    <t>OutDig00</t>
  </si>
  <si>
    <t>OutDig01</t>
  </si>
  <si>
    <t>OutDig02</t>
  </si>
  <si>
    <t>OutDig03</t>
  </si>
  <si>
    <t>OutDig04</t>
  </si>
  <si>
    <t>OutDig05</t>
  </si>
  <si>
    <t>OutDig06</t>
  </si>
  <si>
    <t>OutDig07</t>
  </si>
  <si>
    <t>OutDig08</t>
  </si>
  <si>
    <t>OutDig09</t>
  </si>
  <si>
    <t>OutDig10</t>
  </si>
  <si>
    <t>OutDig11</t>
  </si>
  <si>
    <t>OutDig12</t>
  </si>
  <si>
    <t>OutDig13</t>
  </si>
  <si>
    <t>OutDig14</t>
  </si>
  <si>
    <t>OutDig15</t>
  </si>
  <si>
    <t>IY406Fault</t>
  </si>
  <si>
    <t>IY407Fault</t>
  </si>
  <si>
    <t>OB1608Fault</t>
  </si>
  <si>
    <t>InAng12</t>
  </si>
  <si>
    <t>InAng13</t>
  </si>
  <si>
    <t>InAng14</t>
  </si>
  <si>
    <t>InAng15</t>
  </si>
  <si>
    <t>InAng16</t>
  </si>
  <si>
    <t>InAng17</t>
  </si>
  <si>
    <t>InAng18</t>
  </si>
  <si>
    <t>InAng19</t>
  </si>
  <si>
    <t xml:space="preserve">.1 </t>
  </si>
  <si>
    <t>falha skid</t>
  </si>
  <si>
    <t>UA</t>
  </si>
  <si>
    <t>B19C20SkidP5</t>
  </si>
  <si>
    <t>HD</t>
  </si>
  <si>
    <t>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</si>
</sst>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B0F0"/>
      <name val="Calibri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D9E1F2"/>
        <bgColor rgb="FF0000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BC2E6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/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/>
    <xf numFmtId="0" fontId="4" fillId="0" borderId="0" xfId="0" applyFont="1"/>
    <xf numFmtId="0" fontId="5" fillId="4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6" fillId="13" borderId="13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0" fillId="9" borderId="8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12" borderId="2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12" borderId="9" xfId="0" applyFont="1" applyFill="1" applyBorder="1" applyAlignment="1">
      <alignment horizontal="center"/>
    </xf>
    <xf numFmtId="0" fontId="0" fillId="0" borderId="0" xfId="0" applyFont="1"/>
    <xf numFmtId="0" fontId="7" fillId="14" borderId="13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12" borderId="7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6"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82A169-423B-4FA9-96DE-BEBDC315959D}" name="Table1" displayName="Table1" ref="A1:U150" totalsRowShown="0" headerRowDxfId="125" dataDxfId="123" headerRowBorderDxfId="124" tableBorderDxfId="122" totalsRowBorderDxfId="121">
  <autoFilter ref="A1:U150" xr:uid="{30D2E9F5-86ED-46EE-BB3F-9FBF99D067B6}"/>
  <tableColumns count="21">
    <tableColumn id="1" xr3:uid="{5CDFF48B-F641-48CD-BDA1-B6792E3CF6C4}" name="Nº" dataDxfId="120"/>
    <tableColumn id="2" xr3:uid="{A775D9C9-8971-4881-9755-4F0915350A05}" name="Description" dataDxfId="119"/>
    <tableColumn id="3" xr3:uid="{BFE97C50-E1ED-49CE-906F-7172A33D9307}" name="SEC" dataDxfId="118"/>
    <tableColumn id="4" xr3:uid="{5D1DF4A9-6288-4080-82C9-650C560EF22D}" name="SUB" dataDxfId="117"/>
    <tableColumn id="5" xr3:uid="{F36C8EB4-752D-4A43-A741-A9224A4ABA23}" name="DIS" dataDxfId="116"/>
    <tableColumn id="6" xr3:uid="{581A2CA8-CBF4-4895-BD7E-8BF8A5833DB5}" name="DEV" dataDxfId="115"/>
    <tableColumn id="7" xr3:uid="{4BC992FF-E3BD-4C57-A2A7-BA5AA6F6395D}" name="IDX" dataDxfId="114"/>
    <tableColumn id="8" xr3:uid="{2D44F84C-0DE8-4222-BDD3-34D4734D0BA6}" name="PROP" dataDxfId="113"/>
    <tableColumn id="9" xr3:uid="{E7043FD6-2EA5-458C-A4FF-DF0342DA03E2}" name="TYPE" dataDxfId="112"/>
    <tableColumn id="10" xr3:uid="{33E7404E-2A90-46D3-8B26-199177D9AD9B}" name="NAME" dataDxfId="1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C3AD6013-BB14-4D70-B689-EA793300F4F4}" name="UPPER LIMIT PV NAME" dataDxfId="110"/>
    <tableColumn id="12" xr3:uid="{868CDD68-3E77-4DDF-919C-BB90CB43636A}" name="LOWER LIMIT PV NAME" dataDxfId="109"/>
    <tableColumn id="13" xr3:uid="{D754728B-334A-48F5-8BB9-348925A76345}" name="RS Logic" dataDxfId="10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FDE79711-7DC1-44AC-BF59-CE415FBB4E73}" name="Data Type" dataDxfId="107"/>
    <tableColumn id="15" xr3:uid="{CD7FE784-59EF-462C-99E9-E768578EEC27}" name="In/Out" dataDxfId="106"/>
    <tableColumn id="16" xr3:uid="{7518B96E-C61C-40AD-8E6F-F45CA484FEC3}" name="Upper Limit" dataDxfId="105"/>
    <tableColumn id="17" xr3:uid="{0A5CAD31-2700-4991-9A13-81A1DF84A478}" name="Lower Limit" dataDxfId="104"/>
    <tableColumn id="18" xr3:uid="{E9B536DC-4E07-4FE8-BEC6-8D43DCC1FF6E}" name="EGU" dataDxfId="103"/>
    <tableColumn id="19" xr3:uid="{42AA28A4-CFF6-4245-90FF-9C1A3007E7FF}" name="TAG" dataDxfId="102">
      <calculatedColumnFormula>M2</calculatedColumnFormula>
    </tableColumn>
    <tableColumn id="20" xr3:uid="{0F8A7773-4FD3-4F19-A80D-951250CE69B4}" name="Scan" dataDxfId="101"/>
    <tableColumn id="21" xr3:uid="{49A925E9-635D-419A-AA19-DB5B97FC9E96}" name="Prec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2FEDF6-9559-47D9-8F35-92C8BBFD9F7F}" name="Table2" displayName="Table2" ref="A1:U17" totalsRowShown="0" headerRowDxfId="99" dataDxfId="97" headerRowBorderDxfId="98" tableBorderDxfId="96" totalsRowBorderDxfId="95">
  <autoFilter ref="A1:U17" xr:uid="{A52A0747-BE37-4610-9C24-59BD2BE4207E}"/>
  <tableColumns count="21">
    <tableColumn id="1" xr3:uid="{9960564A-D91F-46F4-A1BC-D99ABE5681DA}" name="Nº" dataDxfId="94"/>
    <tableColumn id="2" xr3:uid="{8A2676A7-43EE-4D44-A2B1-2ED5891FA5F7}" name="Description" dataDxfId="93"/>
    <tableColumn id="3" xr3:uid="{E61594F2-F61B-4638-BD10-224DB67B78EA}" name="SEC" dataDxfId="92"/>
    <tableColumn id="4" xr3:uid="{C26E1C10-7664-4447-839F-57A56ACF3B22}" name="SUB" dataDxfId="91"/>
    <tableColumn id="5" xr3:uid="{8150B0DF-CA73-4F68-8D58-C790C11D2051}" name="DIS" dataDxfId="90"/>
    <tableColumn id="6" xr3:uid="{4BE03428-3969-42C4-AD50-0304BCCA0821}" name="DEV" dataDxfId="89"/>
    <tableColumn id="7" xr3:uid="{2C62FA12-17F8-4D1A-B1E6-92A310720012}" name="IDX" dataDxfId="88"/>
    <tableColumn id="8" xr3:uid="{77ACAFCF-AF3E-4CCB-938C-51D9AF8BB6EF}" name="PROP" dataDxfId="87"/>
    <tableColumn id="9" xr3:uid="{A6D1B954-EDF7-4DC6-B497-9BB6CD091DFA}" name="TYPE" dataDxfId="86"/>
    <tableColumn id="10" xr3:uid="{7B1358BE-14AC-4F6B-8871-32493B83267D}" name="NAME" dataDxfId="85"/>
    <tableColumn id="11" xr3:uid="{BA336344-0938-4F5B-964A-1E47802255CE}" name="UPPER LIMIT PV NAME" dataDxfId="84"/>
    <tableColumn id="12" xr3:uid="{ECC3BFA3-ABF8-4908-A498-AA68A21AE857}" name="LOWER LIMIT PV NAME" dataDxfId="83"/>
    <tableColumn id="13" xr3:uid="{9B8105CB-F575-4321-9094-AD5C08650A8E}" name="RS Logic" dataDxfId="82"/>
    <tableColumn id="14" xr3:uid="{C9D744CF-8EBC-4FA9-981F-14EB4091B857}" name="Data Type" dataDxfId="81"/>
    <tableColumn id="15" xr3:uid="{4B52403C-8FA5-4582-AC8C-879DD6E48D8F}" name="In/Out" dataDxfId="80"/>
    <tableColumn id="16" xr3:uid="{EBAE3859-666A-4D60-9C09-9B17C60A41DC}" name="Upper Limit" dataDxfId="79"/>
    <tableColumn id="17" xr3:uid="{CDAD5840-2D41-41CB-84E5-7C350054F089}" name="Lower Limit" dataDxfId="78"/>
    <tableColumn id="18" xr3:uid="{BCF0AE22-478B-4E2E-9F05-ABC08DA0BED8}" name="EGU" dataDxfId="77"/>
    <tableColumn id="19" xr3:uid="{018F9C6D-1DC5-4D6B-B9DC-BA8CFBB9D951}" name="TAG" dataDxfId="76">
      <calculatedColumnFormula>M2</calculatedColumnFormula>
    </tableColumn>
    <tableColumn id="20" xr3:uid="{47D8B4B6-60AA-440E-A89F-7249BEAF684B}" name="Scan" dataDxfId="75"/>
    <tableColumn id="21" xr3:uid="{CA51D933-1DFA-4F12-9F80-298E078B938F}" name="Prec" dataDxfId="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38BCD0-E62B-4E19-BE64-81A664695ACF}" name="Table3" displayName="Table3" ref="A1:U38" totalsRowShown="0" headerRowDxfId="73" dataDxfId="71" headerRowBorderDxfId="72" tableBorderDxfId="70" totalsRowBorderDxfId="69">
  <autoFilter ref="A1:U38" xr:uid="{926A8DBF-EE74-42FC-AD34-6CE72CEA7106}"/>
  <tableColumns count="21">
    <tableColumn id="1" xr3:uid="{4DF124B3-0023-4255-ADDF-AA072E2B5342}" name="Nº" dataDxfId="68"/>
    <tableColumn id="2" xr3:uid="{46E16241-F08E-4F28-897A-464425070B89}" name="Description" dataDxfId="67"/>
    <tableColumn id="3" xr3:uid="{F797E363-77AD-4317-AE37-8F9ACD7DE62B}" name="SEC" dataDxfId="66"/>
    <tableColumn id="4" xr3:uid="{EB7D4B9D-0304-447B-B3E2-A0D768C7ECC5}" name="SUB" dataDxfId="65"/>
    <tableColumn id="5" xr3:uid="{039070D2-DE75-4D4D-B052-86A3D0831AF0}" name="DIS" dataDxfId="64"/>
    <tableColumn id="6" xr3:uid="{D0407BBA-5C9F-4E15-8EEF-8FEFFAF06E07}" name="DEV" dataDxfId="63"/>
    <tableColumn id="7" xr3:uid="{CD65026C-168D-4816-BA2D-9BDDD0F5C7EF}" name="IDX" dataDxfId="62"/>
    <tableColumn id="8" xr3:uid="{F6BE0C84-7186-45B4-A2C8-588B9AE5FA4D}" name="PROP" dataDxfId="61"/>
    <tableColumn id="9" xr3:uid="{0733BE19-CE82-4B08-A35D-439033B047BA}" name="TYPE" dataDxfId="60"/>
    <tableColumn id="10" xr3:uid="{522F07B1-A39B-4007-AB5A-BCDE6D1A8B35}" name="NAME" dataDxfId="59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B59DD23A-FFD1-46D7-A6DF-642ED68B65E1}" name="UPPER LIMIT PV NAME" dataDxfId="58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19FC9701-0925-48C4-8DCB-FD39D41E6C13}" name="LOWER LIMIT PV NAME" dataDxfId="57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A86F03FC-676C-4B03-BC3D-493235C4BE28}" name="RS Logic" dataDxfId="56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A33216D-43EA-490C-AFC7-D181484A1DCA}" name="Data Type" dataDxfId="55"/>
    <tableColumn id="15" xr3:uid="{897751E1-0356-4F01-9E2A-7ED4CB81E6B5}" name="In/Out" dataDxfId="54"/>
    <tableColumn id="16" xr3:uid="{B1F12076-CBF0-42D3-BDEA-15013F2424FB}" name="Upper Limit" dataDxfId="53"/>
    <tableColumn id="17" xr3:uid="{D6B01804-B8D7-475E-A34F-8E23DCD6C357}" name="Lower Limit" dataDxfId="52"/>
    <tableColumn id="18" xr3:uid="{02FED15B-8EEA-414C-942E-53EB59EB6732}" name="EGU" dataDxfId="51"/>
    <tableColumn id="19" xr3:uid="{AB557263-586E-4994-91C1-F03A705037E8}" name="TAG" dataDxfId="50">
      <calculatedColumnFormula>M2</calculatedColumnFormula>
    </tableColumn>
    <tableColumn id="20" xr3:uid="{83A4FDF6-8848-4B40-ADC7-29CC4A15A303}" name="Scan" dataDxfId="49"/>
    <tableColumn id="21" xr3:uid="{C5EF99A3-E25B-4217-B948-9D924ED49963}" name="Prec" dataDxfId="4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880FCA-92CE-4A9C-96B6-CFECF8CCEA65}" name="Table5" displayName="Table5" ref="A1:U12" totalsRowShown="0" headerRowDxfId="47" dataDxfId="45" headerRowBorderDxfId="46">
  <autoFilter ref="A1:U12" xr:uid="{C8FD3422-EB3D-45CE-9E22-B9633E79B10B}"/>
  <tableColumns count="21">
    <tableColumn id="1" xr3:uid="{2056269A-3C6C-49CE-B89C-BF41D40EDEEE}" name="Nº" dataDxfId="44"/>
    <tableColumn id="2" xr3:uid="{33B3E2CF-D5DB-48F8-954D-8DF99D1625C6}" name="Description" dataDxfId="43"/>
    <tableColumn id="3" xr3:uid="{87DB7A9F-8412-4B97-923A-F498558740F3}" name="SEC" dataDxfId="42"/>
    <tableColumn id="4" xr3:uid="{AF277C16-A70F-48EB-B32A-76E2C39655D9}" name="SUB" dataDxfId="41"/>
    <tableColumn id="5" xr3:uid="{182DC3E5-3EB0-470F-B7AC-47C65DF3F380}" name="DIS" dataDxfId="40"/>
    <tableColumn id="6" xr3:uid="{E132B24B-268B-4E77-8DBB-5A6F4FB00DEC}" name="DEV" dataDxfId="39"/>
    <tableColumn id="7" xr3:uid="{63F728E7-1F5E-4284-B587-C2C978C10B14}" name="IDX" dataDxfId="38"/>
    <tableColumn id="8" xr3:uid="{F3CD777B-8FF5-4652-9A84-DA4B49506CA8}" name="PROP" dataDxfId="37"/>
    <tableColumn id="9" xr3:uid="{0FA77D8B-E795-4EC6-B833-700FA6DDAC5E}" name="TYPE" dataDxfId="36"/>
    <tableColumn id="10" xr3:uid="{EB31E435-300B-4428-9F7E-043EE23EBB8E}" name="NAME" dataDxfId="3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A791D02-994A-4B44-B6A2-F5DD2489C410}" name="UPPER LIMIT PV NAME" dataDxfId="34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259D5035-09AA-4E74-A85C-B00E7F141193}" name="LOWER LIMIT PV NAME" dataDxfId="33">
      <calculatedColumnFormula>IF(OR(P2="",P2="N/A"),"N/A",IF(G2="-",C2&amp;"-"&amp;D2&amp;":"&amp;E2&amp;"-"&amp;F2&amp;":"&amp;H2&amp;"LowerLimit-Cte",C2&amp;"-"&amp;D2&amp;":"&amp;E2&amp;"-"&amp;F2&amp;"-"&amp;G2&amp;":"&amp;H2&amp;"LowerLimit-Cte"))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B68066-DFEE-479B-B207-8C40F6876215}" name="RS Logic" dataDxfId="3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6ABBE8D1-37C9-41FD-9E17-3D14EE00EA4E}" name="Data Type" dataDxfId="31"/>
    <tableColumn id="15" xr3:uid="{80C0EDCF-0A28-412F-9865-692F0DCF2084}" name="In/Out" dataDxfId="30"/>
    <tableColumn id="16" xr3:uid="{2407FD55-1738-43E5-9F56-092152DEA8CF}" name="Upper Limit" dataDxfId="29"/>
    <tableColumn id="17" xr3:uid="{E16CF595-CC5A-4AF2-85A1-AB12F4D499FE}" name="Lower Limit" dataDxfId="28"/>
    <tableColumn id="18" xr3:uid="{9A5E624F-4473-465B-BD98-BCEDBDA2FE7B}" name="EGU" dataDxfId="27"/>
    <tableColumn id="19" xr3:uid="{18C26A93-E303-4700-8B6A-90408340E8C9}" name="TAG" dataDxfId="26">
      <calculatedColumnFormula>M2</calculatedColumnFormula>
    </tableColumn>
    <tableColumn id="20" xr3:uid="{7BA884A9-4498-4ECB-A4FD-5D32E9A7904F}" name="Scan" dataDxfId="25"/>
    <tableColumn id="21" xr3:uid="{58F4AC9A-43AD-48A1-B194-39FB61415498}" name="Prec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BF1CDA-7535-41E4-BB7C-C17937B9FAC2}" name="Table6" displayName="Table6" ref="A1:U39" totalsRowShown="0" headerRowDxfId="23" dataDxfId="22" tableBorderDxfId="21">
  <autoFilter ref="A1:U39" xr:uid="{162E0020-C62D-46DF-87C0-62A7906D6373}"/>
  <tableColumns count="21">
    <tableColumn id="1" xr3:uid="{06D6BAFE-CA0D-4B49-A034-A9F10C8C185B}" name="Nº" dataDxfId="20"/>
    <tableColumn id="2" xr3:uid="{33E192F8-9B34-4961-B556-BF6CAFA3F3A2}" name="Description" dataDxfId="19"/>
    <tableColumn id="3" xr3:uid="{433E8E6C-C2D1-444F-A6D9-17FDD41FD00B}" name="SEC" dataDxfId="18"/>
    <tableColumn id="4" xr3:uid="{F3F73D22-A76A-4CC9-9517-2932C5E914A6}" name="SUB" dataDxfId="17"/>
    <tableColumn id="5" xr3:uid="{F8E6F873-896B-4C66-8D99-664BF8D0AB9F}" name="DIS" dataDxfId="16"/>
    <tableColumn id="6" xr3:uid="{59300E1A-F7CD-40B2-8298-DBA33665148D}" name="DEV" dataDxfId="15"/>
    <tableColumn id="7" xr3:uid="{BA790EF9-8DEA-481D-A087-7CADA418F0A5}" name="IDX" dataDxfId="14"/>
    <tableColumn id="8" xr3:uid="{83DBEB7A-07B2-4025-9420-AB17D41DE5CD}" name="PROP" dataDxfId="13"/>
    <tableColumn id="9" xr3:uid="{7FFC3B8C-166E-4620-ADC1-70F61613D05C}" name="TYPE" dataDxfId="12"/>
    <tableColumn id="10" xr3:uid="{B3FC445A-6053-4704-9166-24A1365CA49B}" name="NAME" dataDxfId="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F73A4F68-DFB9-456B-975A-3A90D6B59760}" name="UPPER LIMIT PV NAME" dataDxfId="1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03010CE3-91AC-424D-97A2-EAEAB4CD2F33}" name="LOWER LIMIT PV NAME" dataDxfId="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1C808D47-5078-4BE0-B655-C99CF9CA75B0}" name="RS Logic" dataDxfId="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2B1BA0E0-689B-4645-BB64-4E636500495C}" name="Data Type" dataDxfId="7"/>
    <tableColumn id="15" xr3:uid="{0E5C392F-76BF-4FDC-A923-B386BCFEEB9D}" name="In/Out" dataDxfId="6"/>
    <tableColumn id="16" xr3:uid="{8F5B4184-560B-4419-B238-0FF14BAEB5B3}" name="Upper Limit" dataDxfId="5"/>
    <tableColumn id="17" xr3:uid="{9681C2BF-5F55-4EAC-A670-1CFD004B6241}" name="Lower Limit" dataDxfId="4"/>
    <tableColumn id="18" xr3:uid="{454AD035-F973-490A-A1E5-FD5BF622DC35}" name="EGU" dataDxfId="3"/>
    <tableColumn id="19" xr3:uid="{520B9C0C-07F9-4DE4-B434-AF4DE8C75AF5}" name="TAG" dataDxfId="2">
      <calculatedColumnFormula>M2</calculatedColumnFormula>
    </tableColumn>
    <tableColumn id="20" xr3:uid="{2E01A86B-ABCA-47FC-A4F5-DCC1F121D10F}" name="Scan" dataDxfId="1"/>
    <tableColumn id="21" xr3:uid="{34822647-A356-43FB-A8FF-FEDF9835E82D}" name="Pre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ED96-FC9E-46E9-9092-8505503A603D}">
  <dimension ref="A1:U150"/>
  <sheetViews>
    <sheetView tabSelected="1" topLeftCell="B118" zoomScale="85" zoomScaleNormal="85" workbookViewId="0">
      <selection activeCell="M136" sqref="M136"/>
    </sheetView>
  </sheetViews>
  <sheetFormatPr defaultRowHeight="14.4" x14ac:dyDescent="0.3"/>
  <cols>
    <col min="2" max="2" width="54" bestFit="1" customWidth="1"/>
    <col min="3" max="7" width="10.77734375" customWidth="1"/>
    <col min="8" max="8" width="11.88671875" bestFit="1" customWidth="1"/>
    <col min="9" max="9" width="10.77734375" customWidth="1"/>
    <col min="10" max="10" width="39.44140625" customWidth="1"/>
    <col min="11" max="11" width="13.109375" customWidth="1"/>
    <col min="12" max="12" width="7.77734375" customWidth="1"/>
    <col min="13" max="13" width="39.109375" bestFit="1" customWidth="1"/>
    <col min="14" max="17" width="15.77734375" customWidth="1"/>
    <col min="18" max="18" width="12.44140625" customWidth="1"/>
    <col min="19" max="19" width="37.21875" bestFit="1" customWidth="1"/>
    <col min="20" max="21" width="10.77734375" customWidth="1"/>
  </cols>
  <sheetData>
    <row r="1" spans="1:21" s="13" customForma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56" customFormat="1" x14ac:dyDescent="0.3">
      <c r="A2" s="19">
        <v>1</v>
      </c>
      <c r="B2" s="15" t="s">
        <v>21</v>
      </c>
      <c r="C2" s="16" t="s">
        <v>22</v>
      </c>
      <c r="D2" s="16" t="s">
        <v>23</v>
      </c>
      <c r="E2" s="16" t="s">
        <v>24</v>
      </c>
      <c r="F2" s="16" t="s">
        <v>25</v>
      </c>
      <c r="G2" s="16" t="s">
        <v>26</v>
      </c>
      <c r="H2" s="16" t="s">
        <v>27</v>
      </c>
      <c r="I2" s="16" t="s">
        <v>28</v>
      </c>
      <c r="J2" s="17" t="str">
        <f t="shared" ref="J2:J7" si="0">IF(G2="-",C2&amp;"-"&amp;D2&amp;":"&amp;E2&amp;"-"&amp;F2&amp;":"&amp;H2&amp;"-"&amp;I2,C2&amp;"-"&amp;D2&amp;":"&amp;E2&amp;"-"&amp;F2&amp;"-"&amp;G2&amp;":"&amp;H2&amp;"-"&amp;I2)</f>
        <v>RA-RaBO02:RF-IntlkCtrl:IntlkSirius-Mon</v>
      </c>
      <c r="K2" s="17"/>
      <c r="L2" s="17"/>
      <c r="M2" s="18" t="str">
        <f t="shared" ref="M2:M7" si="1">IF(G2="-",C2&amp;"_"&amp;D2&amp;"_"&amp;E2&amp;"_"&amp;F2&amp;"_"&amp;H2&amp;""&amp;I2,C2&amp;"_"&amp;D2&amp;"_"&amp;E2&amp;"_"&amp;F2&amp;"_"&amp;G2&amp;"_"&amp;H2&amp;""&amp;I2)</f>
        <v>RA_RaBO02_RF_IntlkCtrl_IntlkSiriusMon</v>
      </c>
      <c r="N2" s="18" t="s">
        <v>29</v>
      </c>
      <c r="O2" s="18" t="s">
        <v>30</v>
      </c>
      <c r="P2" s="18"/>
      <c r="Q2" s="18"/>
      <c r="R2" s="18"/>
      <c r="S2" s="18" t="str">
        <f>M2</f>
        <v>RA_RaBO02_RF_IntlkCtrl_IntlkSiriusMon</v>
      </c>
      <c r="T2" s="18" t="s">
        <v>31</v>
      </c>
      <c r="U2" s="20"/>
    </row>
    <row r="3" spans="1:21" s="56" customFormat="1" x14ac:dyDescent="0.3">
      <c r="A3" s="21">
        <v>2</v>
      </c>
      <c r="B3" s="22" t="s">
        <v>32</v>
      </c>
      <c r="C3" s="23" t="s">
        <v>22</v>
      </c>
      <c r="D3" s="16" t="s">
        <v>23</v>
      </c>
      <c r="E3" s="23" t="s">
        <v>24</v>
      </c>
      <c r="F3" s="16" t="s">
        <v>25</v>
      </c>
      <c r="G3" s="23" t="s">
        <v>26</v>
      </c>
      <c r="H3" s="23" t="s">
        <v>33</v>
      </c>
      <c r="I3" s="23" t="s">
        <v>28</v>
      </c>
      <c r="J3" s="24" t="str">
        <f t="shared" si="0"/>
        <v>RA-RaBO02:RF-IntlkCtrl:IntlkLLRF-Mon</v>
      </c>
      <c r="K3" s="24"/>
      <c r="L3" s="24"/>
      <c r="M3" s="25" t="str">
        <f t="shared" si="1"/>
        <v>RA_RaBO02_RF_IntlkCtrl_IntlkLLRFMon</v>
      </c>
      <c r="N3" s="25" t="s">
        <v>29</v>
      </c>
      <c r="O3" s="25" t="s">
        <v>34</v>
      </c>
      <c r="P3" s="25"/>
      <c r="Q3" s="25"/>
      <c r="R3" s="25"/>
      <c r="S3" s="25" t="str">
        <f t="shared" ref="S3:S6" si="2">M3</f>
        <v>RA_RaBO02_RF_IntlkCtrl_IntlkLLRFMon</v>
      </c>
      <c r="T3" s="25" t="s">
        <v>31</v>
      </c>
      <c r="U3" s="26"/>
    </row>
    <row r="4" spans="1:21" x14ac:dyDescent="0.3">
      <c r="A4" s="19">
        <v>3</v>
      </c>
      <c r="B4" s="15" t="s">
        <v>35</v>
      </c>
      <c r="C4" s="16" t="s">
        <v>36</v>
      </c>
      <c r="D4" s="16" t="s">
        <v>37</v>
      </c>
      <c r="E4" s="16" t="s">
        <v>24</v>
      </c>
      <c r="F4" s="16" t="s">
        <v>38</v>
      </c>
      <c r="G4" s="16" t="s">
        <v>26</v>
      </c>
      <c r="H4" s="16" t="s">
        <v>39</v>
      </c>
      <c r="I4" s="16" t="s">
        <v>28</v>
      </c>
      <c r="J4" s="17" t="str">
        <f t="shared" si="0"/>
        <v>BO-05D:RF-Intlk:SSAOn-Mon</v>
      </c>
      <c r="K4" s="17"/>
      <c r="L4" s="17"/>
      <c r="M4" s="18" t="str">
        <f t="shared" si="1"/>
        <v>BO_05D_RF_Intlk_SSAOnMon</v>
      </c>
      <c r="N4" s="18" t="s">
        <v>29</v>
      </c>
      <c r="O4" s="18" t="s">
        <v>34</v>
      </c>
      <c r="P4" s="18"/>
      <c r="Q4" s="18"/>
      <c r="R4" s="18"/>
      <c r="S4" s="18" t="str">
        <f t="shared" si="2"/>
        <v>BO_05D_RF_Intlk_SSAOnMon</v>
      </c>
      <c r="T4" s="18" t="s">
        <v>31</v>
      </c>
      <c r="U4" s="20"/>
    </row>
    <row r="5" spans="1:21" x14ac:dyDescent="0.3">
      <c r="A5" s="19">
        <v>4</v>
      </c>
      <c r="B5" s="15" t="s">
        <v>40</v>
      </c>
      <c r="C5" s="16" t="s">
        <v>36</v>
      </c>
      <c r="D5" s="16" t="s">
        <v>37</v>
      </c>
      <c r="E5" s="16" t="s">
        <v>24</v>
      </c>
      <c r="F5" s="16" t="s">
        <v>38</v>
      </c>
      <c r="G5" s="16" t="s">
        <v>26</v>
      </c>
      <c r="H5" s="16" t="s">
        <v>41</v>
      </c>
      <c r="I5" s="16" t="s">
        <v>28</v>
      </c>
      <c r="J5" s="17" t="str">
        <f t="shared" si="0"/>
        <v>BO-05D:RF-Intlk:EStop-Mon</v>
      </c>
      <c r="K5" s="17"/>
      <c r="L5" s="17"/>
      <c r="M5" s="18" t="str">
        <f t="shared" si="1"/>
        <v>BO_05D_RF_Intlk_EStopMon</v>
      </c>
      <c r="N5" s="18" t="s">
        <v>29</v>
      </c>
      <c r="O5" s="18" t="s">
        <v>30</v>
      </c>
      <c r="P5" s="18"/>
      <c r="Q5" s="18"/>
      <c r="R5" s="18"/>
      <c r="S5" s="18" t="str">
        <f t="shared" si="2"/>
        <v>BO_05D_RF_Intlk_EStopMon</v>
      </c>
      <c r="T5" s="18" t="s">
        <v>31</v>
      </c>
      <c r="U5" s="20"/>
    </row>
    <row r="6" spans="1:21" x14ac:dyDescent="0.3">
      <c r="A6" s="21">
        <v>5</v>
      </c>
      <c r="B6" s="22" t="s">
        <v>42</v>
      </c>
      <c r="C6" s="23" t="s">
        <v>22</v>
      </c>
      <c r="D6" s="16" t="s">
        <v>23</v>
      </c>
      <c r="E6" s="23" t="s">
        <v>24</v>
      </c>
      <c r="F6" s="23" t="s">
        <v>38</v>
      </c>
      <c r="G6" s="23" t="s">
        <v>26</v>
      </c>
      <c r="H6" s="23" t="s">
        <v>43</v>
      </c>
      <c r="I6" s="16" t="s">
        <v>44</v>
      </c>
      <c r="J6" s="24" t="str">
        <f t="shared" si="0"/>
        <v>RA-RaBO02:RF-Intlk:Reset-Cmd</v>
      </c>
      <c r="K6" s="24"/>
      <c r="L6" s="24"/>
      <c r="M6" s="25" t="str">
        <f t="shared" si="1"/>
        <v>RA_RaBO02_RF_Intlk_ResetCmd</v>
      </c>
      <c r="N6" s="25" t="s">
        <v>29</v>
      </c>
      <c r="O6" s="25" t="s">
        <v>45</v>
      </c>
      <c r="P6" s="25"/>
      <c r="Q6" s="25"/>
      <c r="R6" s="25"/>
      <c r="S6" s="25" t="str">
        <f t="shared" si="2"/>
        <v>RA_RaBO02_RF_Intlk_ResetCmd</v>
      </c>
      <c r="T6" s="25" t="s">
        <v>478</v>
      </c>
      <c r="U6" s="26"/>
    </row>
    <row r="7" spans="1:21" s="6" customFormat="1" x14ac:dyDescent="0.3">
      <c r="A7" s="48">
        <v>6</v>
      </c>
      <c r="B7" s="49" t="s">
        <v>256</v>
      </c>
      <c r="C7" s="50" t="s">
        <v>22</v>
      </c>
      <c r="D7" s="50" t="s">
        <v>23</v>
      </c>
      <c r="E7" s="50" t="s">
        <v>24</v>
      </c>
      <c r="F7" s="57" t="s">
        <v>38</v>
      </c>
      <c r="G7" s="50" t="s">
        <v>26</v>
      </c>
      <c r="H7" s="50" t="s">
        <v>257</v>
      </c>
      <c r="I7" s="50" t="s">
        <v>28</v>
      </c>
      <c r="J7" s="51" t="str">
        <f t="shared" si="0"/>
        <v>RA-RaBO02:RF-Intlk:FaultHard-Mon</v>
      </c>
      <c r="K7" s="51"/>
      <c r="L7" s="51"/>
      <c r="M7" s="52" t="str">
        <f t="shared" si="1"/>
        <v>RA_RaBO02_RF_Intlk_FaultHardMon</v>
      </c>
      <c r="N7" s="52" t="s">
        <v>29</v>
      </c>
      <c r="O7" s="38" t="s">
        <v>30</v>
      </c>
      <c r="P7" s="52"/>
      <c r="Q7" s="52"/>
      <c r="R7" s="52"/>
      <c r="S7" s="52" t="str">
        <f>M7</f>
        <v>RA_RaBO02_RF_Intlk_FaultHardMon</v>
      </c>
      <c r="T7" s="52" t="s">
        <v>31</v>
      </c>
      <c r="U7" s="53"/>
    </row>
    <row r="8" spans="1:21" s="69" customFormat="1" x14ac:dyDescent="0.3">
      <c r="A8" s="62">
        <v>7</v>
      </c>
      <c r="B8" s="63" t="s">
        <v>400</v>
      </c>
      <c r="C8" s="64" t="s">
        <v>22</v>
      </c>
      <c r="D8" s="64" t="s">
        <v>23</v>
      </c>
      <c r="E8" s="64" t="s">
        <v>24</v>
      </c>
      <c r="F8" s="64" t="s">
        <v>254</v>
      </c>
      <c r="G8" s="64" t="s">
        <v>26</v>
      </c>
      <c r="H8" s="64" t="s">
        <v>255</v>
      </c>
      <c r="I8" s="64" t="s">
        <v>28</v>
      </c>
      <c r="J8" s="65" t="str">
        <f>IF(G8="-",C8&amp;"-"&amp;D8&amp;":"&amp;E8&amp;"-"&amp;F8&amp;":"&amp;H8&amp;"-"&amp;I8,C8&amp;"-"&amp;D8&amp;":"&amp;E8&amp;"-"&amp;F8&amp;"-"&amp;G8&amp;":"&amp;H8&amp;"-"&amp;I8)</f>
        <v>RA-RaBO02:RF-IntlkComp:Op-Mon</v>
      </c>
      <c r="K8" s="65"/>
      <c r="L8" s="65"/>
      <c r="M8" s="66" t="str">
        <f>IF(G8="-",C8&amp;"_"&amp;D8&amp;"_"&amp;E8&amp;"_"&amp;F8&amp;"_"&amp;H8&amp;""&amp;I8,C8&amp;"_"&amp;D8&amp;"_"&amp;E8&amp;"_"&amp;F8&amp;"_"&amp;G8&amp;"_"&amp;H8&amp;""&amp;I8)</f>
        <v>RA_RaBO02_RF_IntlkComp_OpMon</v>
      </c>
      <c r="N8" s="66" t="s">
        <v>29</v>
      </c>
      <c r="O8" s="67" t="s">
        <v>30</v>
      </c>
      <c r="P8" s="66"/>
      <c r="Q8" s="66"/>
      <c r="R8" s="66"/>
      <c r="S8" s="66" t="str">
        <f>M8</f>
        <v>RA_RaBO02_RF_IntlkComp_OpMon</v>
      </c>
      <c r="T8" s="66" t="s">
        <v>31</v>
      </c>
      <c r="U8" s="68"/>
    </row>
    <row r="9" spans="1:21" s="69" customFormat="1" x14ac:dyDescent="0.3">
      <c r="A9" s="62">
        <v>8</v>
      </c>
      <c r="B9" s="70" t="s">
        <v>258</v>
      </c>
      <c r="C9" s="64" t="s">
        <v>22</v>
      </c>
      <c r="D9" s="64" t="s">
        <v>23</v>
      </c>
      <c r="E9" s="64" t="s">
        <v>24</v>
      </c>
      <c r="F9" s="71" t="s">
        <v>25</v>
      </c>
      <c r="G9" s="64" t="s">
        <v>26</v>
      </c>
      <c r="H9" s="72" t="s">
        <v>401</v>
      </c>
      <c r="I9" s="64" t="s">
        <v>28</v>
      </c>
      <c r="J9" s="65" t="str">
        <f t="shared" ref="J9:J72" si="3">IF(G9="-",C9&amp;"-"&amp;D9&amp;":"&amp;E9&amp;"-"&amp;F9&amp;":"&amp;H9&amp;"-"&amp;I9,C9&amp;"-"&amp;D9&amp;":"&amp;E9&amp;"-"&amp;F9&amp;"-"&amp;G9&amp;":"&amp;H9&amp;"-"&amp;I9)</f>
        <v>RA-RaBO02:RF-IntlkCtrl:IB1601Fault-Mon</v>
      </c>
      <c r="K9" s="65"/>
      <c r="L9" s="65"/>
      <c r="M9" s="66" t="str">
        <f t="shared" ref="M9:M72" si="4">IF(G9="-",C9&amp;"_"&amp;D9&amp;"_"&amp;E9&amp;"_"&amp;F9&amp;"_"&amp;H9&amp;""&amp;I9,C9&amp;"_"&amp;D9&amp;"_"&amp;E9&amp;"_"&amp;F9&amp;"_"&amp;G9&amp;"_"&amp;H9&amp;""&amp;I9)</f>
        <v>RA_RaBO02_RF_IntlkCtrl_IB1601FaultMon</v>
      </c>
      <c r="N9" s="66" t="s">
        <v>29</v>
      </c>
      <c r="O9" s="67" t="s">
        <v>30</v>
      </c>
      <c r="P9" s="66"/>
      <c r="Q9" s="66"/>
      <c r="R9" s="66"/>
      <c r="S9" s="66" t="str">
        <f>M9</f>
        <v>RA_RaBO02_RF_IntlkCtrl_IB1601FaultMon</v>
      </c>
      <c r="T9" s="66" t="s">
        <v>31</v>
      </c>
      <c r="U9" s="68"/>
    </row>
    <row r="10" spans="1:21" s="69" customFormat="1" x14ac:dyDescent="0.3">
      <c r="A10" s="62">
        <v>9</v>
      </c>
      <c r="B10" s="70" t="s">
        <v>259</v>
      </c>
      <c r="C10" s="64" t="s">
        <v>22</v>
      </c>
      <c r="D10" s="64" t="s">
        <v>23</v>
      </c>
      <c r="E10" s="64" t="s">
        <v>24</v>
      </c>
      <c r="F10" s="71" t="s">
        <v>25</v>
      </c>
      <c r="G10" s="64" t="s">
        <v>26</v>
      </c>
      <c r="H10" s="72" t="s">
        <v>402</v>
      </c>
      <c r="I10" s="64" t="s">
        <v>28</v>
      </c>
      <c r="J10" s="65" t="str">
        <f t="shared" si="3"/>
        <v>RA-RaBO02:RF-IntlkCtrl:IB1602Fault-Mon</v>
      </c>
      <c r="K10" s="73"/>
      <c r="L10" s="73"/>
      <c r="M10" s="66" t="str">
        <f t="shared" si="4"/>
        <v>RA_RaBO02_RF_IntlkCtrl_IB1602FaultMon</v>
      </c>
      <c r="N10" s="66" t="s">
        <v>29</v>
      </c>
      <c r="O10" s="67" t="s">
        <v>30</v>
      </c>
      <c r="P10" s="67"/>
      <c r="Q10" s="67"/>
      <c r="R10" s="67"/>
      <c r="S10" s="67" t="str">
        <f t="shared" ref="S10:S41" si="5">M10</f>
        <v>RA_RaBO02_RF_IntlkCtrl_IB1602FaultMon</v>
      </c>
      <c r="T10" s="66" t="s">
        <v>31</v>
      </c>
      <c r="U10" s="74"/>
    </row>
    <row r="11" spans="1:21" s="69" customFormat="1" x14ac:dyDescent="0.3">
      <c r="A11" s="62">
        <v>10</v>
      </c>
      <c r="B11" s="70" t="s">
        <v>260</v>
      </c>
      <c r="C11" s="64" t="s">
        <v>22</v>
      </c>
      <c r="D11" s="64" t="s">
        <v>23</v>
      </c>
      <c r="E11" s="64" t="s">
        <v>24</v>
      </c>
      <c r="F11" s="71" t="s">
        <v>25</v>
      </c>
      <c r="G11" s="64" t="s">
        <v>26</v>
      </c>
      <c r="H11" s="72" t="s">
        <v>403</v>
      </c>
      <c r="I11" s="64" t="s">
        <v>28</v>
      </c>
      <c r="J11" s="65" t="str">
        <f t="shared" si="3"/>
        <v>RA-RaBO02:RF-IntlkCtrl:IY403Fault-Mon</v>
      </c>
      <c r="K11" s="73"/>
      <c r="L11" s="73"/>
      <c r="M11" s="66" t="str">
        <f t="shared" si="4"/>
        <v>RA_RaBO02_RF_IntlkCtrl_IY403FaultMon</v>
      </c>
      <c r="N11" s="66" t="s">
        <v>29</v>
      </c>
      <c r="O11" s="67" t="s">
        <v>30</v>
      </c>
      <c r="P11" s="67"/>
      <c r="Q11" s="67"/>
      <c r="R11" s="67"/>
      <c r="S11" s="67" t="str">
        <f t="shared" si="5"/>
        <v>RA_RaBO02_RF_IntlkCtrl_IY403FaultMon</v>
      </c>
      <c r="T11" s="66" t="s">
        <v>31</v>
      </c>
      <c r="U11" s="74"/>
    </row>
    <row r="12" spans="1:21" s="69" customFormat="1" x14ac:dyDescent="0.3">
      <c r="A12" s="62">
        <v>11</v>
      </c>
      <c r="B12" s="70" t="s">
        <v>261</v>
      </c>
      <c r="C12" s="64" t="s">
        <v>22</v>
      </c>
      <c r="D12" s="64" t="s">
        <v>23</v>
      </c>
      <c r="E12" s="64" t="s">
        <v>24</v>
      </c>
      <c r="F12" s="71" t="s">
        <v>25</v>
      </c>
      <c r="G12" s="64" t="s">
        <v>26</v>
      </c>
      <c r="H12" s="72" t="s">
        <v>404</v>
      </c>
      <c r="I12" s="64" t="s">
        <v>28</v>
      </c>
      <c r="J12" s="65" t="str">
        <f t="shared" si="3"/>
        <v>RA-RaBO02:RF-IntlkCtrl:IY404Fault-Mon</v>
      </c>
      <c r="K12" s="73"/>
      <c r="L12" s="73"/>
      <c r="M12" s="66" t="str">
        <f t="shared" si="4"/>
        <v>RA_RaBO02_RF_IntlkCtrl_IY404FaultMon</v>
      </c>
      <c r="N12" s="66" t="s">
        <v>29</v>
      </c>
      <c r="O12" s="67" t="s">
        <v>30</v>
      </c>
      <c r="P12" s="67"/>
      <c r="Q12" s="67"/>
      <c r="R12" s="67"/>
      <c r="S12" s="67" t="str">
        <f t="shared" si="5"/>
        <v>RA_RaBO02_RF_IntlkCtrl_IY404FaultMon</v>
      </c>
      <c r="T12" s="66" t="s">
        <v>31</v>
      </c>
      <c r="U12" s="74"/>
    </row>
    <row r="13" spans="1:21" s="69" customFormat="1" x14ac:dyDescent="0.3">
      <c r="A13" s="62">
        <v>12</v>
      </c>
      <c r="B13" s="70" t="s">
        <v>262</v>
      </c>
      <c r="C13" s="64" t="s">
        <v>22</v>
      </c>
      <c r="D13" s="64" t="s">
        <v>23</v>
      </c>
      <c r="E13" s="64" t="s">
        <v>24</v>
      </c>
      <c r="F13" s="71" t="s">
        <v>25</v>
      </c>
      <c r="G13" s="64" t="s">
        <v>26</v>
      </c>
      <c r="H13" s="72" t="s">
        <v>405</v>
      </c>
      <c r="I13" s="64" t="s">
        <v>28</v>
      </c>
      <c r="J13" s="65" t="str">
        <f t="shared" si="3"/>
        <v>RA-RaBO02:RF-IntlkCtrl:IY405Fault-Mon</v>
      </c>
      <c r="K13" s="73"/>
      <c r="L13" s="73"/>
      <c r="M13" s="66" t="str">
        <f t="shared" si="4"/>
        <v>RA_RaBO02_RF_IntlkCtrl_IY405FaultMon</v>
      </c>
      <c r="N13" s="66" t="s">
        <v>29</v>
      </c>
      <c r="O13" s="67" t="s">
        <v>30</v>
      </c>
      <c r="P13" s="67"/>
      <c r="Q13" s="67"/>
      <c r="R13" s="67"/>
      <c r="S13" s="67" t="str">
        <f t="shared" si="5"/>
        <v>RA_RaBO02_RF_IntlkCtrl_IY405FaultMon</v>
      </c>
      <c r="T13" s="66" t="s">
        <v>31</v>
      </c>
      <c r="U13" s="74"/>
    </row>
    <row r="14" spans="1:21" s="69" customFormat="1" x14ac:dyDescent="0.3">
      <c r="A14" s="62">
        <v>13</v>
      </c>
      <c r="B14" s="70" t="s">
        <v>263</v>
      </c>
      <c r="C14" s="64" t="s">
        <v>22</v>
      </c>
      <c r="D14" s="64" t="s">
        <v>23</v>
      </c>
      <c r="E14" s="64" t="s">
        <v>24</v>
      </c>
      <c r="F14" s="71" t="s">
        <v>25</v>
      </c>
      <c r="G14" s="64" t="s">
        <v>26</v>
      </c>
      <c r="H14" s="72" t="s">
        <v>406</v>
      </c>
      <c r="I14" s="64" t="s">
        <v>28</v>
      </c>
      <c r="J14" s="65" t="str">
        <f t="shared" si="3"/>
        <v>RA-RaBO02:RF-IntlkCtrl:OB1606Fault-Mon</v>
      </c>
      <c r="K14" s="73"/>
      <c r="L14" s="73"/>
      <c r="M14" s="66" t="str">
        <f t="shared" si="4"/>
        <v>RA_RaBO02_RF_IntlkCtrl_OB1606FaultMon</v>
      </c>
      <c r="N14" s="66" t="s">
        <v>29</v>
      </c>
      <c r="O14" s="67" t="s">
        <v>30</v>
      </c>
      <c r="P14" s="67"/>
      <c r="Q14" s="67"/>
      <c r="R14" s="67"/>
      <c r="S14" s="67" t="str">
        <f t="shared" si="5"/>
        <v>RA_RaBO02_RF_IntlkCtrl_OB1606FaultMon</v>
      </c>
      <c r="T14" s="66" t="s">
        <v>31</v>
      </c>
      <c r="U14" s="74"/>
    </row>
    <row r="15" spans="1:21" s="69" customFormat="1" x14ac:dyDescent="0.3">
      <c r="A15" s="62">
        <v>14</v>
      </c>
      <c r="B15" s="70" t="s">
        <v>264</v>
      </c>
      <c r="C15" s="64" t="s">
        <v>22</v>
      </c>
      <c r="D15" s="64" t="s">
        <v>23</v>
      </c>
      <c r="E15" s="64" t="s">
        <v>24</v>
      </c>
      <c r="F15" s="71" t="s">
        <v>25</v>
      </c>
      <c r="G15" s="64" t="s">
        <v>26</v>
      </c>
      <c r="H15" s="72" t="s">
        <v>407</v>
      </c>
      <c r="I15" s="64" t="s">
        <v>28</v>
      </c>
      <c r="J15" s="65" t="str">
        <f t="shared" si="3"/>
        <v>RA-RaBO02:RF-IntlkCtrl:InDig00-Mon</v>
      </c>
      <c r="K15" s="73"/>
      <c r="L15" s="73"/>
      <c r="M15" s="66" t="str">
        <f t="shared" si="4"/>
        <v>RA_RaBO02_RF_IntlkCtrl_InDig00Mon</v>
      </c>
      <c r="N15" s="66" t="s">
        <v>29</v>
      </c>
      <c r="O15" s="67" t="s">
        <v>30</v>
      </c>
      <c r="P15" s="67"/>
      <c r="Q15" s="67"/>
      <c r="R15" s="67"/>
      <c r="S15" s="67" t="str">
        <f t="shared" si="5"/>
        <v>RA_RaBO02_RF_IntlkCtrl_InDig00Mon</v>
      </c>
      <c r="T15" s="66" t="s">
        <v>31</v>
      </c>
      <c r="U15" s="74"/>
    </row>
    <row r="16" spans="1:21" s="69" customFormat="1" x14ac:dyDescent="0.3">
      <c r="A16" s="62">
        <v>15</v>
      </c>
      <c r="B16" s="70" t="s">
        <v>265</v>
      </c>
      <c r="C16" s="64" t="s">
        <v>22</v>
      </c>
      <c r="D16" s="64" t="s">
        <v>23</v>
      </c>
      <c r="E16" s="64" t="s">
        <v>24</v>
      </c>
      <c r="F16" s="71" t="s">
        <v>25</v>
      </c>
      <c r="G16" s="64" t="s">
        <v>26</v>
      </c>
      <c r="H16" s="72" t="s">
        <v>408</v>
      </c>
      <c r="I16" s="64" t="s">
        <v>28</v>
      </c>
      <c r="J16" s="65" t="str">
        <f t="shared" si="3"/>
        <v>RA-RaBO02:RF-IntlkCtrl:InDig01-Mon</v>
      </c>
      <c r="K16" s="73"/>
      <c r="L16" s="73"/>
      <c r="M16" s="66" t="str">
        <f t="shared" si="4"/>
        <v>RA_RaBO02_RF_IntlkCtrl_InDig01Mon</v>
      </c>
      <c r="N16" s="66" t="s">
        <v>29</v>
      </c>
      <c r="O16" s="67" t="s">
        <v>30</v>
      </c>
      <c r="P16" s="67"/>
      <c r="Q16" s="67"/>
      <c r="R16" s="67"/>
      <c r="S16" s="67" t="str">
        <f t="shared" si="5"/>
        <v>RA_RaBO02_RF_IntlkCtrl_InDig01Mon</v>
      </c>
      <c r="T16" s="66" t="s">
        <v>31</v>
      </c>
      <c r="U16" s="74"/>
    </row>
    <row r="17" spans="1:21" s="69" customFormat="1" x14ac:dyDescent="0.3">
      <c r="A17" s="62">
        <v>16</v>
      </c>
      <c r="B17" s="70" t="s">
        <v>266</v>
      </c>
      <c r="C17" s="64" t="s">
        <v>22</v>
      </c>
      <c r="D17" s="64" t="s">
        <v>23</v>
      </c>
      <c r="E17" s="64" t="s">
        <v>24</v>
      </c>
      <c r="F17" s="71" t="s">
        <v>25</v>
      </c>
      <c r="G17" s="64" t="s">
        <v>26</v>
      </c>
      <c r="H17" s="72" t="s">
        <v>409</v>
      </c>
      <c r="I17" s="64" t="s">
        <v>28</v>
      </c>
      <c r="J17" s="65" t="str">
        <f t="shared" si="3"/>
        <v>RA-RaBO02:RF-IntlkCtrl:InDig02-Mon</v>
      </c>
      <c r="K17" s="73"/>
      <c r="L17" s="73"/>
      <c r="M17" s="66" t="str">
        <f t="shared" si="4"/>
        <v>RA_RaBO02_RF_IntlkCtrl_InDig02Mon</v>
      </c>
      <c r="N17" s="66" t="s">
        <v>29</v>
      </c>
      <c r="O17" s="67" t="s">
        <v>30</v>
      </c>
      <c r="P17" s="67"/>
      <c r="Q17" s="67"/>
      <c r="R17" s="67"/>
      <c r="S17" s="67" t="str">
        <f t="shared" si="5"/>
        <v>RA_RaBO02_RF_IntlkCtrl_InDig02Mon</v>
      </c>
      <c r="T17" s="66" t="s">
        <v>31</v>
      </c>
      <c r="U17" s="74"/>
    </row>
    <row r="18" spans="1:21" s="69" customFormat="1" x14ac:dyDescent="0.3">
      <c r="A18" s="62">
        <v>17</v>
      </c>
      <c r="B18" s="70" t="s">
        <v>267</v>
      </c>
      <c r="C18" s="64" t="s">
        <v>22</v>
      </c>
      <c r="D18" s="64" t="s">
        <v>23</v>
      </c>
      <c r="E18" s="64" t="s">
        <v>24</v>
      </c>
      <c r="F18" s="71" t="s">
        <v>25</v>
      </c>
      <c r="G18" s="64" t="s">
        <v>26</v>
      </c>
      <c r="H18" s="72" t="s">
        <v>410</v>
      </c>
      <c r="I18" s="64" t="s">
        <v>28</v>
      </c>
      <c r="J18" s="65" t="str">
        <f t="shared" si="3"/>
        <v>RA-RaBO02:RF-IntlkCtrl:InDig03-Mon</v>
      </c>
      <c r="K18" s="73"/>
      <c r="L18" s="73"/>
      <c r="M18" s="66" t="str">
        <f t="shared" si="4"/>
        <v>RA_RaBO02_RF_IntlkCtrl_InDig03Mon</v>
      </c>
      <c r="N18" s="66" t="s">
        <v>29</v>
      </c>
      <c r="O18" s="67" t="s">
        <v>30</v>
      </c>
      <c r="P18" s="67"/>
      <c r="Q18" s="67"/>
      <c r="R18" s="67"/>
      <c r="S18" s="67" t="str">
        <f t="shared" si="5"/>
        <v>RA_RaBO02_RF_IntlkCtrl_InDig03Mon</v>
      </c>
      <c r="T18" s="66" t="s">
        <v>31</v>
      </c>
      <c r="U18" s="74"/>
    </row>
    <row r="19" spans="1:21" s="69" customFormat="1" x14ac:dyDescent="0.3">
      <c r="A19" s="62">
        <v>18</v>
      </c>
      <c r="B19" s="70" t="s">
        <v>268</v>
      </c>
      <c r="C19" s="64" t="s">
        <v>22</v>
      </c>
      <c r="D19" s="64" t="s">
        <v>23</v>
      </c>
      <c r="E19" s="64" t="s">
        <v>24</v>
      </c>
      <c r="F19" s="71" t="s">
        <v>25</v>
      </c>
      <c r="G19" s="64" t="s">
        <v>26</v>
      </c>
      <c r="H19" s="72" t="s">
        <v>411</v>
      </c>
      <c r="I19" s="64" t="s">
        <v>28</v>
      </c>
      <c r="J19" s="65" t="str">
        <f t="shared" si="3"/>
        <v>RA-RaBO02:RF-IntlkCtrl:InDig04-Mon</v>
      </c>
      <c r="K19" s="73"/>
      <c r="L19" s="73"/>
      <c r="M19" s="66" t="str">
        <f t="shared" si="4"/>
        <v>RA_RaBO02_RF_IntlkCtrl_InDig04Mon</v>
      </c>
      <c r="N19" s="66" t="s">
        <v>29</v>
      </c>
      <c r="O19" s="67" t="s">
        <v>30</v>
      </c>
      <c r="P19" s="67"/>
      <c r="Q19" s="67"/>
      <c r="R19" s="67"/>
      <c r="S19" s="67" t="str">
        <f t="shared" si="5"/>
        <v>RA_RaBO02_RF_IntlkCtrl_InDig04Mon</v>
      </c>
      <c r="T19" s="66" t="s">
        <v>31</v>
      </c>
      <c r="U19" s="74"/>
    </row>
    <row r="20" spans="1:21" s="69" customFormat="1" x14ac:dyDescent="0.3">
      <c r="A20" s="62">
        <v>19</v>
      </c>
      <c r="B20" s="70" t="s">
        <v>269</v>
      </c>
      <c r="C20" s="64" t="s">
        <v>22</v>
      </c>
      <c r="D20" s="64" t="s">
        <v>23</v>
      </c>
      <c r="E20" s="64" t="s">
        <v>24</v>
      </c>
      <c r="F20" s="71" t="s">
        <v>25</v>
      </c>
      <c r="G20" s="64" t="s">
        <v>26</v>
      </c>
      <c r="H20" s="72" t="s">
        <v>412</v>
      </c>
      <c r="I20" s="64" t="s">
        <v>28</v>
      </c>
      <c r="J20" s="65" t="str">
        <f t="shared" si="3"/>
        <v>RA-RaBO02:RF-IntlkCtrl:InDig05-Mon</v>
      </c>
      <c r="K20" s="73"/>
      <c r="L20" s="73"/>
      <c r="M20" s="66" t="str">
        <f t="shared" si="4"/>
        <v>RA_RaBO02_RF_IntlkCtrl_InDig05Mon</v>
      </c>
      <c r="N20" s="66" t="s">
        <v>29</v>
      </c>
      <c r="O20" s="67" t="s">
        <v>30</v>
      </c>
      <c r="P20" s="67"/>
      <c r="Q20" s="67"/>
      <c r="R20" s="67"/>
      <c r="S20" s="67" t="str">
        <f t="shared" si="5"/>
        <v>RA_RaBO02_RF_IntlkCtrl_InDig05Mon</v>
      </c>
      <c r="T20" s="66" t="s">
        <v>31</v>
      </c>
      <c r="U20" s="74"/>
    </row>
    <row r="21" spans="1:21" s="69" customFormat="1" x14ac:dyDescent="0.3">
      <c r="A21" s="62">
        <v>20</v>
      </c>
      <c r="B21" s="70" t="s">
        <v>270</v>
      </c>
      <c r="C21" s="64" t="s">
        <v>22</v>
      </c>
      <c r="D21" s="64" t="s">
        <v>23</v>
      </c>
      <c r="E21" s="64" t="s">
        <v>24</v>
      </c>
      <c r="F21" s="71" t="s">
        <v>25</v>
      </c>
      <c r="G21" s="64" t="s">
        <v>26</v>
      </c>
      <c r="H21" s="72" t="s">
        <v>413</v>
      </c>
      <c r="I21" s="64" t="s">
        <v>28</v>
      </c>
      <c r="J21" s="65" t="str">
        <f t="shared" si="3"/>
        <v>RA-RaBO02:RF-IntlkCtrl:InDig06-Mon</v>
      </c>
      <c r="K21" s="73"/>
      <c r="L21" s="73"/>
      <c r="M21" s="66" t="str">
        <f t="shared" si="4"/>
        <v>RA_RaBO02_RF_IntlkCtrl_InDig06Mon</v>
      </c>
      <c r="N21" s="66" t="s">
        <v>29</v>
      </c>
      <c r="O21" s="67" t="s">
        <v>30</v>
      </c>
      <c r="P21" s="67"/>
      <c r="Q21" s="67"/>
      <c r="R21" s="67"/>
      <c r="S21" s="67" t="str">
        <f t="shared" si="5"/>
        <v>RA_RaBO02_RF_IntlkCtrl_InDig06Mon</v>
      </c>
      <c r="T21" s="66" t="s">
        <v>31</v>
      </c>
      <c r="U21" s="74"/>
    </row>
    <row r="22" spans="1:21" s="69" customFormat="1" x14ac:dyDescent="0.3">
      <c r="A22" s="62">
        <v>21</v>
      </c>
      <c r="B22" s="70" t="s">
        <v>271</v>
      </c>
      <c r="C22" s="64" t="s">
        <v>22</v>
      </c>
      <c r="D22" s="64" t="s">
        <v>23</v>
      </c>
      <c r="E22" s="64" t="s">
        <v>24</v>
      </c>
      <c r="F22" s="71" t="s">
        <v>25</v>
      </c>
      <c r="G22" s="64" t="s">
        <v>26</v>
      </c>
      <c r="H22" s="72" t="s">
        <v>414</v>
      </c>
      <c r="I22" s="64" t="s">
        <v>28</v>
      </c>
      <c r="J22" s="65" t="str">
        <f t="shared" si="3"/>
        <v>RA-RaBO02:RF-IntlkCtrl:InDig07-Mon</v>
      </c>
      <c r="K22" s="73"/>
      <c r="L22" s="73"/>
      <c r="M22" s="66" t="str">
        <f t="shared" si="4"/>
        <v>RA_RaBO02_RF_IntlkCtrl_InDig07Mon</v>
      </c>
      <c r="N22" s="66" t="s">
        <v>29</v>
      </c>
      <c r="O22" s="67" t="s">
        <v>30</v>
      </c>
      <c r="P22" s="67"/>
      <c r="Q22" s="67"/>
      <c r="R22" s="67"/>
      <c r="S22" s="67" t="str">
        <f t="shared" si="5"/>
        <v>RA_RaBO02_RF_IntlkCtrl_InDig07Mon</v>
      </c>
      <c r="T22" s="66" t="s">
        <v>31</v>
      </c>
      <c r="U22" s="74"/>
    </row>
    <row r="23" spans="1:21" s="69" customFormat="1" x14ac:dyDescent="0.3">
      <c r="A23" s="62">
        <v>22</v>
      </c>
      <c r="B23" s="70" t="s">
        <v>272</v>
      </c>
      <c r="C23" s="64" t="s">
        <v>22</v>
      </c>
      <c r="D23" s="64" t="s">
        <v>23</v>
      </c>
      <c r="E23" s="64" t="s">
        <v>24</v>
      </c>
      <c r="F23" s="71" t="s">
        <v>25</v>
      </c>
      <c r="G23" s="64" t="s">
        <v>26</v>
      </c>
      <c r="H23" s="72" t="s">
        <v>415</v>
      </c>
      <c r="I23" s="64" t="s">
        <v>28</v>
      </c>
      <c r="J23" s="65" t="str">
        <f t="shared" si="3"/>
        <v>RA-RaBO02:RF-IntlkCtrl:InDig08-Mon</v>
      </c>
      <c r="K23" s="73"/>
      <c r="L23" s="73"/>
      <c r="M23" s="66" t="str">
        <f t="shared" si="4"/>
        <v>RA_RaBO02_RF_IntlkCtrl_InDig08Mon</v>
      </c>
      <c r="N23" s="66" t="s">
        <v>29</v>
      </c>
      <c r="O23" s="67" t="s">
        <v>30</v>
      </c>
      <c r="P23" s="67"/>
      <c r="Q23" s="67"/>
      <c r="R23" s="67"/>
      <c r="S23" s="67" t="str">
        <f t="shared" si="5"/>
        <v>RA_RaBO02_RF_IntlkCtrl_InDig08Mon</v>
      </c>
      <c r="T23" s="66" t="s">
        <v>31</v>
      </c>
      <c r="U23" s="74"/>
    </row>
    <row r="24" spans="1:21" s="69" customFormat="1" x14ac:dyDescent="0.3">
      <c r="A24" s="62">
        <v>23</v>
      </c>
      <c r="B24" s="70" t="s">
        <v>273</v>
      </c>
      <c r="C24" s="64" t="s">
        <v>22</v>
      </c>
      <c r="D24" s="64" t="s">
        <v>23</v>
      </c>
      <c r="E24" s="64" t="s">
        <v>24</v>
      </c>
      <c r="F24" s="71" t="s">
        <v>25</v>
      </c>
      <c r="G24" s="64" t="s">
        <v>26</v>
      </c>
      <c r="H24" s="72" t="s">
        <v>416</v>
      </c>
      <c r="I24" s="64" t="s">
        <v>28</v>
      </c>
      <c r="J24" s="65" t="str">
        <f t="shared" si="3"/>
        <v>RA-RaBO02:RF-IntlkCtrl:InDig09-Mon</v>
      </c>
      <c r="K24" s="73"/>
      <c r="L24" s="73"/>
      <c r="M24" s="66" t="str">
        <f t="shared" si="4"/>
        <v>RA_RaBO02_RF_IntlkCtrl_InDig09Mon</v>
      </c>
      <c r="N24" s="66" t="s">
        <v>29</v>
      </c>
      <c r="O24" s="67" t="s">
        <v>30</v>
      </c>
      <c r="P24" s="67"/>
      <c r="Q24" s="67"/>
      <c r="R24" s="67"/>
      <c r="S24" s="67" t="str">
        <f t="shared" si="5"/>
        <v>RA_RaBO02_RF_IntlkCtrl_InDig09Mon</v>
      </c>
      <c r="T24" s="66" t="s">
        <v>31</v>
      </c>
      <c r="U24" s="74"/>
    </row>
    <row r="25" spans="1:21" s="69" customFormat="1" x14ac:dyDescent="0.3">
      <c r="A25" s="62">
        <v>24</v>
      </c>
      <c r="B25" s="70" t="s">
        <v>274</v>
      </c>
      <c r="C25" s="64" t="s">
        <v>22</v>
      </c>
      <c r="D25" s="64" t="s">
        <v>23</v>
      </c>
      <c r="E25" s="64" t="s">
        <v>24</v>
      </c>
      <c r="F25" s="71" t="s">
        <v>25</v>
      </c>
      <c r="G25" s="64" t="s">
        <v>26</v>
      </c>
      <c r="H25" s="72" t="s">
        <v>417</v>
      </c>
      <c r="I25" s="64" t="s">
        <v>28</v>
      </c>
      <c r="J25" s="65" t="str">
        <f t="shared" si="3"/>
        <v>RA-RaBO02:RF-IntlkCtrl:InDig10-Mon</v>
      </c>
      <c r="K25" s="73"/>
      <c r="L25" s="73"/>
      <c r="M25" s="66" t="str">
        <f t="shared" si="4"/>
        <v>RA_RaBO02_RF_IntlkCtrl_InDig10Mon</v>
      </c>
      <c r="N25" s="66" t="s">
        <v>29</v>
      </c>
      <c r="O25" s="67" t="s">
        <v>30</v>
      </c>
      <c r="P25" s="67"/>
      <c r="Q25" s="67"/>
      <c r="R25" s="67"/>
      <c r="S25" s="67" t="str">
        <f t="shared" si="5"/>
        <v>RA_RaBO02_RF_IntlkCtrl_InDig10Mon</v>
      </c>
      <c r="T25" s="66" t="s">
        <v>31</v>
      </c>
      <c r="U25" s="74"/>
    </row>
    <row r="26" spans="1:21" s="69" customFormat="1" x14ac:dyDescent="0.3">
      <c r="A26" s="62">
        <v>25</v>
      </c>
      <c r="B26" s="70" t="s">
        <v>275</v>
      </c>
      <c r="C26" s="64" t="s">
        <v>22</v>
      </c>
      <c r="D26" s="64" t="s">
        <v>23</v>
      </c>
      <c r="E26" s="64" t="s">
        <v>24</v>
      </c>
      <c r="F26" s="71" t="s">
        <v>25</v>
      </c>
      <c r="G26" s="64" t="s">
        <v>26</v>
      </c>
      <c r="H26" s="72" t="s">
        <v>418</v>
      </c>
      <c r="I26" s="64" t="s">
        <v>28</v>
      </c>
      <c r="J26" s="65" t="str">
        <f t="shared" si="3"/>
        <v>RA-RaBO02:RF-IntlkCtrl:InDig11-Mon</v>
      </c>
      <c r="K26" s="73"/>
      <c r="L26" s="73"/>
      <c r="M26" s="66" t="str">
        <f t="shared" si="4"/>
        <v>RA_RaBO02_RF_IntlkCtrl_InDig11Mon</v>
      </c>
      <c r="N26" s="66" t="s">
        <v>29</v>
      </c>
      <c r="O26" s="67" t="s">
        <v>30</v>
      </c>
      <c r="P26" s="67"/>
      <c r="Q26" s="67"/>
      <c r="R26" s="67"/>
      <c r="S26" s="67" t="str">
        <f t="shared" si="5"/>
        <v>RA_RaBO02_RF_IntlkCtrl_InDig11Mon</v>
      </c>
      <c r="T26" s="66" t="s">
        <v>31</v>
      </c>
      <c r="U26" s="74"/>
    </row>
    <row r="27" spans="1:21" s="69" customFormat="1" x14ac:dyDescent="0.3">
      <c r="A27" s="62">
        <v>26</v>
      </c>
      <c r="B27" s="70" t="s">
        <v>276</v>
      </c>
      <c r="C27" s="64" t="s">
        <v>22</v>
      </c>
      <c r="D27" s="64" t="s">
        <v>23</v>
      </c>
      <c r="E27" s="64" t="s">
        <v>24</v>
      </c>
      <c r="F27" s="71" t="s">
        <v>25</v>
      </c>
      <c r="G27" s="64" t="s">
        <v>26</v>
      </c>
      <c r="H27" s="72" t="s">
        <v>419</v>
      </c>
      <c r="I27" s="64" t="s">
        <v>28</v>
      </c>
      <c r="J27" s="65" t="str">
        <f t="shared" si="3"/>
        <v>RA-RaBO02:RF-IntlkCtrl:InDig12-Mon</v>
      </c>
      <c r="K27" s="73"/>
      <c r="L27" s="73"/>
      <c r="M27" s="66" t="str">
        <f t="shared" si="4"/>
        <v>RA_RaBO02_RF_IntlkCtrl_InDig12Mon</v>
      </c>
      <c r="N27" s="66" t="s">
        <v>29</v>
      </c>
      <c r="O27" s="67" t="s">
        <v>30</v>
      </c>
      <c r="P27" s="67"/>
      <c r="Q27" s="67"/>
      <c r="R27" s="67"/>
      <c r="S27" s="67" t="str">
        <f t="shared" si="5"/>
        <v>RA_RaBO02_RF_IntlkCtrl_InDig12Mon</v>
      </c>
      <c r="T27" s="66" t="s">
        <v>31</v>
      </c>
      <c r="U27" s="74"/>
    </row>
    <row r="28" spans="1:21" s="69" customFormat="1" x14ac:dyDescent="0.3">
      <c r="A28" s="62">
        <v>27</v>
      </c>
      <c r="B28" s="70" t="s">
        <v>277</v>
      </c>
      <c r="C28" s="64" t="s">
        <v>22</v>
      </c>
      <c r="D28" s="64" t="s">
        <v>23</v>
      </c>
      <c r="E28" s="64" t="s">
        <v>24</v>
      </c>
      <c r="F28" s="71" t="s">
        <v>25</v>
      </c>
      <c r="G28" s="64" t="s">
        <v>26</v>
      </c>
      <c r="H28" s="72" t="s">
        <v>420</v>
      </c>
      <c r="I28" s="64" t="s">
        <v>28</v>
      </c>
      <c r="J28" s="65" t="str">
        <f t="shared" si="3"/>
        <v>RA-RaBO02:RF-IntlkCtrl:InDig13-Mon</v>
      </c>
      <c r="K28" s="73"/>
      <c r="L28" s="73"/>
      <c r="M28" s="66" t="str">
        <f t="shared" si="4"/>
        <v>RA_RaBO02_RF_IntlkCtrl_InDig13Mon</v>
      </c>
      <c r="N28" s="66" t="s">
        <v>29</v>
      </c>
      <c r="O28" s="67" t="s">
        <v>30</v>
      </c>
      <c r="P28" s="67"/>
      <c r="Q28" s="67"/>
      <c r="R28" s="67"/>
      <c r="S28" s="67" t="str">
        <f t="shared" si="5"/>
        <v>RA_RaBO02_RF_IntlkCtrl_InDig13Mon</v>
      </c>
      <c r="T28" s="66" t="s">
        <v>31</v>
      </c>
      <c r="U28" s="74"/>
    </row>
    <row r="29" spans="1:21" s="69" customFormat="1" x14ac:dyDescent="0.3">
      <c r="A29" s="62">
        <v>28</v>
      </c>
      <c r="B29" s="70" t="s">
        <v>278</v>
      </c>
      <c r="C29" s="64" t="s">
        <v>22</v>
      </c>
      <c r="D29" s="64" t="s">
        <v>23</v>
      </c>
      <c r="E29" s="64" t="s">
        <v>24</v>
      </c>
      <c r="F29" s="71" t="s">
        <v>25</v>
      </c>
      <c r="G29" s="64" t="s">
        <v>26</v>
      </c>
      <c r="H29" s="72" t="s">
        <v>421</v>
      </c>
      <c r="I29" s="64" t="s">
        <v>28</v>
      </c>
      <c r="J29" s="65" t="str">
        <f t="shared" si="3"/>
        <v>RA-RaBO02:RF-IntlkCtrl:InDig14-Mon</v>
      </c>
      <c r="K29" s="73"/>
      <c r="L29" s="73"/>
      <c r="M29" s="66" t="str">
        <f t="shared" si="4"/>
        <v>RA_RaBO02_RF_IntlkCtrl_InDig14Mon</v>
      </c>
      <c r="N29" s="66" t="s">
        <v>29</v>
      </c>
      <c r="O29" s="67" t="s">
        <v>30</v>
      </c>
      <c r="P29" s="67"/>
      <c r="Q29" s="67"/>
      <c r="R29" s="67"/>
      <c r="S29" s="67" t="str">
        <f t="shared" si="5"/>
        <v>RA_RaBO02_RF_IntlkCtrl_InDig14Mon</v>
      </c>
      <c r="T29" s="66" t="s">
        <v>31</v>
      </c>
      <c r="U29" s="74"/>
    </row>
    <row r="30" spans="1:21" s="69" customFormat="1" x14ac:dyDescent="0.3">
      <c r="A30" s="62">
        <v>29</v>
      </c>
      <c r="B30" s="70" t="s">
        <v>279</v>
      </c>
      <c r="C30" s="64" t="s">
        <v>22</v>
      </c>
      <c r="D30" s="64" t="s">
        <v>23</v>
      </c>
      <c r="E30" s="64" t="s">
        <v>24</v>
      </c>
      <c r="F30" s="71" t="s">
        <v>25</v>
      </c>
      <c r="G30" s="64" t="s">
        <v>26</v>
      </c>
      <c r="H30" s="72" t="s">
        <v>422</v>
      </c>
      <c r="I30" s="64" t="s">
        <v>28</v>
      </c>
      <c r="J30" s="65" t="str">
        <f t="shared" si="3"/>
        <v>RA-RaBO02:RF-IntlkCtrl:InDig15-Mon</v>
      </c>
      <c r="K30" s="73"/>
      <c r="L30" s="73"/>
      <c r="M30" s="66" t="str">
        <f t="shared" si="4"/>
        <v>RA_RaBO02_RF_IntlkCtrl_InDig15Mon</v>
      </c>
      <c r="N30" s="66" t="s">
        <v>29</v>
      </c>
      <c r="O30" s="67" t="s">
        <v>30</v>
      </c>
      <c r="P30" s="67"/>
      <c r="Q30" s="67"/>
      <c r="R30" s="67"/>
      <c r="S30" s="67" t="str">
        <f t="shared" si="5"/>
        <v>RA_RaBO02_RF_IntlkCtrl_InDig15Mon</v>
      </c>
      <c r="T30" s="66" t="s">
        <v>31</v>
      </c>
      <c r="U30" s="74"/>
    </row>
    <row r="31" spans="1:21" s="69" customFormat="1" x14ac:dyDescent="0.3">
      <c r="A31" s="62">
        <v>30</v>
      </c>
      <c r="B31" s="75" t="s">
        <v>280</v>
      </c>
      <c r="C31" s="64" t="s">
        <v>22</v>
      </c>
      <c r="D31" s="64" t="s">
        <v>23</v>
      </c>
      <c r="E31" s="64" t="s">
        <v>24</v>
      </c>
      <c r="F31" s="71" t="s">
        <v>25</v>
      </c>
      <c r="G31" s="64" t="s">
        <v>26</v>
      </c>
      <c r="H31" s="72" t="s">
        <v>423</v>
      </c>
      <c r="I31" s="64" t="s">
        <v>28</v>
      </c>
      <c r="J31" s="65" t="str">
        <f t="shared" si="3"/>
        <v>RA-RaBO02:RF-IntlkCtrl:InDig16-Mon</v>
      </c>
      <c r="K31" s="73"/>
      <c r="L31" s="73"/>
      <c r="M31" s="66" t="str">
        <f t="shared" si="4"/>
        <v>RA_RaBO02_RF_IntlkCtrl_InDig16Mon</v>
      </c>
      <c r="N31" s="66" t="s">
        <v>29</v>
      </c>
      <c r="O31" s="67" t="s">
        <v>30</v>
      </c>
      <c r="P31" s="67"/>
      <c r="Q31" s="67"/>
      <c r="R31" s="67"/>
      <c r="S31" s="67" t="str">
        <f t="shared" si="5"/>
        <v>RA_RaBO02_RF_IntlkCtrl_InDig16Mon</v>
      </c>
      <c r="T31" s="66" t="s">
        <v>31</v>
      </c>
      <c r="U31" s="74"/>
    </row>
    <row r="32" spans="1:21" s="69" customFormat="1" x14ac:dyDescent="0.3">
      <c r="A32" s="62">
        <v>31</v>
      </c>
      <c r="B32" s="75" t="s">
        <v>281</v>
      </c>
      <c r="C32" s="64" t="s">
        <v>22</v>
      </c>
      <c r="D32" s="64" t="s">
        <v>23</v>
      </c>
      <c r="E32" s="64" t="s">
        <v>24</v>
      </c>
      <c r="F32" s="71" t="s">
        <v>25</v>
      </c>
      <c r="G32" s="64" t="s">
        <v>26</v>
      </c>
      <c r="H32" s="72" t="s">
        <v>424</v>
      </c>
      <c r="I32" s="64" t="s">
        <v>28</v>
      </c>
      <c r="J32" s="65" t="str">
        <f t="shared" si="3"/>
        <v>RA-RaBO02:RF-IntlkCtrl:InDig17-Mon</v>
      </c>
      <c r="K32" s="73"/>
      <c r="L32" s="73"/>
      <c r="M32" s="66" t="str">
        <f t="shared" si="4"/>
        <v>RA_RaBO02_RF_IntlkCtrl_InDig17Mon</v>
      </c>
      <c r="N32" s="66" t="s">
        <v>29</v>
      </c>
      <c r="O32" s="67" t="s">
        <v>30</v>
      </c>
      <c r="P32" s="67"/>
      <c r="Q32" s="67"/>
      <c r="R32" s="67"/>
      <c r="S32" s="67" t="str">
        <f t="shared" si="5"/>
        <v>RA_RaBO02_RF_IntlkCtrl_InDig17Mon</v>
      </c>
      <c r="T32" s="66" t="s">
        <v>31</v>
      </c>
      <c r="U32" s="74"/>
    </row>
    <row r="33" spans="1:21" s="69" customFormat="1" x14ac:dyDescent="0.3">
      <c r="A33" s="62">
        <v>32</v>
      </c>
      <c r="B33" s="75" t="s">
        <v>282</v>
      </c>
      <c r="C33" s="64" t="s">
        <v>22</v>
      </c>
      <c r="D33" s="64" t="s">
        <v>23</v>
      </c>
      <c r="E33" s="64" t="s">
        <v>24</v>
      </c>
      <c r="F33" s="71" t="s">
        <v>25</v>
      </c>
      <c r="G33" s="64" t="s">
        <v>26</v>
      </c>
      <c r="H33" s="72" t="s">
        <v>425</v>
      </c>
      <c r="I33" s="64" t="s">
        <v>28</v>
      </c>
      <c r="J33" s="65" t="str">
        <f t="shared" si="3"/>
        <v>RA-RaBO02:RF-IntlkCtrl:InDig18-Mon</v>
      </c>
      <c r="K33" s="73"/>
      <c r="L33" s="73"/>
      <c r="M33" s="66" t="str">
        <f t="shared" si="4"/>
        <v>RA_RaBO02_RF_IntlkCtrl_InDig18Mon</v>
      </c>
      <c r="N33" s="66" t="s">
        <v>29</v>
      </c>
      <c r="O33" s="67" t="s">
        <v>30</v>
      </c>
      <c r="P33" s="67"/>
      <c r="Q33" s="67"/>
      <c r="R33" s="67"/>
      <c r="S33" s="67" t="str">
        <f t="shared" si="5"/>
        <v>RA_RaBO02_RF_IntlkCtrl_InDig18Mon</v>
      </c>
      <c r="T33" s="66" t="s">
        <v>31</v>
      </c>
      <c r="U33" s="74"/>
    </row>
    <row r="34" spans="1:21" s="69" customFormat="1" x14ac:dyDescent="0.3">
      <c r="A34" s="62">
        <v>33</v>
      </c>
      <c r="B34" s="75" t="s">
        <v>283</v>
      </c>
      <c r="C34" s="64" t="s">
        <v>22</v>
      </c>
      <c r="D34" s="64" t="s">
        <v>23</v>
      </c>
      <c r="E34" s="64" t="s">
        <v>24</v>
      </c>
      <c r="F34" s="71" t="s">
        <v>25</v>
      </c>
      <c r="G34" s="64" t="s">
        <v>26</v>
      </c>
      <c r="H34" s="72" t="s">
        <v>426</v>
      </c>
      <c r="I34" s="64" t="s">
        <v>28</v>
      </c>
      <c r="J34" s="65" t="str">
        <f t="shared" si="3"/>
        <v>RA-RaBO02:RF-IntlkCtrl:InDig19-Mon</v>
      </c>
      <c r="K34" s="73"/>
      <c r="L34" s="73"/>
      <c r="M34" s="66" t="str">
        <f t="shared" si="4"/>
        <v>RA_RaBO02_RF_IntlkCtrl_InDig19Mon</v>
      </c>
      <c r="N34" s="66" t="s">
        <v>29</v>
      </c>
      <c r="O34" s="67" t="s">
        <v>30</v>
      </c>
      <c r="P34" s="67"/>
      <c r="Q34" s="67"/>
      <c r="R34" s="67"/>
      <c r="S34" s="67" t="str">
        <f t="shared" si="5"/>
        <v>RA_RaBO02_RF_IntlkCtrl_InDig19Mon</v>
      </c>
      <c r="T34" s="66" t="s">
        <v>31</v>
      </c>
      <c r="U34" s="74"/>
    </row>
    <row r="35" spans="1:21" s="69" customFormat="1" x14ac:dyDescent="0.3">
      <c r="A35" s="62">
        <v>34</v>
      </c>
      <c r="B35" s="75" t="s">
        <v>284</v>
      </c>
      <c r="C35" s="64" t="s">
        <v>22</v>
      </c>
      <c r="D35" s="64" t="s">
        <v>23</v>
      </c>
      <c r="E35" s="64" t="s">
        <v>24</v>
      </c>
      <c r="F35" s="71" t="s">
        <v>25</v>
      </c>
      <c r="G35" s="64" t="s">
        <v>26</v>
      </c>
      <c r="H35" s="72" t="s">
        <v>427</v>
      </c>
      <c r="I35" s="64" t="s">
        <v>28</v>
      </c>
      <c r="J35" s="65" t="str">
        <f t="shared" si="3"/>
        <v>RA-RaBO02:RF-IntlkCtrl:InDig20-Mon</v>
      </c>
      <c r="K35" s="73"/>
      <c r="L35" s="73"/>
      <c r="M35" s="66" t="str">
        <f t="shared" si="4"/>
        <v>RA_RaBO02_RF_IntlkCtrl_InDig20Mon</v>
      </c>
      <c r="N35" s="66" t="s">
        <v>29</v>
      </c>
      <c r="O35" s="67" t="s">
        <v>30</v>
      </c>
      <c r="P35" s="67"/>
      <c r="Q35" s="67"/>
      <c r="R35" s="67"/>
      <c r="S35" s="67" t="str">
        <f t="shared" si="5"/>
        <v>RA_RaBO02_RF_IntlkCtrl_InDig20Mon</v>
      </c>
      <c r="T35" s="66" t="s">
        <v>31</v>
      </c>
      <c r="U35" s="74"/>
    </row>
    <row r="36" spans="1:21" s="69" customFormat="1" x14ac:dyDescent="0.3">
      <c r="A36" s="62">
        <v>35</v>
      </c>
      <c r="B36" s="75" t="s">
        <v>285</v>
      </c>
      <c r="C36" s="64" t="s">
        <v>22</v>
      </c>
      <c r="D36" s="64" t="s">
        <v>23</v>
      </c>
      <c r="E36" s="64" t="s">
        <v>24</v>
      </c>
      <c r="F36" s="71" t="s">
        <v>25</v>
      </c>
      <c r="G36" s="64" t="s">
        <v>26</v>
      </c>
      <c r="H36" s="72" t="s">
        <v>428</v>
      </c>
      <c r="I36" s="64" t="s">
        <v>28</v>
      </c>
      <c r="J36" s="65" t="str">
        <f t="shared" si="3"/>
        <v>RA-RaBO02:RF-IntlkCtrl:InDig21-Mon</v>
      </c>
      <c r="K36" s="73"/>
      <c r="L36" s="73"/>
      <c r="M36" s="66" t="str">
        <f t="shared" si="4"/>
        <v>RA_RaBO02_RF_IntlkCtrl_InDig21Mon</v>
      </c>
      <c r="N36" s="66" t="s">
        <v>29</v>
      </c>
      <c r="O36" s="67" t="s">
        <v>30</v>
      </c>
      <c r="P36" s="67"/>
      <c r="Q36" s="67"/>
      <c r="R36" s="67"/>
      <c r="S36" s="67" t="str">
        <f t="shared" si="5"/>
        <v>RA_RaBO02_RF_IntlkCtrl_InDig21Mon</v>
      </c>
      <c r="T36" s="66" t="s">
        <v>31</v>
      </c>
      <c r="U36" s="74"/>
    </row>
    <row r="37" spans="1:21" s="69" customFormat="1" x14ac:dyDescent="0.3">
      <c r="A37" s="62">
        <v>36</v>
      </c>
      <c r="B37" s="75" t="s">
        <v>286</v>
      </c>
      <c r="C37" s="64" t="s">
        <v>22</v>
      </c>
      <c r="D37" s="64" t="s">
        <v>23</v>
      </c>
      <c r="E37" s="64" t="s">
        <v>24</v>
      </c>
      <c r="F37" s="71" t="s">
        <v>25</v>
      </c>
      <c r="G37" s="64" t="s">
        <v>26</v>
      </c>
      <c r="H37" s="72" t="s">
        <v>429</v>
      </c>
      <c r="I37" s="64" t="s">
        <v>28</v>
      </c>
      <c r="J37" s="65" t="str">
        <f t="shared" si="3"/>
        <v>RA-RaBO02:RF-IntlkCtrl:InDig22-Mon</v>
      </c>
      <c r="K37" s="73"/>
      <c r="L37" s="73"/>
      <c r="M37" s="66" t="str">
        <f t="shared" si="4"/>
        <v>RA_RaBO02_RF_IntlkCtrl_InDig22Mon</v>
      </c>
      <c r="N37" s="66" t="s">
        <v>29</v>
      </c>
      <c r="O37" s="67" t="s">
        <v>30</v>
      </c>
      <c r="P37" s="67"/>
      <c r="Q37" s="67"/>
      <c r="R37" s="67"/>
      <c r="S37" s="67" t="str">
        <f t="shared" si="5"/>
        <v>RA_RaBO02_RF_IntlkCtrl_InDig22Mon</v>
      </c>
      <c r="T37" s="66" t="s">
        <v>31</v>
      </c>
      <c r="U37" s="74"/>
    </row>
    <row r="38" spans="1:21" s="69" customFormat="1" x14ac:dyDescent="0.3">
      <c r="A38" s="62">
        <v>37</v>
      </c>
      <c r="B38" s="75" t="s">
        <v>287</v>
      </c>
      <c r="C38" s="64" t="s">
        <v>22</v>
      </c>
      <c r="D38" s="64" t="s">
        <v>23</v>
      </c>
      <c r="E38" s="64" t="s">
        <v>24</v>
      </c>
      <c r="F38" s="71" t="s">
        <v>25</v>
      </c>
      <c r="G38" s="64" t="s">
        <v>26</v>
      </c>
      <c r="H38" s="72" t="s">
        <v>430</v>
      </c>
      <c r="I38" s="64" t="s">
        <v>28</v>
      </c>
      <c r="J38" s="65" t="str">
        <f t="shared" si="3"/>
        <v>RA-RaBO02:RF-IntlkCtrl:InDig23-Mon</v>
      </c>
      <c r="K38" s="73"/>
      <c r="L38" s="73"/>
      <c r="M38" s="66" t="str">
        <f t="shared" si="4"/>
        <v>RA_RaBO02_RF_IntlkCtrl_InDig23Mon</v>
      </c>
      <c r="N38" s="66" t="s">
        <v>29</v>
      </c>
      <c r="O38" s="67" t="s">
        <v>30</v>
      </c>
      <c r="P38" s="67"/>
      <c r="Q38" s="67"/>
      <c r="R38" s="67"/>
      <c r="S38" s="67" t="str">
        <f t="shared" si="5"/>
        <v>RA_RaBO02_RF_IntlkCtrl_InDig23Mon</v>
      </c>
      <c r="T38" s="66" t="s">
        <v>31</v>
      </c>
      <c r="U38" s="74"/>
    </row>
    <row r="39" spans="1:21" s="69" customFormat="1" x14ac:dyDescent="0.3">
      <c r="A39" s="62">
        <v>38</v>
      </c>
      <c r="B39" s="75" t="s">
        <v>288</v>
      </c>
      <c r="C39" s="64" t="s">
        <v>22</v>
      </c>
      <c r="D39" s="64" t="s">
        <v>23</v>
      </c>
      <c r="E39" s="64" t="s">
        <v>24</v>
      </c>
      <c r="F39" s="71" t="s">
        <v>25</v>
      </c>
      <c r="G39" s="64" t="s">
        <v>26</v>
      </c>
      <c r="H39" s="72" t="s">
        <v>431</v>
      </c>
      <c r="I39" s="64" t="s">
        <v>28</v>
      </c>
      <c r="J39" s="65" t="str">
        <f t="shared" si="3"/>
        <v>RA-RaBO02:RF-IntlkCtrl:InDig24-Mon</v>
      </c>
      <c r="K39" s="73"/>
      <c r="L39" s="73"/>
      <c r="M39" s="66" t="str">
        <f t="shared" si="4"/>
        <v>RA_RaBO02_RF_IntlkCtrl_InDig24Mon</v>
      </c>
      <c r="N39" s="66" t="s">
        <v>29</v>
      </c>
      <c r="O39" s="67" t="s">
        <v>30</v>
      </c>
      <c r="P39" s="67"/>
      <c r="Q39" s="67"/>
      <c r="R39" s="67"/>
      <c r="S39" s="67" t="str">
        <f t="shared" si="5"/>
        <v>RA_RaBO02_RF_IntlkCtrl_InDig24Mon</v>
      </c>
      <c r="T39" s="66" t="s">
        <v>31</v>
      </c>
      <c r="U39" s="74"/>
    </row>
    <row r="40" spans="1:21" s="69" customFormat="1" x14ac:dyDescent="0.3">
      <c r="A40" s="62">
        <v>39</v>
      </c>
      <c r="B40" s="75" t="s">
        <v>289</v>
      </c>
      <c r="C40" s="64" t="s">
        <v>22</v>
      </c>
      <c r="D40" s="64" t="s">
        <v>23</v>
      </c>
      <c r="E40" s="64" t="s">
        <v>24</v>
      </c>
      <c r="F40" s="71" t="s">
        <v>25</v>
      </c>
      <c r="G40" s="64" t="s">
        <v>26</v>
      </c>
      <c r="H40" s="72" t="s">
        <v>432</v>
      </c>
      <c r="I40" s="64" t="s">
        <v>28</v>
      </c>
      <c r="J40" s="65" t="str">
        <f t="shared" si="3"/>
        <v>RA-RaBO02:RF-IntlkCtrl:InDig25-Mon</v>
      </c>
      <c r="K40" s="73"/>
      <c r="L40" s="73"/>
      <c r="M40" s="66" t="str">
        <f t="shared" si="4"/>
        <v>RA_RaBO02_RF_IntlkCtrl_InDig25Mon</v>
      </c>
      <c r="N40" s="66" t="s">
        <v>29</v>
      </c>
      <c r="O40" s="67" t="s">
        <v>30</v>
      </c>
      <c r="P40" s="67"/>
      <c r="Q40" s="67"/>
      <c r="R40" s="67"/>
      <c r="S40" s="67" t="str">
        <f t="shared" si="5"/>
        <v>RA_RaBO02_RF_IntlkCtrl_InDig25Mon</v>
      </c>
      <c r="T40" s="66" t="s">
        <v>31</v>
      </c>
      <c r="U40" s="74"/>
    </row>
    <row r="41" spans="1:21" s="69" customFormat="1" x14ac:dyDescent="0.3">
      <c r="A41" s="62">
        <v>40</v>
      </c>
      <c r="B41" s="75" t="s">
        <v>290</v>
      </c>
      <c r="C41" s="64" t="s">
        <v>22</v>
      </c>
      <c r="D41" s="64" t="s">
        <v>23</v>
      </c>
      <c r="E41" s="64" t="s">
        <v>24</v>
      </c>
      <c r="F41" s="71" t="s">
        <v>25</v>
      </c>
      <c r="G41" s="64" t="s">
        <v>26</v>
      </c>
      <c r="H41" s="72" t="s">
        <v>433</v>
      </c>
      <c r="I41" s="64" t="s">
        <v>28</v>
      </c>
      <c r="J41" s="65" t="str">
        <f t="shared" si="3"/>
        <v>RA-RaBO02:RF-IntlkCtrl:InDig26-Mon</v>
      </c>
      <c r="K41" s="73"/>
      <c r="L41" s="73"/>
      <c r="M41" s="66" t="str">
        <f t="shared" si="4"/>
        <v>RA_RaBO02_RF_IntlkCtrl_InDig26Mon</v>
      </c>
      <c r="N41" s="66" t="s">
        <v>29</v>
      </c>
      <c r="O41" s="67" t="s">
        <v>30</v>
      </c>
      <c r="P41" s="67"/>
      <c r="Q41" s="67"/>
      <c r="R41" s="67"/>
      <c r="S41" s="67" t="str">
        <f t="shared" si="5"/>
        <v>RA_RaBO02_RF_IntlkCtrl_InDig26Mon</v>
      </c>
      <c r="T41" s="66" t="s">
        <v>31</v>
      </c>
      <c r="U41" s="74"/>
    </row>
    <row r="42" spans="1:21" s="69" customFormat="1" x14ac:dyDescent="0.3">
      <c r="A42" s="62">
        <v>41</v>
      </c>
      <c r="B42" s="75" t="s">
        <v>291</v>
      </c>
      <c r="C42" s="64" t="s">
        <v>22</v>
      </c>
      <c r="D42" s="64" t="s">
        <v>23</v>
      </c>
      <c r="E42" s="64" t="s">
        <v>24</v>
      </c>
      <c r="F42" s="71" t="s">
        <v>25</v>
      </c>
      <c r="G42" s="64" t="s">
        <v>26</v>
      </c>
      <c r="H42" s="72" t="s">
        <v>434</v>
      </c>
      <c r="I42" s="64" t="s">
        <v>28</v>
      </c>
      <c r="J42" s="65" t="str">
        <f t="shared" si="3"/>
        <v>RA-RaBO02:RF-IntlkCtrl:InDig27-Mon</v>
      </c>
      <c r="K42" s="73"/>
      <c r="L42" s="73"/>
      <c r="M42" s="66" t="str">
        <f t="shared" si="4"/>
        <v>RA_RaBO02_RF_IntlkCtrl_InDig27Mon</v>
      </c>
      <c r="N42" s="66" t="s">
        <v>29</v>
      </c>
      <c r="O42" s="67" t="s">
        <v>30</v>
      </c>
      <c r="P42" s="67"/>
      <c r="Q42" s="67"/>
      <c r="R42" s="67"/>
      <c r="S42" s="67" t="str">
        <f t="shared" ref="S42:S69" si="6">M42</f>
        <v>RA_RaBO02_RF_IntlkCtrl_InDig27Mon</v>
      </c>
      <c r="T42" s="66" t="s">
        <v>31</v>
      </c>
      <c r="U42" s="74"/>
    </row>
    <row r="43" spans="1:21" s="69" customFormat="1" x14ac:dyDescent="0.3">
      <c r="A43" s="62">
        <v>42</v>
      </c>
      <c r="B43" s="75" t="s">
        <v>292</v>
      </c>
      <c r="C43" s="64" t="s">
        <v>22</v>
      </c>
      <c r="D43" s="64" t="s">
        <v>23</v>
      </c>
      <c r="E43" s="64" t="s">
        <v>24</v>
      </c>
      <c r="F43" s="71" t="s">
        <v>25</v>
      </c>
      <c r="G43" s="64" t="s">
        <v>26</v>
      </c>
      <c r="H43" s="72" t="s">
        <v>435</v>
      </c>
      <c r="I43" s="64" t="s">
        <v>28</v>
      </c>
      <c r="J43" s="65" t="str">
        <f t="shared" si="3"/>
        <v>RA-RaBO02:RF-IntlkCtrl:InDig28-Mon</v>
      </c>
      <c r="K43" s="73"/>
      <c r="L43" s="73"/>
      <c r="M43" s="66" t="str">
        <f t="shared" si="4"/>
        <v>RA_RaBO02_RF_IntlkCtrl_InDig28Mon</v>
      </c>
      <c r="N43" s="66" t="s">
        <v>29</v>
      </c>
      <c r="O43" s="67" t="s">
        <v>30</v>
      </c>
      <c r="P43" s="67"/>
      <c r="Q43" s="67"/>
      <c r="R43" s="67"/>
      <c r="S43" s="67" t="str">
        <f t="shared" si="6"/>
        <v>RA_RaBO02_RF_IntlkCtrl_InDig28Mon</v>
      </c>
      <c r="T43" s="66" t="s">
        <v>31</v>
      </c>
      <c r="U43" s="74"/>
    </row>
    <row r="44" spans="1:21" s="69" customFormat="1" x14ac:dyDescent="0.3">
      <c r="A44" s="62">
        <v>43</v>
      </c>
      <c r="B44" s="75" t="s">
        <v>293</v>
      </c>
      <c r="C44" s="64" t="s">
        <v>22</v>
      </c>
      <c r="D44" s="64" t="s">
        <v>23</v>
      </c>
      <c r="E44" s="64" t="s">
        <v>24</v>
      </c>
      <c r="F44" s="71" t="s">
        <v>25</v>
      </c>
      <c r="G44" s="64" t="s">
        <v>26</v>
      </c>
      <c r="H44" s="72" t="s">
        <v>436</v>
      </c>
      <c r="I44" s="64" t="s">
        <v>28</v>
      </c>
      <c r="J44" s="65" t="str">
        <f t="shared" si="3"/>
        <v>RA-RaBO02:RF-IntlkCtrl:InDig29-Mon</v>
      </c>
      <c r="K44" s="73"/>
      <c r="L44" s="73"/>
      <c r="M44" s="66" t="str">
        <f t="shared" si="4"/>
        <v>RA_RaBO02_RF_IntlkCtrl_InDig29Mon</v>
      </c>
      <c r="N44" s="66" t="s">
        <v>29</v>
      </c>
      <c r="O44" s="67" t="s">
        <v>30</v>
      </c>
      <c r="P44" s="67"/>
      <c r="Q44" s="67"/>
      <c r="R44" s="67"/>
      <c r="S44" s="67" t="str">
        <f t="shared" si="6"/>
        <v>RA_RaBO02_RF_IntlkCtrl_InDig29Mon</v>
      </c>
      <c r="T44" s="66" t="s">
        <v>31</v>
      </c>
      <c r="U44" s="74"/>
    </row>
    <row r="45" spans="1:21" s="69" customFormat="1" x14ac:dyDescent="0.3">
      <c r="A45" s="62">
        <v>44</v>
      </c>
      <c r="B45" s="75" t="s">
        <v>294</v>
      </c>
      <c r="C45" s="64" t="s">
        <v>22</v>
      </c>
      <c r="D45" s="64" t="s">
        <v>23</v>
      </c>
      <c r="E45" s="64" t="s">
        <v>24</v>
      </c>
      <c r="F45" s="71" t="s">
        <v>25</v>
      </c>
      <c r="G45" s="64" t="s">
        <v>26</v>
      </c>
      <c r="H45" s="72" t="s">
        <v>437</v>
      </c>
      <c r="I45" s="64" t="s">
        <v>28</v>
      </c>
      <c r="J45" s="65" t="str">
        <f t="shared" si="3"/>
        <v>RA-RaBO02:RF-IntlkCtrl:InDig30-Mon</v>
      </c>
      <c r="K45" s="73"/>
      <c r="L45" s="73"/>
      <c r="M45" s="66" t="str">
        <f t="shared" si="4"/>
        <v>RA_RaBO02_RF_IntlkCtrl_InDig30Mon</v>
      </c>
      <c r="N45" s="66" t="s">
        <v>29</v>
      </c>
      <c r="O45" s="67" t="s">
        <v>30</v>
      </c>
      <c r="P45" s="67"/>
      <c r="Q45" s="67"/>
      <c r="R45" s="67"/>
      <c r="S45" s="67" t="str">
        <f t="shared" si="6"/>
        <v>RA_RaBO02_RF_IntlkCtrl_InDig30Mon</v>
      </c>
      <c r="T45" s="66" t="s">
        <v>31</v>
      </c>
      <c r="U45" s="74"/>
    </row>
    <row r="46" spans="1:21" s="69" customFormat="1" x14ac:dyDescent="0.3">
      <c r="A46" s="62">
        <v>45</v>
      </c>
      <c r="B46" s="75" t="s">
        <v>295</v>
      </c>
      <c r="C46" s="64" t="s">
        <v>22</v>
      </c>
      <c r="D46" s="64" t="s">
        <v>23</v>
      </c>
      <c r="E46" s="64" t="s">
        <v>24</v>
      </c>
      <c r="F46" s="71" t="s">
        <v>25</v>
      </c>
      <c r="G46" s="64" t="s">
        <v>26</v>
      </c>
      <c r="H46" s="72" t="s">
        <v>438</v>
      </c>
      <c r="I46" s="64" t="s">
        <v>28</v>
      </c>
      <c r="J46" s="65" t="str">
        <f t="shared" si="3"/>
        <v>RA-RaBO02:RF-IntlkCtrl:InDig31-Mon</v>
      </c>
      <c r="K46" s="73"/>
      <c r="L46" s="73"/>
      <c r="M46" s="66" t="str">
        <f t="shared" si="4"/>
        <v>RA_RaBO02_RF_IntlkCtrl_InDig31Mon</v>
      </c>
      <c r="N46" s="66" t="s">
        <v>29</v>
      </c>
      <c r="O46" s="67" t="s">
        <v>30</v>
      </c>
      <c r="P46" s="67"/>
      <c r="Q46" s="67"/>
      <c r="R46" s="67"/>
      <c r="S46" s="67" t="str">
        <f t="shared" si="6"/>
        <v>RA_RaBO02_RF_IntlkCtrl_InDig31Mon</v>
      </c>
      <c r="T46" s="66" t="s">
        <v>31</v>
      </c>
      <c r="U46" s="74"/>
    </row>
    <row r="47" spans="1:21" s="69" customFormat="1" x14ac:dyDescent="0.3">
      <c r="A47" s="62">
        <v>46</v>
      </c>
      <c r="B47" s="75" t="s">
        <v>296</v>
      </c>
      <c r="C47" s="64" t="s">
        <v>22</v>
      </c>
      <c r="D47" s="64" t="s">
        <v>23</v>
      </c>
      <c r="E47" s="64" t="s">
        <v>24</v>
      </c>
      <c r="F47" s="71" t="s">
        <v>25</v>
      </c>
      <c r="G47" s="64" t="s">
        <v>26</v>
      </c>
      <c r="H47" s="76" t="s">
        <v>439</v>
      </c>
      <c r="I47" s="64" t="s">
        <v>28</v>
      </c>
      <c r="J47" s="65" t="str">
        <f t="shared" si="3"/>
        <v>RA-RaBO02:RF-IntlkCtrl:InAng00-Mon</v>
      </c>
      <c r="K47" s="73"/>
      <c r="L47" s="73"/>
      <c r="M47" s="66" t="str">
        <f t="shared" si="4"/>
        <v>RA_RaBO02_RF_IntlkCtrl_InAng00Mon</v>
      </c>
      <c r="N47" s="66" t="s">
        <v>29</v>
      </c>
      <c r="O47" s="67" t="s">
        <v>30</v>
      </c>
      <c r="P47" s="67"/>
      <c r="Q47" s="67"/>
      <c r="R47" s="67"/>
      <c r="S47" s="67" t="str">
        <f t="shared" si="6"/>
        <v>RA_RaBO02_RF_IntlkCtrl_InAng00Mon</v>
      </c>
      <c r="T47" s="66" t="s">
        <v>31</v>
      </c>
      <c r="U47" s="74"/>
    </row>
    <row r="48" spans="1:21" s="69" customFormat="1" x14ac:dyDescent="0.3">
      <c r="A48" s="62">
        <v>47</v>
      </c>
      <c r="B48" s="75" t="s">
        <v>297</v>
      </c>
      <c r="C48" s="64" t="s">
        <v>22</v>
      </c>
      <c r="D48" s="64" t="s">
        <v>23</v>
      </c>
      <c r="E48" s="64" t="s">
        <v>24</v>
      </c>
      <c r="F48" s="71" t="s">
        <v>25</v>
      </c>
      <c r="G48" s="64" t="s">
        <v>26</v>
      </c>
      <c r="H48" s="76" t="s">
        <v>440</v>
      </c>
      <c r="I48" s="64" t="s">
        <v>28</v>
      </c>
      <c r="J48" s="65" t="str">
        <f t="shared" si="3"/>
        <v>RA-RaBO02:RF-IntlkCtrl:InAng01-Mon</v>
      </c>
      <c r="K48" s="73"/>
      <c r="L48" s="73"/>
      <c r="M48" s="66" t="str">
        <f t="shared" si="4"/>
        <v>RA_RaBO02_RF_IntlkCtrl_InAng01Mon</v>
      </c>
      <c r="N48" s="66" t="s">
        <v>29</v>
      </c>
      <c r="O48" s="67" t="s">
        <v>30</v>
      </c>
      <c r="P48" s="67"/>
      <c r="Q48" s="67"/>
      <c r="R48" s="67"/>
      <c r="S48" s="67" t="str">
        <f t="shared" si="6"/>
        <v>RA_RaBO02_RF_IntlkCtrl_InAng01Mon</v>
      </c>
      <c r="T48" s="66" t="s">
        <v>31</v>
      </c>
      <c r="U48" s="74"/>
    </row>
    <row r="49" spans="1:21" s="69" customFormat="1" x14ac:dyDescent="0.3">
      <c r="A49" s="62">
        <v>48</v>
      </c>
      <c r="B49" s="75" t="s">
        <v>298</v>
      </c>
      <c r="C49" s="64" t="s">
        <v>22</v>
      </c>
      <c r="D49" s="64" t="s">
        <v>23</v>
      </c>
      <c r="E49" s="64" t="s">
        <v>24</v>
      </c>
      <c r="F49" s="71" t="s">
        <v>25</v>
      </c>
      <c r="G49" s="64" t="s">
        <v>26</v>
      </c>
      <c r="H49" s="76" t="s">
        <v>441</v>
      </c>
      <c r="I49" s="64" t="s">
        <v>28</v>
      </c>
      <c r="J49" s="65" t="str">
        <f t="shared" si="3"/>
        <v>RA-RaBO02:RF-IntlkCtrl:InAng02-Mon</v>
      </c>
      <c r="K49" s="73"/>
      <c r="L49" s="73"/>
      <c r="M49" s="66" t="str">
        <f t="shared" si="4"/>
        <v>RA_RaBO02_RF_IntlkCtrl_InAng02Mon</v>
      </c>
      <c r="N49" s="66" t="s">
        <v>29</v>
      </c>
      <c r="O49" s="67" t="s">
        <v>30</v>
      </c>
      <c r="P49" s="67"/>
      <c r="Q49" s="67"/>
      <c r="R49" s="67"/>
      <c r="S49" s="67" t="str">
        <f t="shared" si="6"/>
        <v>RA_RaBO02_RF_IntlkCtrl_InAng02Mon</v>
      </c>
      <c r="T49" s="66" t="s">
        <v>31</v>
      </c>
      <c r="U49" s="74"/>
    </row>
    <row r="50" spans="1:21" s="69" customFormat="1" x14ac:dyDescent="0.3">
      <c r="A50" s="62">
        <v>49</v>
      </c>
      <c r="B50" s="75" t="s">
        <v>299</v>
      </c>
      <c r="C50" s="64" t="s">
        <v>22</v>
      </c>
      <c r="D50" s="64" t="s">
        <v>23</v>
      </c>
      <c r="E50" s="64" t="s">
        <v>24</v>
      </c>
      <c r="F50" s="71" t="s">
        <v>25</v>
      </c>
      <c r="G50" s="64" t="s">
        <v>26</v>
      </c>
      <c r="H50" s="76" t="s">
        <v>442</v>
      </c>
      <c r="I50" s="64" t="s">
        <v>28</v>
      </c>
      <c r="J50" s="65" t="str">
        <f t="shared" si="3"/>
        <v>RA-RaBO02:RF-IntlkCtrl:InAng03-Mon</v>
      </c>
      <c r="K50" s="73"/>
      <c r="L50" s="73"/>
      <c r="M50" s="66" t="str">
        <f t="shared" si="4"/>
        <v>RA_RaBO02_RF_IntlkCtrl_InAng03Mon</v>
      </c>
      <c r="N50" s="66" t="s">
        <v>29</v>
      </c>
      <c r="O50" s="67" t="s">
        <v>30</v>
      </c>
      <c r="P50" s="67"/>
      <c r="Q50" s="67"/>
      <c r="R50" s="67"/>
      <c r="S50" s="67" t="str">
        <f t="shared" si="6"/>
        <v>RA_RaBO02_RF_IntlkCtrl_InAng03Mon</v>
      </c>
      <c r="T50" s="66" t="s">
        <v>31</v>
      </c>
      <c r="U50" s="74"/>
    </row>
    <row r="51" spans="1:21" s="69" customFormat="1" x14ac:dyDescent="0.3">
      <c r="A51" s="62">
        <v>50</v>
      </c>
      <c r="B51" s="75" t="s">
        <v>300</v>
      </c>
      <c r="C51" s="64" t="s">
        <v>22</v>
      </c>
      <c r="D51" s="64" t="s">
        <v>23</v>
      </c>
      <c r="E51" s="64" t="s">
        <v>24</v>
      </c>
      <c r="F51" s="71" t="s">
        <v>25</v>
      </c>
      <c r="G51" s="64" t="s">
        <v>26</v>
      </c>
      <c r="H51" s="76" t="s">
        <v>443</v>
      </c>
      <c r="I51" s="64" t="s">
        <v>28</v>
      </c>
      <c r="J51" s="65" t="str">
        <f t="shared" si="3"/>
        <v>RA-RaBO02:RF-IntlkCtrl:InAng04-Mon</v>
      </c>
      <c r="K51" s="73"/>
      <c r="L51" s="73"/>
      <c r="M51" s="66" t="str">
        <f t="shared" si="4"/>
        <v>RA_RaBO02_RF_IntlkCtrl_InAng04Mon</v>
      </c>
      <c r="N51" s="66" t="s">
        <v>29</v>
      </c>
      <c r="O51" s="67" t="s">
        <v>30</v>
      </c>
      <c r="P51" s="67"/>
      <c r="Q51" s="67"/>
      <c r="R51" s="67"/>
      <c r="S51" s="67" t="str">
        <f t="shared" si="6"/>
        <v>RA_RaBO02_RF_IntlkCtrl_InAng04Mon</v>
      </c>
      <c r="T51" s="66" t="s">
        <v>31</v>
      </c>
      <c r="U51" s="74"/>
    </row>
    <row r="52" spans="1:21" s="69" customFormat="1" x14ac:dyDescent="0.3">
      <c r="A52" s="62">
        <v>51</v>
      </c>
      <c r="B52" s="75" t="s">
        <v>301</v>
      </c>
      <c r="C52" s="64" t="s">
        <v>22</v>
      </c>
      <c r="D52" s="64" t="s">
        <v>23</v>
      </c>
      <c r="E52" s="64" t="s">
        <v>24</v>
      </c>
      <c r="F52" s="71" t="s">
        <v>25</v>
      </c>
      <c r="G52" s="64" t="s">
        <v>26</v>
      </c>
      <c r="H52" s="76" t="s">
        <v>444</v>
      </c>
      <c r="I52" s="64" t="s">
        <v>28</v>
      </c>
      <c r="J52" s="65" t="str">
        <f t="shared" si="3"/>
        <v>RA-RaBO02:RF-IntlkCtrl:InAng05-Mon</v>
      </c>
      <c r="K52" s="73"/>
      <c r="L52" s="73"/>
      <c r="M52" s="66" t="str">
        <f t="shared" si="4"/>
        <v>RA_RaBO02_RF_IntlkCtrl_InAng05Mon</v>
      </c>
      <c r="N52" s="66" t="s">
        <v>29</v>
      </c>
      <c r="O52" s="67" t="s">
        <v>30</v>
      </c>
      <c r="P52" s="67"/>
      <c r="Q52" s="67"/>
      <c r="R52" s="67"/>
      <c r="S52" s="67" t="str">
        <f t="shared" si="6"/>
        <v>RA_RaBO02_RF_IntlkCtrl_InAng05Mon</v>
      </c>
      <c r="T52" s="66" t="s">
        <v>31</v>
      </c>
      <c r="U52" s="74"/>
    </row>
    <row r="53" spans="1:21" s="69" customFormat="1" x14ac:dyDescent="0.3">
      <c r="A53" s="62">
        <v>52</v>
      </c>
      <c r="B53" s="75" t="s">
        <v>302</v>
      </c>
      <c r="C53" s="64" t="s">
        <v>22</v>
      </c>
      <c r="D53" s="64" t="s">
        <v>23</v>
      </c>
      <c r="E53" s="64" t="s">
        <v>24</v>
      </c>
      <c r="F53" s="71" t="s">
        <v>25</v>
      </c>
      <c r="G53" s="64" t="s">
        <v>26</v>
      </c>
      <c r="H53" s="76" t="s">
        <v>445</v>
      </c>
      <c r="I53" s="64" t="s">
        <v>28</v>
      </c>
      <c r="J53" s="65" t="str">
        <f t="shared" si="3"/>
        <v>RA-RaBO02:RF-IntlkCtrl:InAng06-Mon</v>
      </c>
      <c r="K53" s="73"/>
      <c r="L53" s="73"/>
      <c r="M53" s="66" t="str">
        <f t="shared" si="4"/>
        <v>RA_RaBO02_RF_IntlkCtrl_InAng06Mon</v>
      </c>
      <c r="N53" s="66" t="s">
        <v>29</v>
      </c>
      <c r="O53" s="67" t="s">
        <v>30</v>
      </c>
      <c r="P53" s="67"/>
      <c r="Q53" s="67"/>
      <c r="R53" s="67"/>
      <c r="S53" s="67" t="str">
        <f t="shared" si="6"/>
        <v>RA_RaBO02_RF_IntlkCtrl_InAng06Mon</v>
      </c>
      <c r="T53" s="66" t="s">
        <v>31</v>
      </c>
      <c r="U53" s="74"/>
    </row>
    <row r="54" spans="1:21" s="69" customFormat="1" x14ac:dyDescent="0.3">
      <c r="A54" s="62">
        <v>53</v>
      </c>
      <c r="B54" s="75" t="s">
        <v>303</v>
      </c>
      <c r="C54" s="64" t="s">
        <v>22</v>
      </c>
      <c r="D54" s="64" t="s">
        <v>23</v>
      </c>
      <c r="E54" s="64" t="s">
        <v>24</v>
      </c>
      <c r="F54" s="71" t="s">
        <v>25</v>
      </c>
      <c r="G54" s="64" t="s">
        <v>26</v>
      </c>
      <c r="H54" s="76" t="s">
        <v>446</v>
      </c>
      <c r="I54" s="64" t="s">
        <v>28</v>
      </c>
      <c r="J54" s="65" t="str">
        <f t="shared" si="3"/>
        <v>RA-RaBO02:RF-IntlkCtrl:InAng07-Mon</v>
      </c>
      <c r="K54" s="73"/>
      <c r="L54" s="73"/>
      <c r="M54" s="66" t="str">
        <f t="shared" si="4"/>
        <v>RA_RaBO02_RF_IntlkCtrl_InAng07Mon</v>
      </c>
      <c r="N54" s="66" t="s">
        <v>29</v>
      </c>
      <c r="O54" s="67" t="s">
        <v>30</v>
      </c>
      <c r="P54" s="67"/>
      <c r="Q54" s="67"/>
      <c r="R54" s="67"/>
      <c r="S54" s="67" t="str">
        <f t="shared" si="6"/>
        <v>RA_RaBO02_RF_IntlkCtrl_InAng07Mon</v>
      </c>
      <c r="T54" s="66" t="s">
        <v>31</v>
      </c>
      <c r="U54" s="74"/>
    </row>
    <row r="55" spans="1:21" s="69" customFormat="1" x14ac:dyDescent="0.3">
      <c r="A55" s="62">
        <v>54</v>
      </c>
      <c r="B55" s="75" t="s">
        <v>304</v>
      </c>
      <c r="C55" s="64" t="s">
        <v>22</v>
      </c>
      <c r="D55" s="64" t="s">
        <v>23</v>
      </c>
      <c r="E55" s="64" t="s">
        <v>24</v>
      </c>
      <c r="F55" s="71" t="s">
        <v>25</v>
      </c>
      <c r="G55" s="64" t="s">
        <v>26</v>
      </c>
      <c r="H55" s="76" t="s">
        <v>447</v>
      </c>
      <c r="I55" s="64" t="s">
        <v>28</v>
      </c>
      <c r="J55" s="65" t="str">
        <f t="shared" si="3"/>
        <v>RA-RaBO02:RF-IntlkCtrl:InAng08-Mon</v>
      </c>
      <c r="K55" s="73"/>
      <c r="L55" s="73"/>
      <c r="M55" s="66" t="str">
        <f t="shared" si="4"/>
        <v>RA_RaBO02_RF_IntlkCtrl_InAng08Mon</v>
      </c>
      <c r="N55" s="66" t="s">
        <v>29</v>
      </c>
      <c r="O55" s="67" t="s">
        <v>30</v>
      </c>
      <c r="P55" s="67"/>
      <c r="Q55" s="67"/>
      <c r="R55" s="67"/>
      <c r="S55" s="67" t="str">
        <f t="shared" si="6"/>
        <v>RA_RaBO02_RF_IntlkCtrl_InAng08Mon</v>
      </c>
      <c r="T55" s="66" t="s">
        <v>31</v>
      </c>
      <c r="U55" s="74"/>
    </row>
    <row r="56" spans="1:21" s="69" customFormat="1" x14ac:dyDescent="0.3">
      <c r="A56" s="62">
        <v>55</v>
      </c>
      <c r="B56" s="75" t="s">
        <v>305</v>
      </c>
      <c r="C56" s="64" t="s">
        <v>22</v>
      </c>
      <c r="D56" s="64" t="s">
        <v>23</v>
      </c>
      <c r="E56" s="64" t="s">
        <v>24</v>
      </c>
      <c r="F56" s="71" t="s">
        <v>25</v>
      </c>
      <c r="G56" s="64" t="s">
        <v>26</v>
      </c>
      <c r="H56" s="76" t="s">
        <v>448</v>
      </c>
      <c r="I56" s="64" t="s">
        <v>28</v>
      </c>
      <c r="J56" s="65" t="str">
        <f t="shared" si="3"/>
        <v>RA-RaBO02:RF-IntlkCtrl:InAng09-Mon</v>
      </c>
      <c r="K56" s="73"/>
      <c r="L56" s="73"/>
      <c r="M56" s="66" t="str">
        <f t="shared" si="4"/>
        <v>RA_RaBO02_RF_IntlkCtrl_InAng09Mon</v>
      </c>
      <c r="N56" s="66" t="s">
        <v>29</v>
      </c>
      <c r="O56" s="67" t="s">
        <v>30</v>
      </c>
      <c r="P56" s="67"/>
      <c r="Q56" s="67"/>
      <c r="R56" s="67"/>
      <c r="S56" s="67" t="str">
        <f t="shared" si="6"/>
        <v>RA_RaBO02_RF_IntlkCtrl_InAng09Mon</v>
      </c>
      <c r="T56" s="66" t="s">
        <v>31</v>
      </c>
      <c r="U56" s="74"/>
    </row>
    <row r="57" spans="1:21" s="69" customFormat="1" x14ac:dyDescent="0.3">
      <c r="A57" s="62">
        <v>56</v>
      </c>
      <c r="B57" s="75" t="s">
        <v>306</v>
      </c>
      <c r="C57" s="64" t="s">
        <v>22</v>
      </c>
      <c r="D57" s="64" t="s">
        <v>23</v>
      </c>
      <c r="E57" s="64" t="s">
        <v>24</v>
      </c>
      <c r="F57" s="71" t="s">
        <v>25</v>
      </c>
      <c r="G57" s="64" t="s">
        <v>26</v>
      </c>
      <c r="H57" s="76" t="s">
        <v>449</v>
      </c>
      <c r="I57" s="64" t="s">
        <v>28</v>
      </c>
      <c r="J57" s="65" t="str">
        <f t="shared" si="3"/>
        <v>RA-RaBO02:RF-IntlkCtrl:InAng10-Mon</v>
      </c>
      <c r="K57" s="73"/>
      <c r="L57" s="73"/>
      <c r="M57" s="66" t="str">
        <f t="shared" si="4"/>
        <v>RA_RaBO02_RF_IntlkCtrl_InAng10Mon</v>
      </c>
      <c r="N57" s="66" t="s">
        <v>29</v>
      </c>
      <c r="O57" s="67" t="s">
        <v>30</v>
      </c>
      <c r="P57" s="67"/>
      <c r="Q57" s="67"/>
      <c r="R57" s="67"/>
      <c r="S57" s="67" t="str">
        <f t="shared" si="6"/>
        <v>RA_RaBO02_RF_IntlkCtrl_InAng10Mon</v>
      </c>
      <c r="T57" s="66" t="s">
        <v>31</v>
      </c>
      <c r="U57" s="74"/>
    </row>
    <row r="58" spans="1:21" s="69" customFormat="1" x14ac:dyDescent="0.3">
      <c r="A58" s="62">
        <v>57</v>
      </c>
      <c r="B58" s="75" t="s">
        <v>307</v>
      </c>
      <c r="C58" s="64" t="s">
        <v>22</v>
      </c>
      <c r="D58" s="64" t="s">
        <v>23</v>
      </c>
      <c r="E58" s="64" t="s">
        <v>24</v>
      </c>
      <c r="F58" s="71" t="s">
        <v>25</v>
      </c>
      <c r="G58" s="64" t="s">
        <v>26</v>
      </c>
      <c r="H58" s="76" t="s">
        <v>450</v>
      </c>
      <c r="I58" s="64" t="s">
        <v>28</v>
      </c>
      <c r="J58" s="65" t="str">
        <f t="shared" si="3"/>
        <v>RA-RaBO02:RF-IntlkCtrl:InAng11-Mon</v>
      </c>
      <c r="K58" s="73"/>
      <c r="L58" s="73"/>
      <c r="M58" s="66" t="str">
        <f t="shared" si="4"/>
        <v>RA_RaBO02_RF_IntlkCtrl_InAng11Mon</v>
      </c>
      <c r="N58" s="66" t="s">
        <v>29</v>
      </c>
      <c r="O58" s="67" t="s">
        <v>30</v>
      </c>
      <c r="P58" s="67"/>
      <c r="Q58" s="67"/>
      <c r="R58" s="67"/>
      <c r="S58" s="67" t="str">
        <f t="shared" si="6"/>
        <v>RA_RaBO02_RF_IntlkCtrl_InAng11Mon</v>
      </c>
      <c r="T58" s="66" t="s">
        <v>31</v>
      </c>
      <c r="U58" s="74"/>
    </row>
    <row r="59" spans="1:21" s="69" customFormat="1" x14ac:dyDescent="0.3">
      <c r="A59" s="62">
        <v>58</v>
      </c>
      <c r="B59" s="75" t="s">
        <v>308</v>
      </c>
      <c r="C59" s="64" t="s">
        <v>22</v>
      </c>
      <c r="D59" s="64" t="s">
        <v>23</v>
      </c>
      <c r="E59" s="64" t="s">
        <v>24</v>
      </c>
      <c r="F59" s="71" t="s">
        <v>25</v>
      </c>
      <c r="G59" s="64" t="s">
        <v>26</v>
      </c>
      <c r="H59" s="76" t="s">
        <v>451</v>
      </c>
      <c r="I59" s="64" t="s">
        <v>28</v>
      </c>
      <c r="J59" s="65" t="str">
        <f t="shared" si="3"/>
        <v>RA-RaBO02:RF-IntlkCtrl:OutDig00-Mon</v>
      </c>
      <c r="K59" s="73"/>
      <c r="L59" s="73"/>
      <c r="M59" s="66" t="str">
        <f t="shared" si="4"/>
        <v>RA_RaBO02_RF_IntlkCtrl_OutDig00Mon</v>
      </c>
      <c r="N59" s="66" t="s">
        <v>29</v>
      </c>
      <c r="O59" s="67" t="s">
        <v>30</v>
      </c>
      <c r="P59" s="67"/>
      <c r="Q59" s="67"/>
      <c r="R59" s="67"/>
      <c r="S59" s="67" t="str">
        <f t="shared" si="6"/>
        <v>RA_RaBO02_RF_IntlkCtrl_OutDig00Mon</v>
      </c>
      <c r="T59" s="66" t="s">
        <v>31</v>
      </c>
      <c r="U59" s="74"/>
    </row>
    <row r="60" spans="1:21" s="69" customFormat="1" x14ac:dyDescent="0.3">
      <c r="A60" s="62">
        <v>59</v>
      </c>
      <c r="B60" s="75" t="s">
        <v>309</v>
      </c>
      <c r="C60" s="64" t="s">
        <v>22</v>
      </c>
      <c r="D60" s="64" t="s">
        <v>23</v>
      </c>
      <c r="E60" s="64" t="s">
        <v>24</v>
      </c>
      <c r="F60" s="71" t="s">
        <v>25</v>
      </c>
      <c r="G60" s="64" t="s">
        <v>26</v>
      </c>
      <c r="H60" s="76" t="s">
        <v>452</v>
      </c>
      <c r="I60" s="64" t="s">
        <v>28</v>
      </c>
      <c r="J60" s="65" t="str">
        <f t="shared" si="3"/>
        <v>RA-RaBO02:RF-IntlkCtrl:OutDig01-Mon</v>
      </c>
      <c r="K60" s="73"/>
      <c r="L60" s="73"/>
      <c r="M60" s="66" t="str">
        <f t="shared" si="4"/>
        <v>RA_RaBO02_RF_IntlkCtrl_OutDig01Mon</v>
      </c>
      <c r="N60" s="66" t="s">
        <v>29</v>
      </c>
      <c r="O60" s="67" t="s">
        <v>30</v>
      </c>
      <c r="P60" s="67"/>
      <c r="Q60" s="67"/>
      <c r="R60" s="67"/>
      <c r="S60" s="67" t="str">
        <f t="shared" si="6"/>
        <v>RA_RaBO02_RF_IntlkCtrl_OutDig01Mon</v>
      </c>
      <c r="T60" s="66" t="s">
        <v>31</v>
      </c>
      <c r="U60" s="74"/>
    </row>
    <row r="61" spans="1:21" s="69" customFormat="1" x14ac:dyDescent="0.3">
      <c r="A61" s="62">
        <v>60</v>
      </c>
      <c r="B61" s="75" t="s">
        <v>310</v>
      </c>
      <c r="C61" s="64" t="s">
        <v>22</v>
      </c>
      <c r="D61" s="64" t="s">
        <v>23</v>
      </c>
      <c r="E61" s="64" t="s">
        <v>24</v>
      </c>
      <c r="F61" s="71" t="s">
        <v>25</v>
      </c>
      <c r="G61" s="64" t="s">
        <v>26</v>
      </c>
      <c r="H61" s="76" t="s">
        <v>453</v>
      </c>
      <c r="I61" s="64" t="s">
        <v>28</v>
      </c>
      <c r="J61" s="65" t="str">
        <f t="shared" si="3"/>
        <v>RA-RaBO02:RF-IntlkCtrl:OutDig02-Mon</v>
      </c>
      <c r="K61" s="73"/>
      <c r="L61" s="73"/>
      <c r="M61" s="66" t="str">
        <f t="shared" si="4"/>
        <v>RA_RaBO02_RF_IntlkCtrl_OutDig02Mon</v>
      </c>
      <c r="N61" s="66" t="s">
        <v>29</v>
      </c>
      <c r="O61" s="67" t="s">
        <v>30</v>
      </c>
      <c r="P61" s="67"/>
      <c r="Q61" s="67"/>
      <c r="R61" s="67"/>
      <c r="S61" s="67" t="str">
        <f t="shared" si="6"/>
        <v>RA_RaBO02_RF_IntlkCtrl_OutDig02Mon</v>
      </c>
      <c r="T61" s="66" t="s">
        <v>31</v>
      </c>
      <c r="U61" s="74"/>
    </row>
    <row r="62" spans="1:21" s="69" customFormat="1" x14ac:dyDescent="0.3">
      <c r="A62" s="62">
        <v>61</v>
      </c>
      <c r="B62" s="75" t="s">
        <v>311</v>
      </c>
      <c r="C62" s="64" t="s">
        <v>22</v>
      </c>
      <c r="D62" s="64" t="s">
        <v>23</v>
      </c>
      <c r="E62" s="64" t="s">
        <v>24</v>
      </c>
      <c r="F62" s="71" t="s">
        <v>25</v>
      </c>
      <c r="G62" s="64" t="s">
        <v>26</v>
      </c>
      <c r="H62" s="76" t="s">
        <v>454</v>
      </c>
      <c r="I62" s="64" t="s">
        <v>28</v>
      </c>
      <c r="J62" s="65" t="str">
        <f t="shared" si="3"/>
        <v>RA-RaBO02:RF-IntlkCtrl:OutDig03-Mon</v>
      </c>
      <c r="K62" s="73"/>
      <c r="L62" s="73"/>
      <c r="M62" s="66" t="str">
        <f t="shared" si="4"/>
        <v>RA_RaBO02_RF_IntlkCtrl_OutDig03Mon</v>
      </c>
      <c r="N62" s="66" t="s">
        <v>29</v>
      </c>
      <c r="O62" s="67" t="s">
        <v>30</v>
      </c>
      <c r="P62" s="67"/>
      <c r="Q62" s="67"/>
      <c r="R62" s="67"/>
      <c r="S62" s="67" t="str">
        <f t="shared" si="6"/>
        <v>RA_RaBO02_RF_IntlkCtrl_OutDig03Mon</v>
      </c>
      <c r="T62" s="66" t="s">
        <v>31</v>
      </c>
      <c r="U62" s="74"/>
    </row>
    <row r="63" spans="1:21" s="69" customFormat="1" x14ac:dyDescent="0.3">
      <c r="A63" s="62">
        <v>62</v>
      </c>
      <c r="B63" s="75" t="s">
        <v>312</v>
      </c>
      <c r="C63" s="64" t="s">
        <v>22</v>
      </c>
      <c r="D63" s="64" t="s">
        <v>23</v>
      </c>
      <c r="E63" s="64" t="s">
        <v>24</v>
      </c>
      <c r="F63" s="71" t="s">
        <v>25</v>
      </c>
      <c r="G63" s="64" t="s">
        <v>26</v>
      </c>
      <c r="H63" s="76" t="s">
        <v>455</v>
      </c>
      <c r="I63" s="64" t="s">
        <v>28</v>
      </c>
      <c r="J63" s="65" t="str">
        <f t="shared" si="3"/>
        <v>RA-RaBO02:RF-IntlkCtrl:OutDig04-Mon</v>
      </c>
      <c r="K63" s="73"/>
      <c r="L63" s="73"/>
      <c r="M63" s="66" t="str">
        <f t="shared" si="4"/>
        <v>RA_RaBO02_RF_IntlkCtrl_OutDig04Mon</v>
      </c>
      <c r="N63" s="66" t="s">
        <v>29</v>
      </c>
      <c r="O63" s="67" t="s">
        <v>30</v>
      </c>
      <c r="P63" s="67"/>
      <c r="Q63" s="67"/>
      <c r="R63" s="67"/>
      <c r="S63" s="67" t="str">
        <f t="shared" si="6"/>
        <v>RA_RaBO02_RF_IntlkCtrl_OutDig04Mon</v>
      </c>
      <c r="T63" s="66" t="s">
        <v>31</v>
      </c>
      <c r="U63" s="74"/>
    </row>
    <row r="64" spans="1:21" s="69" customFormat="1" x14ac:dyDescent="0.3">
      <c r="A64" s="62">
        <v>63</v>
      </c>
      <c r="B64" s="75" t="s">
        <v>313</v>
      </c>
      <c r="C64" s="64" t="s">
        <v>22</v>
      </c>
      <c r="D64" s="64" t="s">
        <v>23</v>
      </c>
      <c r="E64" s="64" t="s">
        <v>24</v>
      </c>
      <c r="F64" s="71" t="s">
        <v>25</v>
      </c>
      <c r="G64" s="64" t="s">
        <v>26</v>
      </c>
      <c r="H64" s="76" t="s">
        <v>456</v>
      </c>
      <c r="I64" s="64" t="s">
        <v>28</v>
      </c>
      <c r="J64" s="65" t="str">
        <f t="shared" si="3"/>
        <v>RA-RaBO02:RF-IntlkCtrl:OutDig05-Mon</v>
      </c>
      <c r="K64" s="73"/>
      <c r="L64" s="73"/>
      <c r="M64" s="66" t="str">
        <f t="shared" si="4"/>
        <v>RA_RaBO02_RF_IntlkCtrl_OutDig05Mon</v>
      </c>
      <c r="N64" s="66" t="s">
        <v>29</v>
      </c>
      <c r="O64" s="67" t="s">
        <v>30</v>
      </c>
      <c r="P64" s="67"/>
      <c r="Q64" s="67"/>
      <c r="R64" s="67"/>
      <c r="S64" s="67" t="str">
        <f t="shared" si="6"/>
        <v>RA_RaBO02_RF_IntlkCtrl_OutDig05Mon</v>
      </c>
      <c r="T64" s="66" t="s">
        <v>31</v>
      </c>
      <c r="U64" s="74"/>
    </row>
    <row r="65" spans="1:21" s="69" customFormat="1" x14ac:dyDescent="0.3">
      <c r="A65" s="62">
        <v>64</v>
      </c>
      <c r="B65" s="75" t="s">
        <v>314</v>
      </c>
      <c r="C65" s="64" t="s">
        <v>22</v>
      </c>
      <c r="D65" s="64" t="s">
        <v>23</v>
      </c>
      <c r="E65" s="64" t="s">
        <v>24</v>
      </c>
      <c r="F65" s="71" t="s">
        <v>25</v>
      </c>
      <c r="G65" s="64" t="s">
        <v>26</v>
      </c>
      <c r="H65" s="76" t="s">
        <v>457</v>
      </c>
      <c r="I65" s="64" t="s">
        <v>28</v>
      </c>
      <c r="J65" s="65" t="str">
        <f t="shared" si="3"/>
        <v>RA-RaBO02:RF-IntlkCtrl:OutDig06-Mon</v>
      </c>
      <c r="K65" s="73"/>
      <c r="L65" s="73"/>
      <c r="M65" s="66" t="str">
        <f t="shared" si="4"/>
        <v>RA_RaBO02_RF_IntlkCtrl_OutDig06Mon</v>
      </c>
      <c r="N65" s="66" t="s">
        <v>29</v>
      </c>
      <c r="O65" s="67" t="s">
        <v>30</v>
      </c>
      <c r="P65" s="67"/>
      <c r="Q65" s="67"/>
      <c r="R65" s="67"/>
      <c r="S65" s="67" t="str">
        <f t="shared" si="6"/>
        <v>RA_RaBO02_RF_IntlkCtrl_OutDig06Mon</v>
      </c>
      <c r="T65" s="66" t="s">
        <v>31</v>
      </c>
      <c r="U65" s="74"/>
    </row>
    <row r="66" spans="1:21" s="69" customFormat="1" x14ac:dyDescent="0.3">
      <c r="A66" s="62">
        <v>65</v>
      </c>
      <c r="B66" s="75" t="s">
        <v>315</v>
      </c>
      <c r="C66" s="64" t="s">
        <v>22</v>
      </c>
      <c r="D66" s="64" t="s">
        <v>23</v>
      </c>
      <c r="E66" s="64" t="s">
        <v>24</v>
      </c>
      <c r="F66" s="71" t="s">
        <v>25</v>
      </c>
      <c r="G66" s="64" t="s">
        <v>26</v>
      </c>
      <c r="H66" s="76" t="s">
        <v>458</v>
      </c>
      <c r="I66" s="64" t="s">
        <v>28</v>
      </c>
      <c r="J66" s="65" t="str">
        <f t="shared" si="3"/>
        <v>RA-RaBO02:RF-IntlkCtrl:OutDig07-Mon</v>
      </c>
      <c r="K66" s="73"/>
      <c r="L66" s="73"/>
      <c r="M66" s="66" t="str">
        <f t="shared" si="4"/>
        <v>RA_RaBO02_RF_IntlkCtrl_OutDig07Mon</v>
      </c>
      <c r="N66" s="66" t="s">
        <v>29</v>
      </c>
      <c r="O66" s="67" t="s">
        <v>30</v>
      </c>
      <c r="P66" s="67"/>
      <c r="Q66" s="67"/>
      <c r="R66" s="67"/>
      <c r="S66" s="67" t="str">
        <f t="shared" si="6"/>
        <v>RA_RaBO02_RF_IntlkCtrl_OutDig07Mon</v>
      </c>
      <c r="T66" s="66" t="s">
        <v>31</v>
      </c>
      <c r="U66" s="74"/>
    </row>
    <row r="67" spans="1:21" s="69" customFormat="1" x14ac:dyDescent="0.3">
      <c r="A67" s="62">
        <v>66</v>
      </c>
      <c r="B67" s="75" t="s">
        <v>316</v>
      </c>
      <c r="C67" s="64" t="s">
        <v>22</v>
      </c>
      <c r="D67" s="64" t="s">
        <v>23</v>
      </c>
      <c r="E67" s="64" t="s">
        <v>24</v>
      </c>
      <c r="F67" s="71" t="s">
        <v>25</v>
      </c>
      <c r="G67" s="64" t="s">
        <v>26</v>
      </c>
      <c r="H67" s="76" t="s">
        <v>459</v>
      </c>
      <c r="I67" s="64" t="s">
        <v>28</v>
      </c>
      <c r="J67" s="65" t="str">
        <f t="shared" si="3"/>
        <v>RA-RaBO02:RF-IntlkCtrl:OutDig08-Mon</v>
      </c>
      <c r="K67" s="73"/>
      <c r="L67" s="73"/>
      <c r="M67" s="66" t="str">
        <f t="shared" si="4"/>
        <v>RA_RaBO02_RF_IntlkCtrl_OutDig08Mon</v>
      </c>
      <c r="N67" s="66" t="s">
        <v>29</v>
      </c>
      <c r="O67" s="67" t="s">
        <v>30</v>
      </c>
      <c r="P67" s="67"/>
      <c r="Q67" s="67"/>
      <c r="R67" s="67"/>
      <c r="S67" s="67" t="str">
        <f t="shared" si="6"/>
        <v>RA_RaBO02_RF_IntlkCtrl_OutDig08Mon</v>
      </c>
      <c r="T67" s="66" t="s">
        <v>31</v>
      </c>
      <c r="U67" s="74"/>
    </row>
    <row r="68" spans="1:21" s="69" customFormat="1" x14ac:dyDescent="0.3">
      <c r="A68" s="62">
        <v>67</v>
      </c>
      <c r="B68" s="75" t="s">
        <v>317</v>
      </c>
      <c r="C68" s="64" t="s">
        <v>22</v>
      </c>
      <c r="D68" s="64" t="s">
        <v>23</v>
      </c>
      <c r="E68" s="64" t="s">
        <v>24</v>
      </c>
      <c r="F68" s="71" t="s">
        <v>25</v>
      </c>
      <c r="G68" s="64" t="s">
        <v>26</v>
      </c>
      <c r="H68" s="76" t="s">
        <v>460</v>
      </c>
      <c r="I68" s="64" t="s">
        <v>28</v>
      </c>
      <c r="J68" s="65" t="str">
        <f t="shared" si="3"/>
        <v>RA-RaBO02:RF-IntlkCtrl:OutDig09-Mon</v>
      </c>
      <c r="K68" s="73"/>
      <c r="L68" s="73"/>
      <c r="M68" s="66" t="str">
        <f t="shared" si="4"/>
        <v>RA_RaBO02_RF_IntlkCtrl_OutDig09Mon</v>
      </c>
      <c r="N68" s="66" t="s">
        <v>29</v>
      </c>
      <c r="O68" s="67" t="s">
        <v>30</v>
      </c>
      <c r="P68" s="67"/>
      <c r="Q68" s="67"/>
      <c r="R68" s="67"/>
      <c r="S68" s="67" t="str">
        <f t="shared" si="6"/>
        <v>RA_RaBO02_RF_IntlkCtrl_OutDig09Mon</v>
      </c>
      <c r="T68" s="66" t="s">
        <v>31</v>
      </c>
      <c r="U68" s="74"/>
    </row>
    <row r="69" spans="1:21" s="69" customFormat="1" x14ac:dyDescent="0.3">
      <c r="A69" s="62">
        <v>68</v>
      </c>
      <c r="B69" s="75" t="s">
        <v>318</v>
      </c>
      <c r="C69" s="64" t="s">
        <v>22</v>
      </c>
      <c r="D69" s="64" t="s">
        <v>23</v>
      </c>
      <c r="E69" s="64" t="s">
        <v>24</v>
      </c>
      <c r="F69" s="71" t="s">
        <v>25</v>
      </c>
      <c r="G69" s="64" t="s">
        <v>26</v>
      </c>
      <c r="H69" s="76" t="s">
        <v>461</v>
      </c>
      <c r="I69" s="64" t="s">
        <v>28</v>
      </c>
      <c r="J69" s="65" t="str">
        <f t="shared" si="3"/>
        <v>RA-RaBO02:RF-IntlkCtrl:OutDig10-Mon</v>
      </c>
      <c r="K69" s="73"/>
      <c r="L69" s="73"/>
      <c r="M69" s="66" t="str">
        <f t="shared" si="4"/>
        <v>RA_RaBO02_RF_IntlkCtrl_OutDig10Mon</v>
      </c>
      <c r="N69" s="66" t="s">
        <v>29</v>
      </c>
      <c r="O69" s="67" t="s">
        <v>30</v>
      </c>
      <c r="P69" s="67"/>
      <c r="Q69" s="67"/>
      <c r="R69" s="67"/>
      <c r="S69" s="67" t="str">
        <f t="shared" si="6"/>
        <v>RA_RaBO02_RF_IntlkCtrl_OutDig10Mon</v>
      </c>
      <c r="T69" s="66" t="s">
        <v>31</v>
      </c>
      <c r="U69" s="74"/>
    </row>
    <row r="70" spans="1:21" s="69" customFormat="1" x14ac:dyDescent="0.3">
      <c r="A70" s="62">
        <v>69</v>
      </c>
      <c r="B70" s="75" t="s">
        <v>319</v>
      </c>
      <c r="C70" s="64" t="s">
        <v>22</v>
      </c>
      <c r="D70" s="64" t="s">
        <v>23</v>
      </c>
      <c r="E70" s="64" t="s">
        <v>24</v>
      </c>
      <c r="F70" s="71" t="s">
        <v>25</v>
      </c>
      <c r="G70" s="64" t="s">
        <v>26</v>
      </c>
      <c r="H70" s="76" t="s">
        <v>462</v>
      </c>
      <c r="I70" s="64" t="s">
        <v>28</v>
      </c>
      <c r="J70" s="65" t="str">
        <f t="shared" si="3"/>
        <v>RA-RaBO02:RF-IntlkCtrl:OutDig11-Mon</v>
      </c>
      <c r="K70" s="73"/>
      <c r="L70" s="73"/>
      <c r="M70" s="66" t="str">
        <f t="shared" si="4"/>
        <v>RA_RaBO02_RF_IntlkCtrl_OutDig11Mon</v>
      </c>
      <c r="N70" s="66" t="s">
        <v>29</v>
      </c>
      <c r="O70" s="67" t="s">
        <v>30</v>
      </c>
      <c r="P70" s="67"/>
      <c r="Q70" s="67"/>
      <c r="R70" s="67"/>
      <c r="S70" s="67" t="str">
        <f t="shared" ref="S70:S101" si="7">M70</f>
        <v>RA_RaBO02_RF_IntlkCtrl_OutDig11Mon</v>
      </c>
      <c r="T70" s="66" t="s">
        <v>31</v>
      </c>
      <c r="U70" s="74"/>
    </row>
    <row r="71" spans="1:21" s="69" customFormat="1" x14ac:dyDescent="0.3">
      <c r="A71" s="62">
        <v>70</v>
      </c>
      <c r="B71" s="75" t="s">
        <v>320</v>
      </c>
      <c r="C71" s="64" t="s">
        <v>22</v>
      </c>
      <c r="D71" s="64" t="s">
        <v>23</v>
      </c>
      <c r="E71" s="64" t="s">
        <v>24</v>
      </c>
      <c r="F71" s="71" t="s">
        <v>25</v>
      </c>
      <c r="G71" s="64" t="s">
        <v>26</v>
      </c>
      <c r="H71" s="76" t="s">
        <v>463</v>
      </c>
      <c r="I71" s="64" t="s">
        <v>28</v>
      </c>
      <c r="J71" s="65" t="str">
        <f t="shared" si="3"/>
        <v>RA-RaBO02:RF-IntlkCtrl:OutDig12-Mon</v>
      </c>
      <c r="K71" s="73"/>
      <c r="L71" s="73"/>
      <c r="M71" s="66" t="str">
        <f t="shared" si="4"/>
        <v>RA_RaBO02_RF_IntlkCtrl_OutDig12Mon</v>
      </c>
      <c r="N71" s="66" t="s">
        <v>29</v>
      </c>
      <c r="O71" s="67" t="s">
        <v>30</v>
      </c>
      <c r="P71" s="67"/>
      <c r="Q71" s="67"/>
      <c r="R71" s="67"/>
      <c r="S71" s="67" t="str">
        <f t="shared" si="7"/>
        <v>RA_RaBO02_RF_IntlkCtrl_OutDig12Mon</v>
      </c>
      <c r="T71" s="66" t="s">
        <v>31</v>
      </c>
      <c r="U71" s="74"/>
    </row>
    <row r="72" spans="1:21" s="69" customFormat="1" x14ac:dyDescent="0.3">
      <c r="A72" s="62">
        <v>71</v>
      </c>
      <c r="B72" s="75" t="s">
        <v>321</v>
      </c>
      <c r="C72" s="64" t="s">
        <v>22</v>
      </c>
      <c r="D72" s="64" t="s">
        <v>23</v>
      </c>
      <c r="E72" s="64" t="s">
        <v>24</v>
      </c>
      <c r="F72" s="71" t="s">
        <v>25</v>
      </c>
      <c r="G72" s="64" t="s">
        <v>26</v>
      </c>
      <c r="H72" s="76" t="s">
        <v>464</v>
      </c>
      <c r="I72" s="64" t="s">
        <v>28</v>
      </c>
      <c r="J72" s="65" t="str">
        <f t="shared" si="3"/>
        <v>RA-RaBO02:RF-IntlkCtrl:OutDig13-Mon</v>
      </c>
      <c r="K72" s="73"/>
      <c r="L72" s="73"/>
      <c r="M72" s="66" t="str">
        <f t="shared" si="4"/>
        <v>RA_RaBO02_RF_IntlkCtrl_OutDig13Mon</v>
      </c>
      <c r="N72" s="66" t="s">
        <v>29</v>
      </c>
      <c r="O72" s="67" t="s">
        <v>30</v>
      </c>
      <c r="P72" s="67"/>
      <c r="Q72" s="67"/>
      <c r="R72" s="67"/>
      <c r="S72" s="67" t="str">
        <f t="shared" si="7"/>
        <v>RA_RaBO02_RF_IntlkCtrl_OutDig13Mon</v>
      </c>
      <c r="T72" s="66" t="s">
        <v>31</v>
      </c>
      <c r="U72" s="74"/>
    </row>
    <row r="73" spans="1:21" s="69" customFormat="1" x14ac:dyDescent="0.3">
      <c r="A73" s="62">
        <v>72</v>
      </c>
      <c r="B73" s="75" t="s">
        <v>322</v>
      </c>
      <c r="C73" s="64" t="s">
        <v>22</v>
      </c>
      <c r="D73" s="64" t="s">
        <v>23</v>
      </c>
      <c r="E73" s="64" t="s">
        <v>24</v>
      </c>
      <c r="F73" s="71" t="s">
        <v>25</v>
      </c>
      <c r="G73" s="64" t="s">
        <v>26</v>
      </c>
      <c r="H73" s="76" t="s">
        <v>465</v>
      </c>
      <c r="I73" s="64" t="s">
        <v>28</v>
      </c>
      <c r="J73" s="65" t="str">
        <f t="shared" ref="J73:J136" si="8">IF(G73="-",C73&amp;"-"&amp;D73&amp;":"&amp;E73&amp;"-"&amp;F73&amp;":"&amp;H73&amp;"-"&amp;I73,C73&amp;"-"&amp;D73&amp;":"&amp;E73&amp;"-"&amp;F73&amp;"-"&amp;G73&amp;":"&amp;H73&amp;"-"&amp;I73)</f>
        <v>RA-RaBO02:RF-IntlkCtrl:OutDig14-Mon</v>
      </c>
      <c r="K73" s="73"/>
      <c r="L73" s="73"/>
      <c r="M73" s="66" t="str">
        <f t="shared" ref="M73:M136" si="9">IF(G73="-",C73&amp;"_"&amp;D73&amp;"_"&amp;E73&amp;"_"&amp;F73&amp;"_"&amp;H73&amp;""&amp;I73,C73&amp;"_"&amp;D73&amp;"_"&amp;E73&amp;"_"&amp;F73&amp;"_"&amp;G73&amp;"_"&amp;H73&amp;""&amp;I73)</f>
        <v>RA_RaBO02_RF_IntlkCtrl_OutDig14Mon</v>
      </c>
      <c r="N73" s="66" t="s">
        <v>29</v>
      </c>
      <c r="O73" s="67" t="s">
        <v>30</v>
      </c>
      <c r="P73" s="67"/>
      <c r="Q73" s="67"/>
      <c r="R73" s="67"/>
      <c r="S73" s="67" t="str">
        <f t="shared" si="7"/>
        <v>RA_RaBO02_RF_IntlkCtrl_OutDig14Mon</v>
      </c>
      <c r="T73" s="66" t="s">
        <v>31</v>
      </c>
      <c r="U73" s="74"/>
    </row>
    <row r="74" spans="1:21" s="69" customFormat="1" x14ac:dyDescent="0.3">
      <c r="A74" s="62">
        <v>73</v>
      </c>
      <c r="B74" s="75" t="s">
        <v>323</v>
      </c>
      <c r="C74" s="64" t="s">
        <v>22</v>
      </c>
      <c r="D74" s="64" t="s">
        <v>23</v>
      </c>
      <c r="E74" s="64" t="s">
        <v>24</v>
      </c>
      <c r="F74" s="71" t="s">
        <v>25</v>
      </c>
      <c r="G74" s="64" t="s">
        <v>26</v>
      </c>
      <c r="H74" s="76" t="s">
        <v>466</v>
      </c>
      <c r="I74" s="64" t="s">
        <v>28</v>
      </c>
      <c r="J74" s="65" t="str">
        <f t="shared" si="8"/>
        <v>RA-RaBO02:RF-IntlkCtrl:OutDig15-Mon</v>
      </c>
      <c r="K74" s="73"/>
      <c r="L74" s="73"/>
      <c r="M74" s="66" t="str">
        <f t="shared" si="9"/>
        <v>RA_RaBO02_RF_IntlkCtrl_OutDig15Mon</v>
      </c>
      <c r="N74" s="66" t="s">
        <v>29</v>
      </c>
      <c r="O74" s="67" t="s">
        <v>30</v>
      </c>
      <c r="P74" s="67"/>
      <c r="Q74" s="67"/>
      <c r="R74" s="67"/>
      <c r="S74" s="67" t="str">
        <f t="shared" si="7"/>
        <v>RA_RaBO02_RF_IntlkCtrl_OutDig15Mon</v>
      </c>
      <c r="T74" s="66" t="s">
        <v>31</v>
      </c>
      <c r="U74" s="74"/>
    </row>
    <row r="75" spans="1:21" s="69" customFormat="1" x14ac:dyDescent="0.3">
      <c r="A75" s="62">
        <v>74</v>
      </c>
      <c r="B75" s="75" t="s">
        <v>324</v>
      </c>
      <c r="C75" s="64" t="s">
        <v>22</v>
      </c>
      <c r="D75" s="64" t="s">
        <v>23</v>
      </c>
      <c r="E75" s="64" t="s">
        <v>24</v>
      </c>
      <c r="F75" s="71" t="s">
        <v>254</v>
      </c>
      <c r="G75" s="64" t="s">
        <v>26</v>
      </c>
      <c r="H75" s="76" t="s">
        <v>401</v>
      </c>
      <c r="I75" s="64" t="s">
        <v>28</v>
      </c>
      <c r="J75" s="65" t="str">
        <f t="shared" si="8"/>
        <v>RA-RaBO02:RF-IntlkComp:IB1601Fault-Mon</v>
      </c>
      <c r="K75" s="73"/>
      <c r="L75" s="73"/>
      <c r="M75" s="66" t="str">
        <f t="shared" si="9"/>
        <v>RA_RaBO02_RF_IntlkComp_IB1601FaultMon</v>
      </c>
      <c r="N75" s="66" t="s">
        <v>29</v>
      </c>
      <c r="O75" s="67" t="s">
        <v>30</v>
      </c>
      <c r="P75" s="67"/>
      <c r="Q75" s="67"/>
      <c r="R75" s="67"/>
      <c r="S75" s="67" t="str">
        <f t="shared" si="7"/>
        <v>RA_RaBO02_RF_IntlkComp_IB1601FaultMon</v>
      </c>
      <c r="T75" s="66" t="s">
        <v>31</v>
      </c>
      <c r="U75" s="74"/>
    </row>
    <row r="76" spans="1:21" s="69" customFormat="1" x14ac:dyDescent="0.3">
      <c r="A76" s="62">
        <v>75</v>
      </c>
      <c r="B76" s="75" t="s">
        <v>325</v>
      </c>
      <c r="C76" s="64" t="s">
        <v>22</v>
      </c>
      <c r="D76" s="64" t="s">
        <v>23</v>
      </c>
      <c r="E76" s="64" t="s">
        <v>24</v>
      </c>
      <c r="F76" s="64" t="s">
        <v>254</v>
      </c>
      <c r="G76" s="64" t="s">
        <v>26</v>
      </c>
      <c r="H76" s="76" t="s">
        <v>402</v>
      </c>
      <c r="I76" s="64" t="s">
        <v>28</v>
      </c>
      <c r="J76" s="65" t="str">
        <f t="shared" si="8"/>
        <v>RA-RaBO02:RF-IntlkComp:IB1602Fault-Mon</v>
      </c>
      <c r="K76" s="73"/>
      <c r="L76" s="73"/>
      <c r="M76" s="66" t="str">
        <f t="shared" si="9"/>
        <v>RA_RaBO02_RF_IntlkComp_IB1602FaultMon</v>
      </c>
      <c r="N76" s="66" t="s">
        <v>29</v>
      </c>
      <c r="O76" s="67" t="s">
        <v>30</v>
      </c>
      <c r="P76" s="67"/>
      <c r="Q76" s="67"/>
      <c r="R76" s="67"/>
      <c r="S76" s="67" t="str">
        <f t="shared" si="7"/>
        <v>RA_RaBO02_RF_IntlkComp_IB1602FaultMon</v>
      </c>
      <c r="T76" s="66" t="s">
        <v>31</v>
      </c>
      <c r="U76" s="74"/>
    </row>
    <row r="77" spans="1:21" s="69" customFormat="1" x14ac:dyDescent="0.3">
      <c r="A77" s="62">
        <v>76</v>
      </c>
      <c r="B77" s="75" t="s">
        <v>326</v>
      </c>
      <c r="C77" s="64" t="s">
        <v>22</v>
      </c>
      <c r="D77" s="64" t="s">
        <v>23</v>
      </c>
      <c r="E77" s="64" t="s">
        <v>24</v>
      </c>
      <c r="F77" s="64" t="s">
        <v>254</v>
      </c>
      <c r="G77" s="64" t="s">
        <v>26</v>
      </c>
      <c r="H77" s="76" t="s">
        <v>403</v>
      </c>
      <c r="I77" s="64" t="s">
        <v>28</v>
      </c>
      <c r="J77" s="65" t="str">
        <f t="shared" si="8"/>
        <v>RA-RaBO02:RF-IntlkComp:IY403Fault-Mon</v>
      </c>
      <c r="K77" s="73"/>
      <c r="L77" s="73"/>
      <c r="M77" s="66" t="str">
        <f t="shared" si="9"/>
        <v>RA_RaBO02_RF_IntlkComp_IY403FaultMon</v>
      </c>
      <c r="N77" s="66" t="s">
        <v>29</v>
      </c>
      <c r="O77" s="67" t="s">
        <v>30</v>
      </c>
      <c r="P77" s="67"/>
      <c r="Q77" s="67"/>
      <c r="R77" s="67"/>
      <c r="S77" s="67" t="str">
        <f t="shared" si="7"/>
        <v>RA_RaBO02_RF_IntlkComp_IY403FaultMon</v>
      </c>
      <c r="T77" s="66" t="s">
        <v>31</v>
      </c>
      <c r="U77" s="74"/>
    </row>
    <row r="78" spans="1:21" s="69" customFormat="1" x14ac:dyDescent="0.3">
      <c r="A78" s="62">
        <v>77</v>
      </c>
      <c r="B78" s="75" t="s">
        <v>327</v>
      </c>
      <c r="C78" s="64" t="s">
        <v>22</v>
      </c>
      <c r="D78" s="64" t="s">
        <v>23</v>
      </c>
      <c r="E78" s="64" t="s">
        <v>24</v>
      </c>
      <c r="F78" s="64" t="s">
        <v>254</v>
      </c>
      <c r="G78" s="64" t="s">
        <v>26</v>
      </c>
      <c r="H78" s="76" t="s">
        <v>404</v>
      </c>
      <c r="I78" s="64" t="s">
        <v>28</v>
      </c>
      <c r="J78" s="65" t="str">
        <f t="shared" si="8"/>
        <v>RA-RaBO02:RF-IntlkComp:IY404Fault-Mon</v>
      </c>
      <c r="K78" s="73"/>
      <c r="L78" s="73"/>
      <c r="M78" s="66" t="str">
        <f t="shared" si="9"/>
        <v>RA_RaBO02_RF_IntlkComp_IY404FaultMon</v>
      </c>
      <c r="N78" s="66" t="s">
        <v>29</v>
      </c>
      <c r="O78" s="67" t="s">
        <v>30</v>
      </c>
      <c r="P78" s="67"/>
      <c r="Q78" s="67"/>
      <c r="R78" s="67"/>
      <c r="S78" s="67" t="str">
        <f t="shared" si="7"/>
        <v>RA_RaBO02_RF_IntlkComp_IY404FaultMon</v>
      </c>
      <c r="T78" s="66" t="s">
        <v>31</v>
      </c>
      <c r="U78" s="74"/>
    </row>
    <row r="79" spans="1:21" s="69" customFormat="1" x14ac:dyDescent="0.3">
      <c r="A79" s="62">
        <v>78</v>
      </c>
      <c r="B79" s="75" t="s">
        <v>328</v>
      </c>
      <c r="C79" s="64" t="s">
        <v>22</v>
      </c>
      <c r="D79" s="64" t="s">
        <v>23</v>
      </c>
      <c r="E79" s="64" t="s">
        <v>24</v>
      </c>
      <c r="F79" s="64" t="s">
        <v>254</v>
      </c>
      <c r="G79" s="64" t="s">
        <v>26</v>
      </c>
      <c r="H79" s="76" t="s">
        <v>405</v>
      </c>
      <c r="I79" s="64" t="s">
        <v>28</v>
      </c>
      <c r="J79" s="65" t="str">
        <f t="shared" si="8"/>
        <v>RA-RaBO02:RF-IntlkComp:IY405Fault-Mon</v>
      </c>
      <c r="K79" s="73"/>
      <c r="L79" s="73"/>
      <c r="M79" s="66" t="str">
        <f t="shared" si="9"/>
        <v>RA_RaBO02_RF_IntlkComp_IY405FaultMon</v>
      </c>
      <c r="N79" s="66" t="s">
        <v>29</v>
      </c>
      <c r="O79" s="67" t="s">
        <v>30</v>
      </c>
      <c r="P79" s="67"/>
      <c r="Q79" s="67"/>
      <c r="R79" s="67"/>
      <c r="S79" s="67" t="str">
        <f t="shared" si="7"/>
        <v>RA_RaBO02_RF_IntlkComp_IY405FaultMon</v>
      </c>
      <c r="T79" s="66" t="s">
        <v>31</v>
      </c>
      <c r="U79" s="74"/>
    </row>
    <row r="80" spans="1:21" s="69" customFormat="1" x14ac:dyDescent="0.3">
      <c r="A80" s="62">
        <v>79</v>
      </c>
      <c r="B80" s="75" t="s">
        <v>329</v>
      </c>
      <c r="C80" s="64" t="s">
        <v>22</v>
      </c>
      <c r="D80" s="64" t="s">
        <v>23</v>
      </c>
      <c r="E80" s="64" t="s">
        <v>24</v>
      </c>
      <c r="F80" s="64" t="s">
        <v>254</v>
      </c>
      <c r="G80" s="64" t="s">
        <v>26</v>
      </c>
      <c r="H80" s="76" t="s">
        <v>467</v>
      </c>
      <c r="I80" s="64" t="s">
        <v>28</v>
      </c>
      <c r="J80" s="65" t="str">
        <f t="shared" si="8"/>
        <v>RA-RaBO02:RF-IntlkComp:IY406Fault-Mon</v>
      </c>
      <c r="K80" s="73"/>
      <c r="L80" s="73"/>
      <c r="M80" s="66" t="str">
        <f t="shared" si="9"/>
        <v>RA_RaBO02_RF_IntlkComp_IY406FaultMon</v>
      </c>
      <c r="N80" s="66" t="s">
        <v>29</v>
      </c>
      <c r="O80" s="67" t="s">
        <v>30</v>
      </c>
      <c r="P80" s="67"/>
      <c r="Q80" s="67"/>
      <c r="R80" s="67"/>
      <c r="S80" s="67" t="str">
        <f t="shared" si="7"/>
        <v>RA_RaBO02_RF_IntlkComp_IY406FaultMon</v>
      </c>
      <c r="T80" s="66" t="s">
        <v>31</v>
      </c>
      <c r="U80" s="74"/>
    </row>
    <row r="81" spans="1:21" s="69" customFormat="1" x14ac:dyDescent="0.3">
      <c r="A81" s="62">
        <v>80</v>
      </c>
      <c r="B81" s="75" t="s">
        <v>330</v>
      </c>
      <c r="C81" s="64" t="s">
        <v>22</v>
      </c>
      <c r="D81" s="64" t="s">
        <v>23</v>
      </c>
      <c r="E81" s="64" t="s">
        <v>24</v>
      </c>
      <c r="F81" s="64" t="s">
        <v>254</v>
      </c>
      <c r="G81" s="64" t="s">
        <v>26</v>
      </c>
      <c r="H81" s="76" t="s">
        <v>468</v>
      </c>
      <c r="I81" s="64" t="s">
        <v>28</v>
      </c>
      <c r="J81" s="65" t="str">
        <f t="shared" si="8"/>
        <v>RA-RaBO02:RF-IntlkComp:IY407Fault-Mon</v>
      </c>
      <c r="K81" s="73"/>
      <c r="L81" s="73"/>
      <c r="M81" s="66" t="str">
        <f t="shared" si="9"/>
        <v>RA_RaBO02_RF_IntlkComp_IY407FaultMon</v>
      </c>
      <c r="N81" s="66" t="s">
        <v>29</v>
      </c>
      <c r="O81" s="67" t="s">
        <v>30</v>
      </c>
      <c r="P81" s="67"/>
      <c r="Q81" s="67"/>
      <c r="R81" s="67"/>
      <c r="S81" s="67" t="str">
        <f t="shared" si="7"/>
        <v>RA_RaBO02_RF_IntlkComp_IY407FaultMon</v>
      </c>
      <c r="T81" s="66" t="s">
        <v>31</v>
      </c>
      <c r="U81" s="74"/>
    </row>
    <row r="82" spans="1:21" s="69" customFormat="1" x14ac:dyDescent="0.3">
      <c r="A82" s="62">
        <v>81</v>
      </c>
      <c r="B82" s="75" t="s">
        <v>331</v>
      </c>
      <c r="C82" s="64" t="s">
        <v>22</v>
      </c>
      <c r="D82" s="64" t="s">
        <v>23</v>
      </c>
      <c r="E82" s="64" t="s">
        <v>24</v>
      </c>
      <c r="F82" s="64" t="s">
        <v>254</v>
      </c>
      <c r="G82" s="64" t="s">
        <v>26</v>
      </c>
      <c r="H82" s="76" t="s">
        <v>469</v>
      </c>
      <c r="I82" s="64" t="s">
        <v>28</v>
      </c>
      <c r="J82" s="65" t="str">
        <f t="shared" si="8"/>
        <v>RA-RaBO02:RF-IntlkComp:OB1608Fault-Mon</v>
      </c>
      <c r="K82" s="73"/>
      <c r="L82" s="73"/>
      <c r="M82" s="66" t="str">
        <f t="shared" si="9"/>
        <v>RA_RaBO02_RF_IntlkComp_OB1608FaultMon</v>
      </c>
      <c r="N82" s="66" t="s">
        <v>29</v>
      </c>
      <c r="O82" s="67" t="s">
        <v>30</v>
      </c>
      <c r="P82" s="67"/>
      <c r="Q82" s="67"/>
      <c r="R82" s="67"/>
      <c r="S82" s="67" t="str">
        <f t="shared" si="7"/>
        <v>RA_RaBO02_RF_IntlkComp_OB1608FaultMon</v>
      </c>
      <c r="T82" s="66" t="s">
        <v>31</v>
      </c>
      <c r="U82" s="74"/>
    </row>
    <row r="83" spans="1:21" s="69" customFormat="1" x14ac:dyDescent="0.3">
      <c r="A83" s="62">
        <v>82</v>
      </c>
      <c r="B83" s="75" t="s">
        <v>332</v>
      </c>
      <c r="C83" s="64" t="s">
        <v>22</v>
      </c>
      <c r="D83" s="64" t="s">
        <v>23</v>
      </c>
      <c r="E83" s="64" t="s">
        <v>24</v>
      </c>
      <c r="F83" s="64" t="s">
        <v>254</v>
      </c>
      <c r="G83" s="64" t="s">
        <v>26</v>
      </c>
      <c r="H83" s="76" t="s">
        <v>407</v>
      </c>
      <c r="I83" s="64" t="s">
        <v>28</v>
      </c>
      <c r="J83" s="65" t="str">
        <f t="shared" si="8"/>
        <v>RA-RaBO02:RF-IntlkComp:InDig00-Mon</v>
      </c>
      <c r="K83" s="73"/>
      <c r="L83" s="73"/>
      <c r="M83" s="66" t="str">
        <f t="shared" si="9"/>
        <v>RA_RaBO02_RF_IntlkComp_InDig00Mon</v>
      </c>
      <c r="N83" s="66" t="s">
        <v>29</v>
      </c>
      <c r="O83" s="67" t="s">
        <v>30</v>
      </c>
      <c r="P83" s="67"/>
      <c r="Q83" s="67"/>
      <c r="R83" s="67"/>
      <c r="S83" s="67" t="str">
        <f t="shared" si="7"/>
        <v>RA_RaBO02_RF_IntlkComp_InDig00Mon</v>
      </c>
      <c r="T83" s="66" t="s">
        <v>31</v>
      </c>
      <c r="U83" s="74"/>
    </row>
    <row r="84" spans="1:21" s="69" customFormat="1" x14ac:dyDescent="0.3">
      <c r="A84" s="62">
        <v>83</v>
      </c>
      <c r="B84" s="75" t="s">
        <v>333</v>
      </c>
      <c r="C84" s="64" t="s">
        <v>22</v>
      </c>
      <c r="D84" s="64" t="s">
        <v>23</v>
      </c>
      <c r="E84" s="64" t="s">
        <v>24</v>
      </c>
      <c r="F84" s="64" t="s">
        <v>254</v>
      </c>
      <c r="G84" s="64" t="s">
        <v>26</v>
      </c>
      <c r="H84" s="76" t="s">
        <v>408</v>
      </c>
      <c r="I84" s="64" t="s">
        <v>28</v>
      </c>
      <c r="J84" s="65" t="str">
        <f t="shared" si="8"/>
        <v>RA-RaBO02:RF-IntlkComp:InDig01-Mon</v>
      </c>
      <c r="K84" s="73"/>
      <c r="L84" s="73"/>
      <c r="M84" s="66" t="str">
        <f t="shared" si="9"/>
        <v>RA_RaBO02_RF_IntlkComp_InDig01Mon</v>
      </c>
      <c r="N84" s="66" t="s">
        <v>29</v>
      </c>
      <c r="O84" s="67" t="s">
        <v>30</v>
      </c>
      <c r="P84" s="67"/>
      <c r="Q84" s="67"/>
      <c r="R84" s="67"/>
      <c r="S84" s="67" t="str">
        <f t="shared" si="7"/>
        <v>RA_RaBO02_RF_IntlkComp_InDig01Mon</v>
      </c>
      <c r="T84" s="66" t="s">
        <v>31</v>
      </c>
      <c r="U84" s="74"/>
    </row>
    <row r="85" spans="1:21" s="69" customFormat="1" x14ac:dyDescent="0.3">
      <c r="A85" s="62">
        <v>84</v>
      </c>
      <c r="B85" s="75" t="s">
        <v>334</v>
      </c>
      <c r="C85" s="64" t="s">
        <v>22</v>
      </c>
      <c r="D85" s="64" t="s">
        <v>23</v>
      </c>
      <c r="E85" s="64" t="s">
        <v>24</v>
      </c>
      <c r="F85" s="64" t="s">
        <v>254</v>
      </c>
      <c r="G85" s="64" t="s">
        <v>26</v>
      </c>
      <c r="H85" s="76" t="s">
        <v>409</v>
      </c>
      <c r="I85" s="64" t="s">
        <v>28</v>
      </c>
      <c r="J85" s="65" t="str">
        <f t="shared" si="8"/>
        <v>RA-RaBO02:RF-IntlkComp:InDig02-Mon</v>
      </c>
      <c r="K85" s="73"/>
      <c r="L85" s="73"/>
      <c r="M85" s="66" t="str">
        <f t="shared" si="9"/>
        <v>RA_RaBO02_RF_IntlkComp_InDig02Mon</v>
      </c>
      <c r="N85" s="66" t="s">
        <v>29</v>
      </c>
      <c r="O85" s="67" t="s">
        <v>30</v>
      </c>
      <c r="P85" s="67"/>
      <c r="Q85" s="67"/>
      <c r="R85" s="67"/>
      <c r="S85" s="67" t="str">
        <f t="shared" si="7"/>
        <v>RA_RaBO02_RF_IntlkComp_InDig02Mon</v>
      </c>
      <c r="T85" s="66" t="s">
        <v>31</v>
      </c>
      <c r="U85" s="74"/>
    </row>
    <row r="86" spans="1:21" s="69" customFormat="1" x14ac:dyDescent="0.3">
      <c r="A86" s="62">
        <v>85</v>
      </c>
      <c r="B86" s="75" t="s">
        <v>335</v>
      </c>
      <c r="C86" s="64" t="s">
        <v>22</v>
      </c>
      <c r="D86" s="64" t="s">
        <v>23</v>
      </c>
      <c r="E86" s="64" t="s">
        <v>24</v>
      </c>
      <c r="F86" s="64" t="s">
        <v>254</v>
      </c>
      <c r="G86" s="64" t="s">
        <v>26</v>
      </c>
      <c r="H86" s="76" t="s">
        <v>410</v>
      </c>
      <c r="I86" s="64" t="s">
        <v>28</v>
      </c>
      <c r="J86" s="65" t="str">
        <f t="shared" si="8"/>
        <v>RA-RaBO02:RF-IntlkComp:InDig03-Mon</v>
      </c>
      <c r="K86" s="73"/>
      <c r="L86" s="73"/>
      <c r="M86" s="66" t="str">
        <f t="shared" si="9"/>
        <v>RA_RaBO02_RF_IntlkComp_InDig03Mon</v>
      </c>
      <c r="N86" s="66" t="s">
        <v>29</v>
      </c>
      <c r="O86" s="67" t="s">
        <v>30</v>
      </c>
      <c r="P86" s="67"/>
      <c r="Q86" s="67"/>
      <c r="R86" s="67"/>
      <c r="S86" s="67" t="str">
        <f t="shared" si="7"/>
        <v>RA_RaBO02_RF_IntlkComp_InDig03Mon</v>
      </c>
      <c r="T86" s="66" t="s">
        <v>31</v>
      </c>
      <c r="U86" s="74"/>
    </row>
    <row r="87" spans="1:21" s="69" customFormat="1" x14ac:dyDescent="0.3">
      <c r="A87" s="62">
        <v>86</v>
      </c>
      <c r="B87" s="75" t="s">
        <v>336</v>
      </c>
      <c r="C87" s="64" t="s">
        <v>22</v>
      </c>
      <c r="D87" s="64" t="s">
        <v>23</v>
      </c>
      <c r="E87" s="64" t="s">
        <v>24</v>
      </c>
      <c r="F87" s="64" t="s">
        <v>254</v>
      </c>
      <c r="G87" s="64" t="s">
        <v>26</v>
      </c>
      <c r="H87" s="76" t="s">
        <v>411</v>
      </c>
      <c r="I87" s="64" t="s">
        <v>28</v>
      </c>
      <c r="J87" s="65" t="str">
        <f t="shared" si="8"/>
        <v>RA-RaBO02:RF-IntlkComp:InDig04-Mon</v>
      </c>
      <c r="K87" s="73"/>
      <c r="L87" s="73"/>
      <c r="M87" s="66" t="str">
        <f t="shared" si="9"/>
        <v>RA_RaBO02_RF_IntlkComp_InDig04Mon</v>
      </c>
      <c r="N87" s="66" t="s">
        <v>29</v>
      </c>
      <c r="O87" s="67" t="s">
        <v>30</v>
      </c>
      <c r="P87" s="67"/>
      <c r="Q87" s="67"/>
      <c r="R87" s="67"/>
      <c r="S87" s="67" t="str">
        <f t="shared" si="7"/>
        <v>RA_RaBO02_RF_IntlkComp_InDig04Mon</v>
      </c>
      <c r="T87" s="66" t="s">
        <v>31</v>
      </c>
      <c r="U87" s="74"/>
    </row>
    <row r="88" spans="1:21" s="69" customFormat="1" x14ac:dyDescent="0.3">
      <c r="A88" s="62">
        <v>87</v>
      </c>
      <c r="B88" s="75" t="s">
        <v>337</v>
      </c>
      <c r="C88" s="64" t="s">
        <v>22</v>
      </c>
      <c r="D88" s="64" t="s">
        <v>23</v>
      </c>
      <c r="E88" s="64" t="s">
        <v>24</v>
      </c>
      <c r="F88" s="64" t="s">
        <v>254</v>
      </c>
      <c r="G88" s="64" t="s">
        <v>26</v>
      </c>
      <c r="H88" s="76" t="s">
        <v>412</v>
      </c>
      <c r="I88" s="64" t="s">
        <v>28</v>
      </c>
      <c r="J88" s="65" t="str">
        <f t="shared" si="8"/>
        <v>RA-RaBO02:RF-IntlkComp:InDig05-Mon</v>
      </c>
      <c r="K88" s="73"/>
      <c r="L88" s="73"/>
      <c r="M88" s="66" t="str">
        <f t="shared" si="9"/>
        <v>RA_RaBO02_RF_IntlkComp_InDig05Mon</v>
      </c>
      <c r="N88" s="66" t="s">
        <v>29</v>
      </c>
      <c r="O88" s="67" t="s">
        <v>30</v>
      </c>
      <c r="P88" s="67"/>
      <c r="Q88" s="67"/>
      <c r="R88" s="67"/>
      <c r="S88" s="67" t="str">
        <f t="shared" si="7"/>
        <v>RA_RaBO02_RF_IntlkComp_InDig05Mon</v>
      </c>
      <c r="T88" s="66" t="s">
        <v>31</v>
      </c>
      <c r="U88" s="74"/>
    </row>
    <row r="89" spans="1:21" s="69" customFormat="1" x14ac:dyDescent="0.3">
      <c r="A89" s="62">
        <v>88</v>
      </c>
      <c r="B89" s="75" t="s">
        <v>338</v>
      </c>
      <c r="C89" s="64" t="s">
        <v>22</v>
      </c>
      <c r="D89" s="64" t="s">
        <v>23</v>
      </c>
      <c r="E89" s="64" t="s">
        <v>24</v>
      </c>
      <c r="F89" s="64" t="s">
        <v>254</v>
      </c>
      <c r="G89" s="64" t="s">
        <v>26</v>
      </c>
      <c r="H89" s="76" t="s">
        <v>413</v>
      </c>
      <c r="I89" s="64" t="s">
        <v>28</v>
      </c>
      <c r="J89" s="65" t="str">
        <f t="shared" si="8"/>
        <v>RA-RaBO02:RF-IntlkComp:InDig06-Mon</v>
      </c>
      <c r="K89" s="73"/>
      <c r="L89" s="73"/>
      <c r="M89" s="66" t="str">
        <f t="shared" si="9"/>
        <v>RA_RaBO02_RF_IntlkComp_InDig06Mon</v>
      </c>
      <c r="N89" s="66" t="s">
        <v>29</v>
      </c>
      <c r="O89" s="67" t="s">
        <v>30</v>
      </c>
      <c r="P89" s="67"/>
      <c r="Q89" s="67"/>
      <c r="R89" s="67"/>
      <c r="S89" s="67" t="str">
        <f t="shared" si="7"/>
        <v>RA_RaBO02_RF_IntlkComp_InDig06Mon</v>
      </c>
      <c r="T89" s="66" t="s">
        <v>31</v>
      </c>
      <c r="U89" s="74"/>
    </row>
    <row r="90" spans="1:21" s="69" customFormat="1" x14ac:dyDescent="0.3">
      <c r="A90" s="62">
        <v>89</v>
      </c>
      <c r="B90" s="75" t="s">
        <v>339</v>
      </c>
      <c r="C90" s="64" t="s">
        <v>22</v>
      </c>
      <c r="D90" s="64" t="s">
        <v>23</v>
      </c>
      <c r="E90" s="64" t="s">
        <v>24</v>
      </c>
      <c r="F90" s="64" t="s">
        <v>254</v>
      </c>
      <c r="G90" s="64" t="s">
        <v>26</v>
      </c>
      <c r="H90" s="76" t="s">
        <v>414</v>
      </c>
      <c r="I90" s="64" t="s">
        <v>28</v>
      </c>
      <c r="J90" s="65" t="str">
        <f t="shared" si="8"/>
        <v>RA-RaBO02:RF-IntlkComp:InDig07-Mon</v>
      </c>
      <c r="K90" s="73"/>
      <c r="L90" s="73"/>
      <c r="M90" s="66" t="str">
        <f t="shared" si="9"/>
        <v>RA_RaBO02_RF_IntlkComp_InDig07Mon</v>
      </c>
      <c r="N90" s="66" t="s">
        <v>29</v>
      </c>
      <c r="O90" s="67" t="s">
        <v>30</v>
      </c>
      <c r="P90" s="67"/>
      <c r="Q90" s="67"/>
      <c r="R90" s="67"/>
      <c r="S90" s="67" t="str">
        <f t="shared" si="7"/>
        <v>RA_RaBO02_RF_IntlkComp_InDig07Mon</v>
      </c>
      <c r="T90" s="66" t="s">
        <v>31</v>
      </c>
      <c r="U90" s="74"/>
    </row>
    <row r="91" spans="1:21" s="69" customFormat="1" x14ac:dyDescent="0.3">
      <c r="A91" s="62">
        <v>90</v>
      </c>
      <c r="B91" s="75" t="s">
        <v>340</v>
      </c>
      <c r="C91" s="64" t="s">
        <v>22</v>
      </c>
      <c r="D91" s="64" t="s">
        <v>23</v>
      </c>
      <c r="E91" s="64" t="s">
        <v>24</v>
      </c>
      <c r="F91" s="64" t="s">
        <v>254</v>
      </c>
      <c r="G91" s="64" t="s">
        <v>26</v>
      </c>
      <c r="H91" s="76" t="s">
        <v>415</v>
      </c>
      <c r="I91" s="64" t="s">
        <v>28</v>
      </c>
      <c r="J91" s="65" t="str">
        <f t="shared" si="8"/>
        <v>RA-RaBO02:RF-IntlkComp:InDig08-Mon</v>
      </c>
      <c r="K91" s="73"/>
      <c r="L91" s="73"/>
      <c r="M91" s="66" t="str">
        <f t="shared" si="9"/>
        <v>RA_RaBO02_RF_IntlkComp_InDig08Mon</v>
      </c>
      <c r="N91" s="66" t="s">
        <v>29</v>
      </c>
      <c r="O91" s="67" t="s">
        <v>30</v>
      </c>
      <c r="P91" s="67"/>
      <c r="Q91" s="67"/>
      <c r="R91" s="67"/>
      <c r="S91" s="67" t="str">
        <f t="shared" si="7"/>
        <v>RA_RaBO02_RF_IntlkComp_InDig08Mon</v>
      </c>
      <c r="T91" s="66" t="s">
        <v>31</v>
      </c>
      <c r="U91" s="74"/>
    </row>
    <row r="92" spans="1:21" s="69" customFormat="1" x14ac:dyDescent="0.3">
      <c r="A92" s="62">
        <v>91</v>
      </c>
      <c r="B92" s="75" t="s">
        <v>341</v>
      </c>
      <c r="C92" s="64" t="s">
        <v>22</v>
      </c>
      <c r="D92" s="64" t="s">
        <v>23</v>
      </c>
      <c r="E92" s="64" t="s">
        <v>24</v>
      </c>
      <c r="F92" s="64" t="s">
        <v>254</v>
      </c>
      <c r="G92" s="64" t="s">
        <v>26</v>
      </c>
      <c r="H92" s="76" t="s">
        <v>416</v>
      </c>
      <c r="I92" s="64" t="s">
        <v>28</v>
      </c>
      <c r="J92" s="65" t="str">
        <f t="shared" si="8"/>
        <v>RA-RaBO02:RF-IntlkComp:InDig09-Mon</v>
      </c>
      <c r="K92" s="73"/>
      <c r="L92" s="73"/>
      <c r="M92" s="66" t="str">
        <f t="shared" si="9"/>
        <v>RA_RaBO02_RF_IntlkComp_InDig09Mon</v>
      </c>
      <c r="N92" s="66" t="s">
        <v>29</v>
      </c>
      <c r="O92" s="67" t="s">
        <v>30</v>
      </c>
      <c r="P92" s="67"/>
      <c r="Q92" s="67"/>
      <c r="R92" s="67"/>
      <c r="S92" s="67" t="str">
        <f t="shared" si="7"/>
        <v>RA_RaBO02_RF_IntlkComp_InDig09Mon</v>
      </c>
      <c r="T92" s="66" t="s">
        <v>31</v>
      </c>
      <c r="U92" s="74"/>
    </row>
    <row r="93" spans="1:21" s="69" customFormat="1" x14ac:dyDescent="0.3">
      <c r="A93" s="62">
        <v>92</v>
      </c>
      <c r="B93" s="75" t="s">
        <v>342</v>
      </c>
      <c r="C93" s="64" t="s">
        <v>22</v>
      </c>
      <c r="D93" s="64" t="s">
        <v>23</v>
      </c>
      <c r="E93" s="64" t="s">
        <v>24</v>
      </c>
      <c r="F93" s="64" t="s">
        <v>254</v>
      </c>
      <c r="G93" s="64" t="s">
        <v>26</v>
      </c>
      <c r="H93" s="76" t="s">
        <v>417</v>
      </c>
      <c r="I93" s="64" t="s">
        <v>28</v>
      </c>
      <c r="J93" s="65" t="str">
        <f t="shared" si="8"/>
        <v>RA-RaBO02:RF-IntlkComp:InDig10-Mon</v>
      </c>
      <c r="K93" s="73"/>
      <c r="L93" s="73"/>
      <c r="M93" s="66" t="str">
        <f t="shared" si="9"/>
        <v>RA_RaBO02_RF_IntlkComp_InDig10Mon</v>
      </c>
      <c r="N93" s="66" t="s">
        <v>29</v>
      </c>
      <c r="O93" s="67" t="s">
        <v>30</v>
      </c>
      <c r="P93" s="67"/>
      <c r="Q93" s="67"/>
      <c r="R93" s="67"/>
      <c r="S93" s="67" t="str">
        <f t="shared" si="7"/>
        <v>RA_RaBO02_RF_IntlkComp_InDig10Mon</v>
      </c>
      <c r="T93" s="66" t="s">
        <v>31</v>
      </c>
      <c r="U93" s="74"/>
    </row>
    <row r="94" spans="1:21" s="69" customFormat="1" x14ac:dyDescent="0.3">
      <c r="A94" s="62">
        <v>93</v>
      </c>
      <c r="B94" s="75" t="s">
        <v>343</v>
      </c>
      <c r="C94" s="64" t="s">
        <v>22</v>
      </c>
      <c r="D94" s="64" t="s">
        <v>23</v>
      </c>
      <c r="E94" s="64" t="s">
        <v>24</v>
      </c>
      <c r="F94" s="64" t="s">
        <v>254</v>
      </c>
      <c r="G94" s="64" t="s">
        <v>26</v>
      </c>
      <c r="H94" s="76" t="s">
        <v>418</v>
      </c>
      <c r="I94" s="64" t="s">
        <v>28</v>
      </c>
      <c r="J94" s="65" t="str">
        <f t="shared" si="8"/>
        <v>RA-RaBO02:RF-IntlkComp:InDig11-Mon</v>
      </c>
      <c r="K94" s="73"/>
      <c r="L94" s="73"/>
      <c r="M94" s="66" t="str">
        <f t="shared" si="9"/>
        <v>RA_RaBO02_RF_IntlkComp_InDig11Mon</v>
      </c>
      <c r="N94" s="66" t="s">
        <v>29</v>
      </c>
      <c r="O94" s="67" t="s">
        <v>30</v>
      </c>
      <c r="P94" s="67"/>
      <c r="Q94" s="67"/>
      <c r="R94" s="67"/>
      <c r="S94" s="67" t="str">
        <f t="shared" si="7"/>
        <v>RA_RaBO02_RF_IntlkComp_InDig11Mon</v>
      </c>
      <c r="T94" s="66" t="s">
        <v>31</v>
      </c>
      <c r="U94" s="74"/>
    </row>
    <row r="95" spans="1:21" s="69" customFormat="1" x14ac:dyDescent="0.3">
      <c r="A95" s="62">
        <v>94</v>
      </c>
      <c r="B95" s="75" t="s">
        <v>344</v>
      </c>
      <c r="C95" s="64" t="s">
        <v>22</v>
      </c>
      <c r="D95" s="64" t="s">
        <v>23</v>
      </c>
      <c r="E95" s="64" t="s">
        <v>24</v>
      </c>
      <c r="F95" s="64" t="s">
        <v>254</v>
      </c>
      <c r="G95" s="64" t="s">
        <v>26</v>
      </c>
      <c r="H95" s="76" t="s">
        <v>419</v>
      </c>
      <c r="I95" s="64" t="s">
        <v>28</v>
      </c>
      <c r="J95" s="65" t="str">
        <f t="shared" si="8"/>
        <v>RA-RaBO02:RF-IntlkComp:InDig12-Mon</v>
      </c>
      <c r="K95" s="73"/>
      <c r="L95" s="73"/>
      <c r="M95" s="66" t="str">
        <f t="shared" si="9"/>
        <v>RA_RaBO02_RF_IntlkComp_InDig12Mon</v>
      </c>
      <c r="N95" s="66" t="s">
        <v>29</v>
      </c>
      <c r="O95" s="67" t="s">
        <v>30</v>
      </c>
      <c r="P95" s="67"/>
      <c r="Q95" s="67"/>
      <c r="R95" s="67"/>
      <c r="S95" s="67" t="str">
        <f t="shared" si="7"/>
        <v>RA_RaBO02_RF_IntlkComp_InDig12Mon</v>
      </c>
      <c r="T95" s="66" t="s">
        <v>31</v>
      </c>
      <c r="U95" s="74"/>
    </row>
    <row r="96" spans="1:21" s="69" customFormat="1" x14ac:dyDescent="0.3">
      <c r="A96" s="62">
        <v>95</v>
      </c>
      <c r="B96" s="75" t="s">
        <v>345</v>
      </c>
      <c r="C96" s="64" t="s">
        <v>22</v>
      </c>
      <c r="D96" s="64" t="s">
        <v>23</v>
      </c>
      <c r="E96" s="64" t="s">
        <v>24</v>
      </c>
      <c r="F96" s="64" t="s">
        <v>254</v>
      </c>
      <c r="G96" s="64" t="s">
        <v>26</v>
      </c>
      <c r="H96" s="76" t="s">
        <v>420</v>
      </c>
      <c r="I96" s="64" t="s">
        <v>28</v>
      </c>
      <c r="J96" s="65" t="str">
        <f t="shared" si="8"/>
        <v>RA-RaBO02:RF-IntlkComp:InDig13-Mon</v>
      </c>
      <c r="K96" s="73"/>
      <c r="L96" s="73"/>
      <c r="M96" s="66" t="str">
        <f t="shared" si="9"/>
        <v>RA_RaBO02_RF_IntlkComp_InDig13Mon</v>
      </c>
      <c r="N96" s="66" t="s">
        <v>29</v>
      </c>
      <c r="O96" s="67" t="s">
        <v>30</v>
      </c>
      <c r="P96" s="67"/>
      <c r="Q96" s="67"/>
      <c r="R96" s="67"/>
      <c r="S96" s="67" t="str">
        <f t="shared" si="7"/>
        <v>RA_RaBO02_RF_IntlkComp_InDig13Mon</v>
      </c>
      <c r="T96" s="66" t="s">
        <v>31</v>
      </c>
      <c r="U96" s="74"/>
    </row>
    <row r="97" spans="1:21" s="69" customFormat="1" x14ac:dyDescent="0.3">
      <c r="A97" s="62">
        <v>96</v>
      </c>
      <c r="B97" s="75" t="s">
        <v>346</v>
      </c>
      <c r="C97" s="64" t="s">
        <v>22</v>
      </c>
      <c r="D97" s="64" t="s">
        <v>23</v>
      </c>
      <c r="E97" s="64" t="s">
        <v>24</v>
      </c>
      <c r="F97" s="64" t="s">
        <v>254</v>
      </c>
      <c r="G97" s="64" t="s">
        <v>26</v>
      </c>
      <c r="H97" s="76" t="s">
        <v>421</v>
      </c>
      <c r="I97" s="64" t="s">
        <v>28</v>
      </c>
      <c r="J97" s="65" t="str">
        <f t="shared" si="8"/>
        <v>RA-RaBO02:RF-IntlkComp:InDig14-Mon</v>
      </c>
      <c r="K97" s="73"/>
      <c r="L97" s="73"/>
      <c r="M97" s="66" t="str">
        <f t="shared" si="9"/>
        <v>RA_RaBO02_RF_IntlkComp_InDig14Mon</v>
      </c>
      <c r="N97" s="66" t="s">
        <v>29</v>
      </c>
      <c r="O97" s="67" t="s">
        <v>30</v>
      </c>
      <c r="P97" s="67"/>
      <c r="Q97" s="67"/>
      <c r="R97" s="67"/>
      <c r="S97" s="67" t="str">
        <f t="shared" si="7"/>
        <v>RA_RaBO02_RF_IntlkComp_InDig14Mon</v>
      </c>
      <c r="T97" s="66" t="s">
        <v>31</v>
      </c>
      <c r="U97" s="74"/>
    </row>
    <row r="98" spans="1:21" s="69" customFormat="1" x14ac:dyDescent="0.3">
      <c r="A98" s="62">
        <v>97</v>
      </c>
      <c r="B98" s="75" t="s">
        <v>347</v>
      </c>
      <c r="C98" s="64" t="s">
        <v>22</v>
      </c>
      <c r="D98" s="64" t="s">
        <v>23</v>
      </c>
      <c r="E98" s="64" t="s">
        <v>24</v>
      </c>
      <c r="F98" s="64" t="s">
        <v>254</v>
      </c>
      <c r="G98" s="64" t="s">
        <v>26</v>
      </c>
      <c r="H98" s="76" t="s">
        <v>422</v>
      </c>
      <c r="I98" s="64" t="s">
        <v>28</v>
      </c>
      <c r="J98" s="65" t="str">
        <f t="shared" si="8"/>
        <v>RA-RaBO02:RF-IntlkComp:InDig15-Mon</v>
      </c>
      <c r="K98" s="73"/>
      <c r="L98" s="73"/>
      <c r="M98" s="66" t="str">
        <f t="shared" si="9"/>
        <v>RA_RaBO02_RF_IntlkComp_InDig15Mon</v>
      </c>
      <c r="N98" s="66" t="s">
        <v>29</v>
      </c>
      <c r="O98" s="67" t="s">
        <v>30</v>
      </c>
      <c r="P98" s="67"/>
      <c r="Q98" s="67"/>
      <c r="R98" s="67"/>
      <c r="S98" s="67" t="str">
        <f t="shared" si="7"/>
        <v>RA_RaBO02_RF_IntlkComp_InDig15Mon</v>
      </c>
      <c r="T98" s="66" t="s">
        <v>31</v>
      </c>
      <c r="U98" s="74"/>
    </row>
    <row r="99" spans="1:21" s="69" customFormat="1" x14ac:dyDescent="0.3">
      <c r="A99" s="62">
        <v>98</v>
      </c>
      <c r="B99" s="75" t="s">
        <v>348</v>
      </c>
      <c r="C99" s="64" t="s">
        <v>22</v>
      </c>
      <c r="D99" s="64" t="s">
        <v>23</v>
      </c>
      <c r="E99" s="64" t="s">
        <v>24</v>
      </c>
      <c r="F99" s="64" t="s">
        <v>254</v>
      </c>
      <c r="G99" s="64" t="s">
        <v>26</v>
      </c>
      <c r="H99" s="76" t="s">
        <v>423</v>
      </c>
      <c r="I99" s="64" t="s">
        <v>28</v>
      </c>
      <c r="J99" s="65" t="str">
        <f t="shared" si="8"/>
        <v>RA-RaBO02:RF-IntlkComp:InDig16-Mon</v>
      </c>
      <c r="K99" s="73"/>
      <c r="L99" s="73"/>
      <c r="M99" s="66" t="str">
        <f t="shared" si="9"/>
        <v>RA_RaBO02_RF_IntlkComp_InDig16Mon</v>
      </c>
      <c r="N99" s="66" t="s">
        <v>29</v>
      </c>
      <c r="O99" s="67" t="s">
        <v>30</v>
      </c>
      <c r="P99" s="67"/>
      <c r="Q99" s="67"/>
      <c r="R99" s="67"/>
      <c r="S99" s="67" t="str">
        <f t="shared" si="7"/>
        <v>RA_RaBO02_RF_IntlkComp_InDig16Mon</v>
      </c>
      <c r="T99" s="66" t="s">
        <v>31</v>
      </c>
      <c r="U99" s="74"/>
    </row>
    <row r="100" spans="1:21" s="69" customFormat="1" x14ac:dyDescent="0.3">
      <c r="A100" s="62">
        <v>99</v>
      </c>
      <c r="B100" s="75" t="s">
        <v>349</v>
      </c>
      <c r="C100" s="64" t="s">
        <v>22</v>
      </c>
      <c r="D100" s="64" t="s">
        <v>23</v>
      </c>
      <c r="E100" s="64" t="s">
        <v>24</v>
      </c>
      <c r="F100" s="64" t="s">
        <v>254</v>
      </c>
      <c r="G100" s="64" t="s">
        <v>26</v>
      </c>
      <c r="H100" s="76" t="s">
        <v>424</v>
      </c>
      <c r="I100" s="64" t="s">
        <v>28</v>
      </c>
      <c r="J100" s="65" t="str">
        <f t="shared" si="8"/>
        <v>RA-RaBO02:RF-IntlkComp:InDig17-Mon</v>
      </c>
      <c r="K100" s="73"/>
      <c r="L100" s="73"/>
      <c r="M100" s="66" t="str">
        <f t="shared" si="9"/>
        <v>RA_RaBO02_RF_IntlkComp_InDig17Mon</v>
      </c>
      <c r="N100" s="66" t="s">
        <v>29</v>
      </c>
      <c r="O100" s="67" t="s">
        <v>30</v>
      </c>
      <c r="P100" s="67"/>
      <c r="Q100" s="67"/>
      <c r="R100" s="67"/>
      <c r="S100" s="67" t="str">
        <f t="shared" si="7"/>
        <v>RA_RaBO02_RF_IntlkComp_InDig17Mon</v>
      </c>
      <c r="T100" s="66" t="s">
        <v>31</v>
      </c>
      <c r="U100" s="74"/>
    </row>
    <row r="101" spans="1:21" s="69" customFormat="1" x14ac:dyDescent="0.3">
      <c r="A101" s="62">
        <v>100</v>
      </c>
      <c r="B101" s="75" t="s">
        <v>350</v>
      </c>
      <c r="C101" s="64" t="s">
        <v>22</v>
      </c>
      <c r="D101" s="64" t="s">
        <v>23</v>
      </c>
      <c r="E101" s="64" t="s">
        <v>24</v>
      </c>
      <c r="F101" s="64" t="s">
        <v>254</v>
      </c>
      <c r="G101" s="64" t="s">
        <v>26</v>
      </c>
      <c r="H101" s="76" t="s">
        <v>425</v>
      </c>
      <c r="I101" s="64" t="s">
        <v>28</v>
      </c>
      <c r="J101" s="65" t="str">
        <f t="shared" si="8"/>
        <v>RA-RaBO02:RF-IntlkComp:InDig18-Mon</v>
      </c>
      <c r="K101" s="73"/>
      <c r="L101" s="73"/>
      <c r="M101" s="66" t="str">
        <f t="shared" si="9"/>
        <v>RA_RaBO02_RF_IntlkComp_InDig18Mon</v>
      </c>
      <c r="N101" s="66" t="s">
        <v>29</v>
      </c>
      <c r="O101" s="67" t="s">
        <v>30</v>
      </c>
      <c r="P101" s="67"/>
      <c r="Q101" s="67"/>
      <c r="R101" s="67"/>
      <c r="S101" s="67" t="str">
        <f t="shared" si="7"/>
        <v>RA_RaBO02_RF_IntlkComp_InDig18Mon</v>
      </c>
      <c r="T101" s="66" t="s">
        <v>31</v>
      </c>
      <c r="U101" s="74"/>
    </row>
    <row r="102" spans="1:21" s="69" customFormat="1" x14ac:dyDescent="0.3">
      <c r="A102" s="62">
        <v>101</v>
      </c>
      <c r="B102" s="75" t="s">
        <v>351</v>
      </c>
      <c r="C102" s="64" t="s">
        <v>22</v>
      </c>
      <c r="D102" s="64" t="s">
        <v>23</v>
      </c>
      <c r="E102" s="64" t="s">
        <v>24</v>
      </c>
      <c r="F102" s="64" t="s">
        <v>254</v>
      </c>
      <c r="G102" s="64" t="s">
        <v>26</v>
      </c>
      <c r="H102" s="76" t="s">
        <v>426</v>
      </c>
      <c r="I102" s="64" t="s">
        <v>28</v>
      </c>
      <c r="J102" s="65" t="str">
        <f t="shared" si="8"/>
        <v>RA-RaBO02:RF-IntlkComp:InDig19-Mon</v>
      </c>
      <c r="K102" s="73"/>
      <c r="L102" s="73"/>
      <c r="M102" s="66" t="str">
        <f t="shared" si="9"/>
        <v>RA_RaBO02_RF_IntlkComp_InDig19Mon</v>
      </c>
      <c r="N102" s="66" t="s">
        <v>29</v>
      </c>
      <c r="O102" s="67" t="s">
        <v>30</v>
      </c>
      <c r="P102" s="67"/>
      <c r="Q102" s="67"/>
      <c r="R102" s="67"/>
      <c r="S102" s="67" t="str">
        <f t="shared" ref="S102:S133" si="10">M102</f>
        <v>RA_RaBO02_RF_IntlkComp_InDig19Mon</v>
      </c>
      <c r="T102" s="66" t="s">
        <v>31</v>
      </c>
      <c r="U102" s="74"/>
    </row>
    <row r="103" spans="1:21" s="69" customFormat="1" x14ac:dyDescent="0.3">
      <c r="A103" s="62">
        <v>102</v>
      </c>
      <c r="B103" s="75" t="s">
        <v>352</v>
      </c>
      <c r="C103" s="64" t="s">
        <v>22</v>
      </c>
      <c r="D103" s="64" t="s">
        <v>23</v>
      </c>
      <c r="E103" s="64" t="s">
        <v>24</v>
      </c>
      <c r="F103" s="64" t="s">
        <v>254</v>
      </c>
      <c r="G103" s="64" t="s">
        <v>26</v>
      </c>
      <c r="H103" s="76" t="s">
        <v>427</v>
      </c>
      <c r="I103" s="64" t="s">
        <v>28</v>
      </c>
      <c r="J103" s="65" t="str">
        <f t="shared" si="8"/>
        <v>RA-RaBO02:RF-IntlkComp:InDig20-Mon</v>
      </c>
      <c r="K103" s="73"/>
      <c r="L103" s="73"/>
      <c r="M103" s="66" t="str">
        <f t="shared" si="9"/>
        <v>RA_RaBO02_RF_IntlkComp_InDig20Mon</v>
      </c>
      <c r="N103" s="66" t="s">
        <v>29</v>
      </c>
      <c r="O103" s="67" t="s">
        <v>30</v>
      </c>
      <c r="P103" s="67"/>
      <c r="Q103" s="67"/>
      <c r="R103" s="67"/>
      <c r="S103" s="67" t="str">
        <f t="shared" si="10"/>
        <v>RA_RaBO02_RF_IntlkComp_InDig20Mon</v>
      </c>
      <c r="T103" s="66" t="s">
        <v>31</v>
      </c>
      <c r="U103" s="74"/>
    </row>
    <row r="104" spans="1:21" s="69" customFormat="1" x14ac:dyDescent="0.3">
      <c r="A104" s="62">
        <v>103</v>
      </c>
      <c r="B104" s="75" t="s">
        <v>353</v>
      </c>
      <c r="C104" s="64" t="s">
        <v>22</v>
      </c>
      <c r="D104" s="64" t="s">
        <v>23</v>
      </c>
      <c r="E104" s="64" t="s">
        <v>24</v>
      </c>
      <c r="F104" s="64" t="s">
        <v>254</v>
      </c>
      <c r="G104" s="64" t="s">
        <v>26</v>
      </c>
      <c r="H104" s="76" t="s">
        <v>428</v>
      </c>
      <c r="I104" s="64" t="s">
        <v>28</v>
      </c>
      <c r="J104" s="65" t="str">
        <f t="shared" si="8"/>
        <v>RA-RaBO02:RF-IntlkComp:InDig21-Mon</v>
      </c>
      <c r="K104" s="73"/>
      <c r="L104" s="73"/>
      <c r="M104" s="66" t="str">
        <f t="shared" si="9"/>
        <v>RA_RaBO02_RF_IntlkComp_InDig21Mon</v>
      </c>
      <c r="N104" s="66" t="s">
        <v>29</v>
      </c>
      <c r="O104" s="67" t="s">
        <v>30</v>
      </c>
      <c r="P104" s="67"/>
      <c r="Q104" s="67"/>
      <c r="R104" s="67"/>
      <c r="S104" s="67" t="str">
        <f t="shared" si="10"/>
        <v>RA_RaBO02_RF_IntlkComp_InDig21Mon</v>
      </c>
      <c r="T104" s="66" t="s">
        <v>31</v>
      </c>
      <c r="U104" s="74"/>
    </row>
    <row r="105" spans="1:21" s="69" customFormat="1" x14ac:dyDescent="0.3">
      <c r="A105" s="62">
        <v>104</v>
      </c>
      <c r="B105" s="75" t="s">
        <v>354</v>
      </c>
      <c r="C105" s="64" t="s">
        <v>22</v>
      </c>
      <c r="D105" s="64" t="s">
        <v>23</v>
      </c>
      <c r="E105" s="64" t="s">
        <v>24</v>
      </c>
      <c r="F105" s="64" t="s">
        <v>254</v>
      </c>
      <c r="G105" s="64" t="s">
        <v>26</v>
      </c>
      <c r="H105" s="76" t="s">
        <v>429</v>
      </c>
      <c r="I105" s="64" t="s">
        <v>28</v>
      </c>
      <c r="J105" s="65" t="str">
        <f t="shared" si="8"/>
        <v>RA-RaBO02:RF-IntlkComp:InDig22-Mon</v>
      </c>
      <c r="K105" s="73"/>
      <c r="L105" s="73"/>
      <c r="M105" s="66" t="str">
        <f t="shared" si="9"/>
        <v>RA_RaBO02_RF_IntlkComp_InDig22Mon</v>
      </c>
      <c r="N105" s="66" t="s">
        <v>29</v>
      </c>
      <c r="O105" s="67" t="s">
        <v>30</v>
      </c>
      <c r="P105" s="67"/>
      <c r="Q105" s="67"/>
      <c r="R105" s="67"/>
      <c r="S105" s="67" t="str">
        <f t="shared" si="10"/>
        <v>RA_RaBO02_RF_IntlkComp_InDig22Mon</v>
      </c>
      <c r="T105" s="66" t="s">
        <v>31</v>
      </c>
      <c r="U105" s="74"/>
    </row>
    <row r="106" spans="1:21" s="69" customFormat="1" x14ac:dyDescent="0.3">
      <c r="A106" s="62">
        <v>105</v>
      </c>
      <c r="B106" s="75" t="s">
        <v>355</v>
      </c>
      <c r="C106" s="64" t="s">
        <v>22</v>
      </c>
      <c r="D106" s="64" t="s">
        <v>23</v>
      </c>
      <c r="E106" s="64" t="s">
        <v>24</v>
      </c>
      <c r="F106" s="64" t="s">
        <v>254</v>
      </c>
      <c r="G106" s="64" t="s">
        <v>26</v>
      </c>
      <c r="H106" s="76" t="s">
        <v>430</v>
      </c>
      <c r="I106" s="64" t="s">
        <v>28</v>
      </c>
      <c r="J106" s="65" t="str">
        <f t="shared" si="8"/>
        <v>RA-RaBO02:RF-IntlkComp:InDig23-Mon</v>
      </c>
      <c r="K106" s="73"/>
      <c r="L106" s="73"/>
      <c r="M106" s="66" t="str">
        <f t="shared" si="9"/>
        <v>RA_RaBO02_RF_IntlkComp_InDig23Mon</v>
      </c>
      <c r="N106" s="66" t="s">
        <v>29</v>
      </c>
      <c r="O106" s="67" t="s">
        <v>30</v>
      </c>
      <c r="P106" s="67"/>
      <c r="Q106" s="67"/>
      <c r="R106" s="67"/>
      <c r="S106" s="67" t="str">
        <f t="shared" si="10"/>
        <v>RA_RaBO02_RF_IntlkComp_InDig23Mon</v>
      </c>
      <c r="T106" s="66" t="s">
        <v>31</v>
      </c>
      <c r="U106" s="74"/>
    </row>
    <row r="107" spans="1:21" s="69" customFormat="1" x14ac:dyDescent="0.3">
      <c r="A107" s="62">
        <v>106</v>
      </c>
      <c r="B107" s="75" t="s">
        <v>356</v>
      </c>
      <c r="C107" s="64" t="s">
        <v>22</v>
      </c>
      <c r="D107" s="64" t="s">
        <v>23</v>
      </c>
      <c r="E107" s="64" t="s">
        <v>24</v>
      </c>
      <c r="F107" s="64" t="s">
        <v>254</v>
      </c>
      <c r="G107" s="64" t="s">
        <v>26</v>
      </c>
      <c r="H107" s="76" t="s">
        <v>431</v>
      </c>
      <c r="I107" s="64" t="s">
        <v>28</v>
      </c>
      <c r="J107" s="65" t="str">
        <f t="shared" si="8"/>
        <v>RA-RaBO02:RF-IntlkComp:InDig24-Mon</v>
      </c>
      <c r="K107" s="73"/>
      <c r="L107" s="73"/>
      <c r="M107" s="66" t="str">
        <f t="shared" si="9"/>
        <v>RA_RaBO02_RF_IntlkComp_InDig24Mon</v>
      </c>
      <c r="N107" s="66" t="s">
        <v>29</v>
      </c>
      <c r="O107" s="67" t="s">
        <v>30</v>
      </c>
      <c r="P107" s="67"/>
      <c r="Q107" s="67"/>
      <c r="R107" s="67"/>
      <c r="S107" s="67" t="str">
        <f t="shared" si="10"/>
        <v>RA_RaBO02_RF_IntlkComp_InDig24Mon</v>
      </c>
      <c r="T107" s="66" t="s">
        <v>31</v>
      </c>
      <c r="U107" s="74"/>
    </row>
    <row r="108" spans="1:21" s="69" customFormat="1" x14ac:dyDescent="0.3">
      <c r="A108" s="62">
        <v>107</v>
      </c>
      <c r="B108" s="75" t="s">
        <v>357</v>
      </c>
      <c r="C108" s="64" t="s">
        <v>22</v>
      </c>
      <c r="D108" s="64" t="s">
        <v>23</v>
      </c>
      <c r="E108" s="64" t="s">
        <v>24</v>
      </c>
      <c r="F108" s="64" t="s">
        <v>254</v>
      </c>
      <c r="G108" s="64" t="s">
        <v>26</v>
      </c>
      <c r="H108" s="76" t="s">
        <v>432</v>
      </c>
      <c r="I108" s="64" t="s">
        <v>28</v>
      </c>
      <c r="J108" s="65" t="str">
        <f t="shared" si="8"/>
        <v>RA-RaBO02:RF-IntlkComp:InDig25-Mon</v>
      </c>
      <c r="K108" s="73"/>
      <c r="L108" s="73"/>
      <c r="M108" s="66" t="str">
        <f t="shared" si="9"/>
        <v>RA_RaBO02_RF_IntlkComp_InDig25Mon</v>
      </c>
      <c r="N108" s="66" t="s">
        <v>29</v>
      </c>
      <c r="O108" s="67" t="s">
        <v>30</v>
      </c>
      <c r="P108" s="67"/>
      <c r="Q108" s="67"/>
      <c r="R108" s="67"/>
      <c r="S108" s="67" t="str">
        <f t="shared" si="10"/>
        <v>RA_RaBO02_RF_IntlkComp_InDig25Mon</v>
      </c>
      <c r="T108" s="66" t="s">
        <v>31</v>
      </c>
      <c r="U108" s="74"/>
    </row>
    <row r="109" spans="1:21" s="69" customFormat="1" x14ac:dyDescent="0.3">
      <c r="A109" s="62">
        <v>108</v>
      </c>
      <c r="B109" s="75" t="s">
        <v>358</v>
      </c>
      <c r="C109" s="64" t="s">
        <v>22</v>
      </c>
      <c r="D109" s="64" t="s">
        <v>23</v>
      </c>
      <c r="E109" s="64" t="s">
        <v>24</v>
      </c>
      <c r="F109" s="64" t="s">
        <v>254</v>
      </c>
      <c r="G109" s="64" t="s">
        <v>26</v>
      </c>
      <c r="H109" s="76" t="s">
        <v>433</v>
      </c>
      <c r="I109" s="64" t="s">
        <v>28</v>
      </c>
      <c r="J109" s="65" t="str">
        <f t="shared" si="8"/>
        <v>RA-RaBO02:RF-IntlkComp:InDig26-Mon</v>
      </c>
      <c r="K109" s="73"/>
      <c r="L109" s="73"/>
      <c r="M109" s="66" t="str">
        <f t="shared" si="9"/>
        <v>RA_RaBO02_RF_IntlkComp_InDig26Mon</v>
      </c>
      <c r="N109" s="66" t="s">
        <v>29</v>
      </c>
      <c r="O109" s="67" t="s">
        <v>30</v>
      </c>
      <c r="P109" s="67"/>
      <c r="Q109" s="67"/>
      <c r="R109" s="67"/>
      <c r="S109" s="67" t="str">
        <f t="shared" si="10"/>
        <v>RA_RaBO02_RF_IntlkComp_InDig26Mon</v>
      </c>
      <c r="T109" s="66" t="s">
        <v>31</v>
      </c>
      <c r="U109" s="74"/>
    </row>
    <row r="110" spans="1:21" s="69" customFormat="1" x14ac:dyDescent="0.3">
      <c r="A110" s="62">
        <v>109</v>
      </c>
      <c r="B110" s="75" t="s">
        <v>359</v>
      </c>
      <c r="C110" s="64" t="s">
        <v>22</v>
      </c>
      <c r="D110" s="64" t="s">
        <v>23</v>
      </c>
      <c r="E110" s="64" t="s">
        <v>24</v>
      </c>
      <c r="F110" s="64" t="s">
        <v>254</v>
      </c>
      <c r="G110" s="64" t="s">
        <v>26</v>
      </c>
      <c r="H110" s="76" t="s">
        <v>434</v>
      </c>
      <c r="I110" s="64" t="s">
        <v>28</v>
      </c>
      <c r="J110" s="65" t="str">
        <f t="shared" si="8"/>
        <v>RA-RaBO02:RF-IntlkComp:InDig27-Mon</v>
      </c>
      <c r="K110" s="73"/>
      <c r="L110" s="73"/>
      <c r="M110" s="66" t="str">
        <f t="shared" si="9"/>
        <v>RA_RaBO02_RF_IntlkComp_InDig27Mon</v>
      </c>
      <c r="N110" s="66" t="s">
        <v>29</v>
      </c>
      <c r="O110" s="67" t="s">
        <v>30</v>
      </c>
      <c r="P110" s="67"/>
      <c r="Q110" s="67"/>
      <c r="R110" s="67"/>
      <c r="S110" s="67" t="str">
        <f t="shared" si="10"/>
        <v>RA_RaBO02_RF_IntlkComp_InDig27Mon</v>
      </c>
      <c r="T110" s="66" t="s">
        <v>31</v>
      </c>
      <c r="U110" s="74"/>
    </row>
    <row r="111" spans="1:21" s="69" customFormat="1" x14ac:dyDescent="0.3">
      <c r="A111" s="62">
        <v>110</v>
      </c>
      <c r="B111" s="75" t="s">
        <v>360</v>
      </c>
      <c r="C111" s="64" t="s">
        <v>22</v>
      </c>
      <c r="D111" s="64" t="s">
        <v>23</v>
      </c>
      <c r="E111" s="64" t="s">
        <v>24</v>
      </c>
      <c r="F111" s="64" t="s">
        <v>254</v>
      </c>
      <c r="G111" s="64" t="s">
        <v>26</v>
      </c>
      <c r="H111" s="76" t="s">
        <v>435</v>
      </c>
      <c r="I111" s="64" t="s">
        <v>28</v>
      </c>
      <c r="J111" s="65" t="str">
        <f t="shared" si="8"/>
        <v>RA-RaBO02:RF-IntlkComp:InDig28-Mon</v>
      </c>
      <c r="K111" s="73"/>
      <c r="L111" s="73"/>
      <c r="M111" s="66" t="str">
        <f t="shared" si="9"/>
        <v>RA_RaBO02_RF_IntlkComp_InDig28Mon</v>
      </c>
      <c r="N111" s="66" t="s">
        <v>29</v>
      </c>
      <c r="O111" s="67" t="s">
        <v>30</v>
      </c>
      <c r="P111" s="67"/>
      <c r="Q111" s="67"/>
      <c r="R111" s="67"/>
      <c r="S111" s="67" t="str">
        <f t="shared" si="10"/>
        <v>RA_RaBO02_RF_IntlkComp_InDig28Mon</v>
      </c>
      <c r="T111" s="66" t="s">
        <v>31</v>
      </c>
      <c r="U111" s="74"/>
    </row>
    <row r="112" spans="1:21" s="69" customFormat="1" x14ac:dyDescent="0.3">
      <c r="A112" s="62">
        <v>111</v>
      </c>
      <c r="B112" s="75" t="s">
        <v>361</v>
      </c>
      <c r="C112" s="64" t="s">
        <v>22</v>
      </c>
      <c r="D112" s="64" t="s">
        <v>23</v>
      </c>
      <c r="E112" s="64" t="s">
        <v>24</v>
      </c>
      <c r="F112" s="64" t="s">
        <v>254</v>
      </c>
      <c r="G112" s="64" t="s">
        <v>26</v>
      </c>
      <c r="H112" s="76" t="s">
        <v>436</v>
      </c>
      <c r="I112" s="64" t="s">
        <v>28</v>
      </c>
      <c r="J112" s="65" t="str">
        <f t="shared" si="8"/>
        <v>RA-RaBO02:RF-IntlkComp:InDig29-Mon</v>
      </c>
      <c r="K112" s="73"/>
      <c r="L112" s="73"/>
      <c r="M112" s="66" t="str">
        <f t="shared" si="9"/>
        <v>RA_RaBO02_RF_IntlkComp_InDig29Mon</v>
      </c>
      <c r="N112" s="66" t="s">
        <v>29</v>
      </c>
      <c r="O112" s="67" t="s">
        <v>30</v>
      </c>
      <c r="P112" s="67"/>
      <c r="Q112" s="67"/>
      <c r="R112" s="67"/>
      <c r="S112" s="67" t="str">
        <f t="shared" si="10"/>
        <v>RA_RaBO02_RF_IntlkComp_InDig29Mon</v>
      </c>
      <c r="T112" s="66" t="s">
        <v>31</v>
      </c>
      <c r="U112" s="74"/>
    </row>
    <row r="113" spans="1:21" s="69" customFormat="1" x14ac:dyDescent="0.3">
      <c r="A113" s="62">
        <v>112</v>
      </c>
      <c r="B113" s="75" t="s">
        <v>362</v>
      </c>
      <c r="C113" s="64" t="s">
        <v>22</v>
      </c>
      <c r="D113" s="64" t="s">
        <v>23</v>
      </c>
      <c r="E113" s="64" t="s">
        <v>24</v>
      </c>
      <c r="F113" s="64" t="s">
        <v>254</v>
      </c>
      <c r="G113" s="64" t="s">
        <v>26</v>
      </c>
      <c r="H113" s="76" t="s">
        <v>437</v>
      </c>
      <c r="I113" s="64" t="s">
        <v>28</v>
      </c>
      <c r="J113" s="65" t="str">
        <f t="shared" si="8"/>
        <v>RA-RaBO02:RF-IntlkComp:InDig30-Mon</v>
      </c>
      <c r="K113" s="73"/>
      <c r="L113" s="73"/>
      <c r="M113" s="66" t="str">
        <f t="shared" si="9"/>
        <v>RA_RaBO02_RF_IntlkComp_InDig30Mon</v>
      </c>
      <c r="N113" s="66" t="s">
        <v>29</v>
      </c>
      <c r="O113" s="67" t="s">
        <v>30</v>
      </c>
      <c r="P113" s="67"/>
      <c r="Q113" s="67"/>
      <c r="R113" s="67"/>
      <c r="S113" s="67" t="str">
        <f t="shared" si="10"/>
        <v>RA_RaBO02_RF_IntlkComp_InDig30Mon</v>
      </c>
      <c r="T113" s="66" t="s">
        <v>31</v>
      </c>
      <c r="U113" s="74"/>
    </row>
    <row r="114" spans="1:21" s="69" customFormat="1" x14ac:dyDescent="0.3">
      <c r="A114" s="62">
        <v>113</v>
      </c>
      <c r="B114" s="75" t="s">
        <v>363</v>
      </c>
      <c r="C114" s="64" t="s">
        <v>22</v>
      </c>
      <c r="D114" s="64" t="s">
        <v>23</v>
      </c>
      <c r="E114" s="64" t="s">
        <v>24</v>
      </c>
      <c r="F114" s="64" t="s">
        <v>254</v>
      </c>
      <c r="G114" s="64" t="s">
        <v>26</v>
      </c>
      <c r="H114" s="76" t="s">
        <v>438</v>
      </c>
      <c r="I114" s="64" t="s">
        <v>28</v>
      </c>
      <c r="J114" s="65" t="str">
        <f t="shared" si="8"/>
        <v>RA-RaBO02:RF-IntlkComp:InDig31-Mon</v>
      </c>
      <c r="K114" s="73"/>
      <c r="L114" s="73"/>
      <c r="M114" s="66" t="str">
        <f t="shared" si="9"/>
        <v>RA_RaBO02_RF_IntlkComp_InDig31Mon</v>
      </c>
      <c r="N114" s="66" t="s">
        <v>29</v>
      </c>
      <c r="O114" s="67" t="s">
        <v>30</v>
      </c>
      <c r="P114" s="67"/>
      <c r="Q114" s="67"/>
      <c r="R114" s="67"/>
      <c r="S114" s="67" t="str">
        <f t="shared" si="10"/>
        <v>RA_RaBO02_RF_IntlkComp_InDig31Mon</v>
      </c>
      <c r="T114" s="66" t="s">
        <v>31</v>
      </c>
      <c r="U114" s="74"/>
    </row>
    <row r="115" spans="1:21" s="69" customFormat="1" x14ac:dyDescent="0.3">
      <c r="A115" s="62">
        <v>114</v>
      </c>
      <c r="B115" s="75" t="s">
        <v>364</v>
      </c>
      <c r="C115" s="64" t="s">
        <v>22</v>
      </c>
      <c r="D115" s="64" t="s">
        <v>23</v>
      </c>
      <c r="E115" s="64" t="s">
        <v>24</v>
      </c>
      <c r="F115" s="64" t="s">
        <v>254</v>
      </c>
      <c r="G115" s="64" t="s">
        <v>26</v>
      </c>
      <c r="H115" s="76" t="s">
        <v>439</v>
      </c>
      <c r="I115" s="64" t="s">
        <v>28</v>
      </c>
      <c r="J115" s="65" t="str">
        <f t="shared" si="8"/>
        <v>RA-RaBO02:RF-IntlkComp:InAng00-Mon</v>
      </c>
      <c r="K115" s="73"/>
      <c r="L115" s="73"/>
      <c r="M115" s="66" t="str">
        <f t="shared" si="9"/>
        <v>RA_RaBO02_RF_IntlkComp_InAng00Mon</v>
      </c>
      <c r="N115" s="66" t="s">
        <v>29</v>
      </c>
      <c r="O115" s="67" t="s">
        <v>30</v>
      </c>
      <c r="P115" s="67"/>
      <c r="Q115" s="67"/>
      <c r="R115" s="67"/>
      <c r="S115" s="67" t="str">
        <f t="shared" si="10"/>
        <v>RA_RaBO02_RF_IntlkComp_InAng00Mon</v>
      </c>
      <c r="T115" s="66" t="s">
        <v>31</v>
      </c>
      <c r="U115" s="74"/>
    </row>
    <row r="116" spans="1:21" s="69" customFormat="1" x14ac:dyDescent="0.3">
      <c r="A116" s="62">
        <v>115</v>
      </c>
      <c r="B116" s="75" t="s">
        <v>365</v>
      </c>
      <c r="C116" s="64" t="s">
        <v>22</v>
      </c>
      <c r="D116" s="64" t="s">
        <v>23</v>
      </c>
      <c r="E116" s="64" t="s">
        <v>24</v>
      </c>
      <c r="F116" s="64" t="s">
        <v>254</v>
      </c>
      <c r="G116" s="64" t="s">
        <v>26</v>
      </c>
      <c r="H116" s="76" t="s">
        <v>440</v>
      </c>
      <c r="I116" s="64" t="s">
        <v>28</v>
      </c>
      <c r="J116" s="65" t="str">
        <f t="shared" si="8"/>
        <v>RA-RaBO02:RF-IntlkComp:InAng01-Mon</v>
      </c>
      <c r="K116" s="73"/>
      <c r="L116" s="73"/>
      <c r="M116" s="66" t="str">
        <f t="shared" si="9"/>
        <v>RA_RaBO02_RF_IntlkComp_InAng01Mon</v>
      </c>
      <c r="N116" s="66" t="s">
        <v>29</v>
      </c>
      <c r="O116" s="67" t="s">
        <v>30</v>
      </c>
      <c r="P116" s="67"/>
      <c r="Q116" s="67"/>
      <c r="R116" s="67"/>
      <c r="S116" s="67" t="str">
        <f t="shared" si="10"/>
        <v>RA_RaBO02_RF_IntlkComp_InAng01Mon</v>
      </c>
      <c r="T116" s="66" t="s">
        <v>31</v>
      </c>
      <c r="U116" s="74"/>
    </row>
    <row r="117" spans="1:21" s="69" customFormat="1" x14ac:dyDescent="0.3">
      <c r="A117" s="62">
        <v>116</v>
      </c>
      <c r="B117" s="75" t="s">
        <v>366</v>
      </c>
      <c r="C117" s="64" t="s">
        <v>22</v>
      </c>
      <c r="D117" s="64" t="s">
        <v>23</v>
      </c>
      <c r="E117" s="64" t="s">
        <v>24</v>
      </c>
      <c r="F117" s="64" t="s">
        <v>254</v>
      </c>
      <c r="G117" s="64" t="s">
        <v>26</v>
      </c>
      <c r="H117" s="76" t="s">
        <v>441</v>
      </c>
      <c r="I117" s="64" t="s">
        <v>28</v>
      </c>
      <c r="J117" s="65" t="str">
        <f t="shared" si="8"/>
        <v>RA-RaBO02:RF-IntlkComp:InAng02-Mon</v>
      </c>
      <c r="K117" s="73"/>
      <c r="L117" s="73"/>
      <c r="M117" s="66" t="str">
        <f t="shared" si="9"/>
        <v>RA_RaBO02_RF_IntlkComp_InAng02Mon</v>
      </c>
      <c r="N117" s="66" t="s">
        <v>29</v>
      </c>
      <c r="O117" s="67" t="s">
        <v>30</v>
      </c>
      <c r="P117" s="67"/>
      <c r="Q117" s="67"/>
      <c r="R117" s="67"/>
      <c r="S117" s="67" t="str">
        <f t="shared" si="10"/>
        <v>RA_RaBO02_RF_IntlkComp_InAng02Mon</v>
      </c>
      <c r="T117" s="66" t="s">
        <v>31</v>
      </c>
      <c r="U117" s="74"/>
    </row>
    <row r="118" spans="1:21" s="69" customFormat="1" x14ac:dyDescent="0.3">
      <c r="A118" s="62">
        <v>117</v>
      </c>
      <c r="B118" s="75" t="s">
        <v>367</v>
      </c>
      <c r="C118" s="64" t="s">
        <v>22</v>
      </c>
      <c r="D118" s="64" t="s">
        <v>23</v>
      </c>
      <c r="E118" s="64" t="s">
        <v>24</v>
      </c>
      <c r="F118" s="64" t="s">
        <v>254</v>
      </c>
      <c r="G118" s="64" t="s">
        <v>26</v>
      </c>
      <c r="H118" s="76" t="s">
        <v>442</v>
      </c>
      <c r="I118" s="64" t="s">
        <v>28</v>
      </c>
      <c r="J118" s="65" t="str">
        <f t="shared" si="8"/>
        <v>RA-RaBO02:RF-IntlkComp:InAng03-Mon</v>
      </c>
      <c r="K118" s="73"/>
      <c r="L118" s="73"/>
      <c r="M118" s="66" t="str">
        <f t="shared" si="9"/>
        <v>RA_RaBO02_RF_IntlkComp_InAng03Mon</v>
      </c>
      <c r="N118" s="66" t="s">
        <v>29</v>
      </c>
      <c r="O118" s="67" t="s">
        <v>30</v>
      </c>
      <c r="P118" s="67"/>
      <c r="Q118" s="67"/>
      <c r="R118" s="67"/>
      <c r="S118" s="67" t="str">
        <f t="shared" si="10"/>
        <v>RA_RaBO02_RF_IntlkComp_InAng03Mon</v>
      </c>
      <c r="T118" s="66" t="s">
        <v>31</v>
      </c>
      <c r="U118" s="74"/>
    </row>
    <row r="119" spans="1:21" s="69" customFormat="1" x14ac:dyDescent="0.3">
      <c r="A119" s="62">
        <v>118</v>
      </c>
      <c r="B119" s="75" t="s">
        <v>368</v>
      </c>
      <c r="C119" s="64" t="s">
        <v>22</v>
      </c>
      <c r="D119" s="64" t="s">
        <v>23</v>
      </c>
      <c r="E119" s="64" t="s">
        <v>24</v>
      </c>
      <c r="F119" s="64" t="s">
        <v>254</v>
      </c>
      <c r="G119" s="64" t="s">
        <v>26</v>
      </c>
      <c r="H119" s="76" t="s">
        <v>443</v>
      </c>
      <c r="I119" s="64" t="s">
        <v>28</v>
      </c>
      <c r="J119" s="65" t="str">
        <f t="shared" si="8"/>
        <v>RA-RaBO02:RF-IntlkComp:InAng04-Mon</v>
      </c>
      <c r="K119" s="73"/>
      <c r="L119" s="73"/>
      <c r="M119" s="66" t="str">
        <f t="shared" si="9"/>
        <v>RA_RaBO02_RF_IntlkComp_InAng04Mon</v>
      </c>
      <c r="N119" s="66" t="s">
        <v>29</v>
      </c>
      <c r="O119" s="67" t="s">
        <v>30</v>
      </c>
      <c r="P119" s="67"/>
      <c r="Q119" s="67"/>
      <c r="R119" s="67"/>
      <c r="S119" s="67" t="str">
        <f t="shared" si="10"/>
        <v>RA_RaBO02_RF_IntlkComp_InAng04Mon</v>
      </c>
      <c r="T119" s="66" t="s">
        <v>31</v>
      </c>
      <c r="U119" s="74"/>
    </row>
    <row r="120" spans="1:21" s="69" customFormat="1" x14ac:dyDescent="0.3">
      <c r="A120" s="62">
        <v>119</v>
      </c>
      <c r="B120" s="75" t="s">
        <v>369</v>
      </c>
      <c r="C120" s="64" t="s">
        <v>22</v>
      </c>
      <c r="D120" s="64" t="s">
        <v>23</v>
      </c>
      <c r="E120" s="64" t="s">
        <v>24</v>
      </c>
      <c r="F120" s="64" t="s">
        <v>254</v>
      </c>
      <c r="G120" s="64" t="s">
        <v>26</v>
      </c>
      <c r="H120" s="76" t="s">
        <v>444</v>
      </c>
      <c r="I120" s="64" t="s">
        <v>28</v>
      </c>
      <c r="J120" s="65" t="str">
        <f t="shared" si="8"/>
        <v>RA-RaBO02:RF-IntlkComp:InAng05-Mon</v>
      </c>
      <c r="K120" s="73"/>
      <c r="L120" s="73"/>
      <c r="M120" s="66" t="str">
        <f t="shared" si="9"/>
        <v>RA_RaBO02_RF_IntlkComp_InAng05Mon</v>
      </c>
      <c r="N120" s="66" t="s">
        <v>29</v>
      </c>
      <c r="O120" s="67" t="s">
        <v>30</v>
      </c>
      <c r="P120" s="67"/>
      <c r="Q120" s="67"/>
      <c r="R120" s="67"/>
      <c r="S120" s="67" t="str">
        <f t="shared" si="10"/>
        <v>RA_RaBO02_RF_IntlkComp_InAng05Mon</v>
      </c>
      <c r="T120" s="66" t="s">
        <v>31</v>
      </c>
      <c r="U120" s="74"/>
    </row>
    <row r="121" spans="1:21" s="69" customFormat="1" x14ac:dyDescent="0.3">
      <c r="A121" s="62">
        <v>120</v>
      </c>
      <c r="B121" s="75" t="s">
        <v>370</v>
      </c>
      <c r="C121" s="64" t="s">
        <v>22</v>
      </c>
      <c r="D121" s="64" t="s">
        <v>23</v>
      </c>
      <c r="E121" s="64" t="s">
        <v>24</v>
      </c>
      <c r="F121" s="64" t="s">
        <v>254</v>
      </c>
      <c r="G121" s="64" t="s">
        <v>26</v>
      </c>
      <c r="H121" s="76" t="s">
        <v>445</v>
      </c>
      <c r="I121" s="64" t="s">
        <v>28</v>
      </c>
      <c r="J121" s="65" t="str">
        <f t="shared" si="8"/>
        <v>RA-RaBO02:RF-IntlkComp:InAng06-Mon</v>
      </c>
      <c r="K121" s="73"/>
      <c r="L121" s="73"/>
      <c r="M121" s="66" t="str">
        <f t="shared" si="9"/>
        <v>RA_RaBO02_RF_IntlkComp_InAng06Mon</v>
      </c>
      <c r="N121" s="66" t="s">
        <v>29</v>
      </c>
      <c r="O121" s="67" t="s">
        <v>30</v>
      </c>
      <c r="P121" s="67"/>
      <c r="Q121" s="67"/>
      <c r="R121" s="67"/>
      <c r="S121" s="67" t="str">
        <f t="shared" si="10"/>
        <v>RA_RaBO02_RF_IntlkComp_InAng06Mon</v>
      </c>
      <c r="T121" s="66" t="s">
        <v>31</v>
      </c>
      <c r="U121" s="74"/>
    </row>
    <row r="122" spans="1:21" s="69" customFormat="1" x14ac:dyDescent="0.3">
      <c r="A122" s="62">
        <v>121</v>
      </c>
      <c r="B122" s="75" t="s">
        <v>371</v>
      </c>
      <c r="C122" s="64" t="s">
        <v>22</v>
      </c>
      <c r="D122" s="64" t="s">
        <v>23</v>
      </c>
      <c r="E122" s="64" t="s">
        <v>24</v>
      </c>
      <c r="F122" s="64" t="s">
        <v>254</v>
      </c>
      <c r="G122" s="64" t="s">
        <v>26</v>
      </c>
      <c r="H122" s="76" t="s">
        <v>446</v>
      </c>
      <c r="I122" s="64" t="s">
        <v>28</v>
      </c>
      <c r="J122" s="65" t="str">
        <f t="shared" si="8"/>
        <v>RA-RaBO02:RF-IntlkComp:InAng07-Mon</v>
      </c>
      <c r="K122" s="73"/>
      <c r="L122" s="73"/>
      <c r="M122" s="66" t="str">
        <f t="shared" si="9"/>
        <v>RA_RaBO02_RF_IntlkComp_InAng07Mon</v>
      </c>
      <c r="N122" s="66" t="s">
        <v>29</v>
      </c>
      <c r="O122" s="67" t="s">
        <v>30</v>
      </c>
      <c r="P122" s="67"/>
      <c r="Q122" s="67"/>
      <c r="R122" s="67"/>
      <c r="S122" s="67" t="str">
        <f t="shared" si="10"/>
        <v>RA_RaBO02_RF_IntlkComp_InAng07Mon</v>
      </c>
      <c r="T122" s="66" t="s">
        <v>31</v>
      </c>
      <c r="U122" s="74"/>
    </row>
    <row r="123" spans="1:21" s="69" customFormat="1" x14ac:dyDescent="0.3">
      <c r="A123" s="62">
        <v>122</v>
      </c>
      <c r="B123" s="75" t="s">
        <v>372</v>
      </c>
      <c r="C123" s="64" t="s">
        <v>22</v>
      </c>
      <c r="D123" s="64" t="s">
        <v>23</v>
      </c>
      <c r="E123" s="64" t="s">
        <v>24</v>
      </c>
      <c r="F123" s="64" t="s">
        <v>254</v>
      </c>
      <c r="G123" s="64" t="s">
        <v>26</v>
      </c>
      <c r="H123" s="76" t="s">
        <v>447</v>
      </c>
      <c r="I123" s="64" t="s">
        <v>28</v>
      </c>
      <c r="J123" s="65" t="str">
        <f t="shared" si="8"/>
        <v>RA-RaBO02:RF-IntlkComp:InAng08-Mon</v>
      </c>
      <c r="K123" s="73"/>
      <c r="L123" s="73"/>
      <c r="M123" s="66" t="str">
        <f t="shared" si="9"/>
        <v>RA_RaBO02_RF_IntlkComp_InAng08Mon</v>
      </c>
      <c r="N123" s="66" t="s">
        <v>29</v>
      </c>
      <c r="O123" s="67" t="s">
        <v>30</v>
      </c>
      <c r="P123" s="67"/>
      <c r="Q123" s="67"/>
      <c r="R123" s="67"/>
      <c r="S123" s="67" t="str">
        <f t="shared" si="10"/>
        <v>RA_RaBO02_RF_IntlkComp_InAng08Mon</v>
      </c>
      <c r="T123" s="66" t="s">
        <v>31</v>
      </c>
      <c r="U123" s="74"/>
    </row>
    <row r="124" spans="1:21" s="69" customFormat="1" x14ac:dyDescent="0.3">
      <c r="A124" s="62">
        <v>123</v>
      </c>
      <c r="B124" s="75" t="s">
        <v>373</v>
      </c>
      <c r="C124" s="64" t="s">
        <v>22</v>
      </c>
      <c r="D124" s="64" t="s">
        <v>23</v>
      </c>
      <c r="E124" s="64" t="s">
        <v>24</v>
      </c>
      <c r="F124" s="64" t="s">
        <v>254</v>
      </c>
      <c r="G124" s="64" t="s">
        <v>26</v>
      </c>
      <c r="H124" s="76" t="s">
        <v>448</v>
      </c>
      <c r="I124" s="64" t="s">
        <v>28</v>
      </c>
      <c r="J124" s="65" t="str">
        <f t="shared" si="8"/>
        <v>RA-RaBO02:RF-IntlkComp:InAng09-Mon</v>
      </c>
      <c r="K124" s="73"/>
      <c r="L124" s="73"/>
      <c r="M124" s="66" t="str">
        <f t="shared" si="9"/>
        <v>RA_RaBO02_RF_IntlkComp_InAng09Mon</v>
      </c>
      <c r="N124" s="66" t="s">
        <v>29</v>
      </c>
      <c r="O124" s="67" t="s">
        <v>30</v>
      </c>
      <c r="P124" s="67"/>
      <c r="Q124" s="67"/>
      <c r="R124" s="67"/>
      <c r="S124" s="67" t="str">
        <f t="shared" si="10"/>
        <v>RA_RaBO02_RF_IntlkComp_InAng09Mon</v>
      </c>
      <c r="T124" s="66" t="s">
        <v>31</v>
      </c>
      <c r="U124" s="74"/>
    </row>
    <row r="125" spans="1:21" s="69" customFormat="1" x14ac:dyDescent="0.3">
      <c r="A125" s="62">
        <v>124</v>
      </c>
      <c r="B125" s="75" t="s">
        <v>374</v>
      </c>
      <c r="C125" s="64" t="s">
        <v>22</v>
      </c>
      <c r="D125" s="64" t="s">
        <v>23</v>
      </c>
      <c r="E125" s="64" t="s">
        <v>24</v>
      </c>
      <c r="F125" s="64" t="s">
        <v>254</v>
      </c>
      <c r="G125" s="64" t="s">
        <v>26</v>
      </c>
      <c r="H125" s="76" t="s">
        <v>449</v>
      </c>
      <c r="I125" s="64" t="s">
        <v>28</v>
      </c>
      <c r="J125" s="65" t="str">
        <f t="shared" si="8"/>
        <v>RA-RaBO02:RF-IntlkComp:InAng10-Mon</v>
      </c>
      <c r="K125" s="73"/>
      <c r="L125" s="73"/>
      <c r="M125" s="66" t="str">
        <f t="shared" si="9"/>
        <v>RA_RaBO02_RF_IntlkComp_InAng10Mon</v>
      </c>
      <c r="N125" s="66" t="s">
        <v>29</v>
      </c>
      <c r="O125" s="67" t="s">
        <v>30</v>
      </c>
      <c r="P125" s="67"/>
      <c r="Q125" s="67"/>
      <c r="R125" s="67"/>
      <c r="S125" s="67" t="str">
        <f t="shared" si="10"/>
        <v>RA_RaBO02_RF_IntlkComp_InAng10Mon</v>
      </c>
      <c r="T125" s="66" t="s">
        <v>31</v>
      </c>
      <c r="U125" s="74"/>
    </row>
    <row r="126" spans="1:21" s="69" customFormat="1" x14ac:dyDescent="0.3">
      <c r="A126" s="62">
        <v>125</v>
      </c>
      <c r="B126" s="75" t="s">
        <v>375</v>
      </c>
      <c r="C126" s="64" t="s">
        <v>22</v>
      </c>
      <c r="D126" s="64" t="s">
        <v>23</v>
      </c>
      <c r="E126" s="64" t="s">
        <v>24</v>
      </c>
      <c r="F126" s="64" t="s">
        <v>254</v>
      </c>
      <c r="G126" s="64" t="s">
        <v>26</v>
      </c>
      <c r="H126" s="76" t="s">
        <v>450</v>
      </c>
      <c r="I126" s="64" t="s">
        <v>28</v>
      </c>
      <c r="J126" s="65" t="str">
        <f t="shared" si="8"/>
        <v>RA-RaBO02:RF-IntlkComp:InAng11-Mon</v>
      </c>
      <c r="K126" s="73"/>
      <c r="L126" s="73"/>
      <c r="M126" s="66" t="str">
        <f t="shared" si="9"/>
        <v>RA_RaBO02_RF_IntlkComp_InAng11Mon</v>
      </c>
      <c r="N126" s="66" t="s">
        <v>29</v>
      </c>
      <c r="O126" s="67" t="s">
        <v>30</v>
      </c>
      <c r="P126" s="67"/>
      <c r="Q126" s="67"/>
      <c r="R126" s="67"/>
      <c r="S126" s="67" t="str">
        <f t="shared" si="10"/>
        <v>RA_RaBO02_RF_IntlkComp_InAng11Mon</v>
      </c>
      <c r="T126" s="66" t="s">
        <v>31</v>
      </c>
      <c r="U126" s="74"/>
    </row>
    <row r="127" spans="1:21" s="69" customFormat="1" x14ac:dyDescent="0.3">
      <c r="A127" s="62">
        <v>126</v>
      </c>
      <c r="B127" s="75" t="s">
        <v>376</v>
      </c>
      <c r="C127" s="64" t="s">
        <v>22</v>
      </c>
      <c r="D127" s="64" t="s">
        <v>23</v>
      </c>
      <c r="E127" s="64" t="s">
        <v>24</v>
      </c>
      <c r="F127" s="64" t="s">
        <v>254</v>
      </c>
      <c r="G127" s="64" t="s">
        <v>26</v>
      </c>
      <c r="H127" s="76" t="s">
        <v>470</v>
      </c>
      <c r="I127" s="64" t="s">
        <v>28</v>
      </c>
      <c r="J127" s="65" t="str">
        <f t="shared" si="8"/>
        <v>RA-RaBO02:RF-IntlkComp:InAng12-Mon</v>
      </c>
      <c r="K127" s="73"/>
      <c r="L127" s="73"/>
      <c r="M127" s="66" t="str">
        <f t="shared" si="9"/>
        <v>RA_RaBO02_RF_IntlkComp_InAng12Mon</v>
      </c>
      <c r="N127" s="66" t="s">
        <v>29</v>
      </c>
      <c r="O127" s="67" t="s">
        <v>30</v>
      </c>
      <c r="P127" s="67"/>
      <c r="Q127" s="67"/>
      <c r="R127" s="67"/>
      <c r="S127" s="67" t="str">
        <f t="shared" si="10"/>
        <v>RA_RaBO02_RF_IntlkComp_InAng12Mon</v>
      </c>
      <c r="T127" s="66" t="s">
        <v>31</v>
      </c>
      <c r="U127" s="74"/>
    </row>
    <row r="128" spans="1:21" s="69" customFormat="1" x14ac:dyDescent="0.3">
      <c r="A128" s="62">
        <v>127</v>
      </c>
      <c r="B128" s="75" t="s">
        <v>377</v>
      </c>
      <c r="C128" s="64" t="s">
        <v>22</v>
      </c>
      <c r="D128" s="64" t="s">
        <v>23</v>
      </c>
      <c r="E128" s="64" t="s">
        <v>24</v>
      </c>
      <c r="F128" s="64" t="s">
        <v>254</v>
      </c>
      <c r="G128" s="64" t="s">
        <v>26</v>
      </c>
      <c r="H128" s="76" t="s">
        <v>471</v>
      </c>
      <c r="I128" s="64" t="s">
        <v>28</v>
      </c>
      <c r="J128" s="65" t="str">
        <f t="shared" si="8"/>
        <v>RA-RaBO02:RF-IntlkComp:InAng13-Mon</v>
      </c>
      <c r="K128" s="73"/>
      <c r="L128" s="73"/>
      <c r="M128" s="66" t="str">
        <f t="shared" si="9"/>
        <v>RA_RaBO02_RF_IntlkComp_InAng13Mon</v>
      </c>
      <c r="N128" s="66" t="s">
        <v>29</v>
      </c>
      <c r="O128" s="67" t="s">
        <v>30</v>
      </c>
      <c r="P128" s="67"/>
      <c r="Q128" s="67"/>
      <c r="R128" s="67"/>
      <c r="S128" s="67" t="str">
        <f t="shared" si="10"/>
        <v>RA_RaBO02_RF_IntlkComp_InAng13Mon</v>
      </c>
      <c r="T128" s="66" t="s">
        <v>31</v>
      </c>
      <c r="U128" s="74"/>
    </row>
    <row r="129" spans="1:21" s="69" customFormat="1" x14ac:dyDescent="0.3">
      <c r="A129" s="62">
        <v>128</v>
      </c>
      <c r="B129" s="75" t="s">
        <v>378</v>
      </c>
      <c r="C129" s="64" t="s">
        <v>22</v>
      </c>
      <c r="D129" s="64" t="s">
        <v>23</v>
      </c>
      <c r="E129" s="64" t="s">
        <v>24</v>
      </c>
      <c r="F129" s="64" t="s">
        <v>254</v>
      </c>
      <c r="G129" s="64" t="s">
        <v>26</v>
      </c>
      <c r="H129" s="76" t="s">
        <v>472</v>
      </c>
      <c r="I129" s="64" t="s">
        <v>28</v>
      </c>
      <c r="J129" s="65" t="str">
        <f t="shared" si="8"/>
        <v>RA-RaBO02:RF-IntlkComp:InAng14-Mon</v>
      </c>
      <c r="K129" s="73"/>
      <c r="L129" s="73"/>
      <c r="M129" s="66" t="str">
        <f t="shared" si="9"/>
        <v>RA_RaBO02_RF_IntlkComp_InAng14Mon</v>
      </c>
      <c r="N129" s="66" t="s">
        <v>29</v>
      </c>
      <c r="O129" s="67" t="s">
        <v>30</v>
      </c>
      <c r="P129" s="67"/>
      <c r="Q129" s="67"/>
      <c r="R129" s="67"/>
      <c r="S129" s="67" t="str">
        <f t="shared" si="10"/>
        <v>RA_RaBO02_RF_IntlkComp_InAng14Mon</v>
      </c>
      <c r="T129" s="66" t="s">
        <v>31</v>
      </c>
      <c r="U129" s="74"/>
    </row>
    <row r="130" spans="1:21" s="69" customFormat="1" x14ac:dyDescent="0.3">
      <c r="A130" s="62">
        <v>129</v>
      </c>
      <c r="B130" s="75" t="s">
        <v>379</v>
      </c>
      <c r="C130" s="64" t="s">
        <v>22</v>
      </c>
      <c r="D130" s="64" t="s">
        <v>23</v>
      </c>
      <c r="E130" s="64" t="s">
        <v>24</v>
      </c>
      <c r="F130" s="64" t="s">
        <v>254</v>
      </c>
      <c r="G130" s="64" t="s">
        <v>26</v>
      </c>
      <c r="H130" s="76" t="s">
        <v>473</v>
      </c>
      <c r="I130" s="64" t="s">
        <v>28</v>
      </c>
      <c r="J130" s="65" t="str">
        <f t="shared" si="8"/>
        <v>RA-RaBO02:RF-IntlkComp:InAng15-Mon</v>
      </c>
      <c r="K130" s="73"/>
      <c r="L130" s="73"/>
      <c r="M130" s="66" t="str">
        <f t="shared" si="9"/>
        <v>RA_RaBO02_RF_IntlkComp_InAng15Mon</v>
      </c>
      <c r="N130" s="66" t="s">
        <v>29</v>
      </c>
      <c r="O130" s="67" t="s">
        <v>30</v>
      </c>
      <c r="P130" s="67"/>
      <c r="Q130" s="67"/>
      <c r="R130" s="67"/>
      <c r="S130" s="67" t="str">
        <f t="shared" si="10"/>
        <v>RA_RaBO02_RF_IntlkComp_InAng15Mon</v>
      </c>
      <c r="T130" s="66" t="s">
        <v>31</v>
      </c>
      <c r="U130" s="74"/>
    </row>
    <row r="131" spans="1:21" s="69" customFormat="1" x14ac:dyDescent="0.3">
      <c r="A131" s="62">
        <v>130</v>
      </c>
      <c r="B131" s="75" t="s">
        <v>380</v>
      </c>
      <c r="C131" s="64" t="s">
        <v>22</v>
      </c>
      <c r="D131" s="64" t="s">
        <v>23</v>
      </c>
      <c r="E131" s="64" t="s">
        <v>24</v>
      </c>
      <c r="F131" s="64" t="s">
        <v>254</v>
      </c>
      <c r="G131" s="64" t="s">
        <v>26</v>
      </c>
      <c r="H131" s="76" t="s">
        <v>474</v>
      </c>
      <c r="I131" s="64" t="s">
        <v>28</v>
      </c>
      <c r="J131" s="65" t="str">
        <f t="shared" si="8"/>
        <v>RA-RaBO02:RF-IntlkComp:InAng16-Mon</v>
      </c>
      <c r="K131" s="73"/>
      <c r="L131" s="73"/>
      <c r="M131" s="66" t="str">
        <f t="shared" si="9"/>
        <v>RA_RaBO02_RF_IntlkComp_InAng16Mon</v>
      </c>
      <c r="N131" s="66" t="s">
        <v>29</v>
      </c>
      <c r="O131" s="67" t="s">
        <v>30</v>
      </c>
      <c r="P131" s="67"/>
      <c r="Q131" s="67"/>
      <c r="R131" s="67"/>
      <c r="S131" s="67" t="str">
        <f t="shared" si="10"/>
        <v>RA_RaBO02_RF_IntlkComp_InAng16Mon</v>
      </c>
      <c r="T131" s="66" t="s">
        <v>31</v>
      </c>
      <c r="U131" s="74"/>
    </row>
    <row r="132" spans="1:21" s="69" customFormat="1" x14ac:dyDescent="0.3">
      <c r="A132" s="62">
        <v>131</v>
      </c>
      <c r="B132" s="75" t="s">
        <v>381</v>
      </c>
      <c r="C132" s="64" t="s">
        <v>22</v>
      </c>
      <c r="D132" s="64" t="s">
        <v>23</v>
      </c>
      <c r="E132" s="64" t="s">
        <v>24</v>
      </c>
      <c r="F132" s="64" t="s">
        <v>254</v>
      </c>
      <c r="G132" s="64" t="s">
        <v>26</v>
      </c>
      <c r="H132" s="76" t="s">
        <v>475</v>
      </c>
      <c r="I132" s="64" t="s">
        <v>28</v>
      </c>
      <c r="J132" s="65" t="str">
        <f t="shared" si="8"/>
        <v>RA-RaBO02:RF-IntlkComp:InAng17-Mon</v>
      </c>
      <c r="K132" s="73"/>
      <c r="L132" s="73"/>
      <c r="M132" s="66" t="str">
        <f t="shared" si="9"/>
        <v>RA_RaBO02_RF_IntlkComp_InAng17Mon</v>
      </c>
      <c r="N132" s="66" t="s">
        <v>29</v>
      </c>
      <c r="O132" s="67" t="s">
        <v>30</v>
      </c>
      <c r="P132" s="67"/>
      <c r="Q132" s="67"/>
      <c r="R132" s="67"/>
      <c r="S132" s="67" t="str">
        <f t="shared" si="10"/>
        <v>RA_RaBO02_RF_IntlkComp_InAng17Mon</v>
      </c>
      <c r="T132" s="66" t="s">
        <v>31</v>
      </c>
      <c r="U132" s="74"/>
    </row>
    <row r="133" spans="1:21" s="69" customFormat="1" x14ac:dyDescent="0.3">
      <c r="A133" s="62">
        <v>132</v>
      </c>
      <c r="B133" s="75" t="s">
        <v>382</v>
      </c>
      <c r="C133" s="64" t="s">
        <v>22</v>
      </c>
      <c r="D133" s="64" t="s">
        <v>23</v>
      </c>
      <c r="E133" s="64" t="s">
        <v>24</v>
      </c>
      <c r="F133" s="64" t="s">
        <v>254</v>
      </c>
      <c r="G133" s="64" t="s">
        <v>26</v>
      </c>
      <c r="H133" s="76" t="s">
        <v>476</v>
      </c>
      <c r="I133" s="64" t="s">
        <v>28</v>
      </c>
      <c r="J133" s="65" t="str">
        <f t="shared" si="8"/>
        <v>RA-RaBO02:RF-IntlkComp:InAng18-Mon</v>
      </c>
      <c r="K133" s="73"/>
      <c r="L133" s="73"/>
      <c r="M133" s="66" t="str">
        <f t="shared" si="9"/>
        <v>RA_RaBO02_RF_IntlkComp_InAng18Mon</v>
      </c>
      <c r="N133" s="66" t="s">
        <v>29</v>
      </c>
      <c r="O133" s="67" t="s">
        <v>30</v>
      </c>
      <c r="P133" s="67"/>
      <c r="Q133" s="67"/>
      <c r="R133" s="67"/>
      <c r="S133" s="67" t="str">
        <f t="shared" si="10"/>
        <v>RA_RaBO02_RF_IntlkComp_InAng18Mon</v>
      </c>
      <c r="T133" s="66" t="s">
        <v>31</v>
      </c>
      <c r="U133" s="74"/>
    </row>
    <row r="134" spans="1:21" s="69" customFormat="1" x14ac:dyDescent="0.3">
      <c r="A134" s="62">
        <v>133</v>
      </c>
      <c r="B134" s="75" t="s">
        <v>383</v>
      </c>
      <c r="C134" s="64" t="s">
        <v>22</v>
      </c>
      <c r="D134" s="64" t="s">
        <v>23</v>
      </c>
      <c r="E134" s="64" t="s">
        <v>24</v>
      </c>
      <c r="F134" s="64" t="s">
        <v>254</v>
      </c>
      <c r="G134" s="64" t="s">
        <v>26</v>
      </c>
      <c r="H134" s="76" t="s">
        <v>477</v>
      </c>
      <c r="I134" s="64" t="s">
        <v>28</v>
      </c>
      <c r="J134" s="65" t="str">
        <f t="shared" si="8"/>
        <v>RA-RaBO02:RF-IntlkComp:InAng19-Mon</v>
      </c>
      <c r="K134" s="73"/>
      <c r="L134" s="73"/>
      <c r="M134" s="66" t="str">
        <f t="shared" si="9"/>
        <v>RA_RaBO02_RF_IntlkComp_InAng19Mon</v>
      </c>
      <c r="N134" s="66" t="s">
        <v>29</v>
      </c>
      <c r="O134" s="67" t="s">
        <v>30</v>
      </c>
      <c r="P134" s="67"/>
      <c r="Q134" s="67"/>
      <c r="R134" s="67"/>
      <c r="S134" s="67" t="str">
        <f t="shared" ref="S134:S150" si="11">M134</f>
        <v>RA_RaBO02_RF_IntlkComp_InAng19Mon</v>
      </c>
      <c r="T134" s="66" t="s">
        <v>31</v>
      </c>
      <c r="U134" s="74"/>
    </row>
    <row r="135" spans="1:21" s="69" customFormat="1" x14ac:dyDescent="0.3">
      <c r="A135" s="62">
        <v>134</v>
      </c>
      <c r="B135" s="75" t="s">
        <v>384</v>
      </c>
      <c r="C135" s="64" t="s">
        <v>22</v>
      </c>
      <c r="D135" s="64" t="s">
        <v>23</v>
      </c>
      <c r="E135" s="64" t="s">
        <v>24</v>
      </c>
      <c r="F135" s="64" t="s">
        <v>254</v>
      </c>
      <c r="G135" s="64" t="s">
        <v>26</v>
      </c>
      <c r="H135" s="76" t="s">
        <v>451</v>
      </c>
      <c r="I135" s="64" t="s">
        <v>28</v>
      </c>
      <c r="J135" s="65" t="str">
        <f t="shared" si="8"/>
        <v>RA-RaBO02:RF-IntlkComp:OutDig00-Mon</v>
      </c>
      <c r="K135" s="73"/>
      <c r="L135" s="73"/>
      <c r="M135" s="66" t="str">
        <f t="shared" si="9"/>
        <v>RA_RaBO02_RF_IntlkComp_OutDig00Mon</v>
      </c>
      <c r="N135" s="66" t="s">
        <v>29</v>
      </c>
      <c r="O135" s="67" t="s">
        <v>30</v>
      </c>
      <c r="P135" s="67"/>
      <c r="Q135" s="67"/>
      <c r="R135" s="67"/>
      <c r="S135" s="67" t="str">
        <f t="shared" si="11"/>
        <v>RA_RaBO02_RF_IntlkComp_OutDig00Mon</v>
      </c>
      <c r="T135" s="66" t="s">
        <v>31</v>
      </c>
      <c r="U135" s="74"/>
    </row>
    <row r="136" spans="1:21" s="6" customFormat="1" x14ac:dyDescent="0.3">
      <c r="A136" s="48">
        <v>135</v>
      </c>
      <c r="B136" s="58" t="s">
        <v>385</v>
      </c>
      <c r="C136" s="50" t="s">
        <v>22</v>
      </c>
      <c r="D136" s="50" t="s">
        <v>23</v>
      </c>
      <c r="E136" s="50" t="s">
        <v>24</v>
      </c>
      <c r="F136" s="50" t="s">
        <v>254</v>
      </c>
      <c r="G136" s="50" t="s">
        <v>26</v>
      </c>
      <c r="H136" s="59" t="s">
        <v>452</v>
      </c>
      <c r="I136" s="50" t="s">
        <v>28</v>
      </c>
      <c r="J136" s="51" t="str">
        <f t="shared" si="8"/>
        <v>RA-RaBO02:RF-IntlkComp:OutDig01-Mon</v>
      </c>
      <c r="K136" s="37"/>
      <c r="L136" s="37"/>
      <c r="M136" s="52" t="str">
        <f t="shared" si="9"/>
        <v>RA_RaBO02_RF_IntlkComp_OutDig01Mon</v>
      </c>
      <c r="N136" s="52" t="s">
        <v>29</v>
      </c>
      <c r="O136" s="38" t="s">
        <v>30</v>
      </c>
      <c r="P136" s="38"/>
      <c r="Q136" s="38"/>
      <c r="R136" s="38"/>
      <c r="S136" s="38" t="str">
        <f t="shared" si="11"/>
        <v>RA_RaBO02_RF_IntlkComp_OutDig01Mon</v>
      </c>
      <c r="T136" s="52" t="s">
        <v>31</v>
      </c>
      <c r="U136" s="39"/>
    </row>
    <row r="137" spans="1:21" s="69" customFormat="1" x14ac:dyDescent="0.3">
      <c r="A137" s="62">
        <v>136</v>
      </c>
      <c r="B137" s="75" t="s">
        <v>386</v>
      </c>
      <c r="C137" s="64" t="s">
        <v>22</v>
      </c>
      <c r="D137" s="64" t="s">
        <v>23</v>
      </c>
      <c r="E137" s="64" t="s">
        <v>24</v>
      </c>
      <c r="F137" s="64" t="s">
        <v>254</v>
      </c>
      <c r="G137" s="64" t="s">
        <v>26</v>
      </c>
      <c r="H137" s="76" t="s">
        <v>453</v>
      </c>
      <c r="I137" s="64" t="s">
        <v>28</v>
      </c>
      <c r="J137" s="65" t="str">
        <f t="shared" ref="J137:J150" si="12">IF(G137="-",C137&amp;"-"&amp;D137&amp;":"&amp;E137&amp;"-"&amp;F137&amp;":"&amp;H137&amp;"-"&amp;I137,C137&amp;"-"&amp;D137&amp;":"&amp;E137&amp;"-"&amp;F137&amp;"-"&amp;G137&amp;":"&amp;H137&amp;"-"&amp;I137)</f>
        <v>RA-RaBO02:RF-IntlkComp:OutDig02-Mon</v>
      </c>
      <c r="K137" s="73"/>
      <c r="L137" s="73"/>
      <c r="M137" s="66" t="str">
        <f t="shared" ref="M137:M150" si="13">IF(G137="-",C137&amp;"_"&amp;D137&amp;"_"&amp;E137&amp;"_"&amp;F137&amp;"_"&amp;H137&amp;""&amp;I137,C137&amp;"_"&amp;D137&amp;"_"&amp;E137&amp;"_"&amp;F137&amp;"_"&amp;G137&amp;"_"&amp;H137&amp;""&amp;I137)</f>
        <v>RA_RaBO02_RF_IntlkComp_OutDig02Mon</v>
      </c>
      <c r="N137" s="66" t="s">
        <v>29</v>
      </c>
      <c r="O137" s="67" t="s">
        <v>30</v>
      </c>
      <c r="P137" s="67"/>
      <c r="Q137" s="67"/>
      <c r="R137" s="67"/>
      <c r="S137" s="67" t="str">
        <f t="shared" si="11"/>
        <v>RA_RaBO02_RF_IntlkComp_OutDig02Mon</v>
      </c>
      <c r="T137" s="66" t="s">
        <v>31</v>
      </c>
      <c r="U137" s="74"/>
    </row>
    <row r="138" spans="1:21" s="69" customFormat="1" x14ac:dyDescent="0.3">
      <c r="A138" s="62">
        <v>137</v>
      </c>
      <c r="B138" s="75" t="s">
        <v>387</v>
      </c>
      <c r="C138" s="64" t="s">
        <v>22</v>
      </c>
      <c r="D138" s="64" t="s">
        <v>23</v>
      </c>
      <c r="E138" s="64" t="s">
        <v>24</v>
      </c>
      <c r="F138" s="64" t="s">
        <v>254</v>
      </c>
      <c r="G138" s="64" t="s">
        <v>26</v>
      </c>
      <c r="H138" s="76" t="s">
        <v>454</v>
      </c>
      <c r="I138" s="64" t="s">
        <v>28</v>
      </c>
      <c r="J138" s="65" t="str">
        <f t="shared" si="12"/>
        <v>RA-RaBO02:RF-IntlkComp:OutDig03-Mon</v>
      </c>
      <c r="K138" s="73"/>
      <c r="L138" s="73"/>
      <c r="M138" s="66" t="str">
        <f t="shared" si="13"/>
        <v>RA_RaBO02_RF_IntlkComp_OutDig03Mon</v>
      </c>
      <c r="N138" s="66" t="s">
        <v>29</v>
      </c>
      <c r="O138" s="67" t="s">
        <v>30</v>
      </c>
      <c r="P138" s="67"/>
      <c r="Q138" s="67"/>
      <c r="R138" s="67"/>
      <c r="S138" s="67" t="str">
        <f t="shared" si="11"/>
        <v>RA_RaBO02_RF_IntlkComp_OutDig03Mon</v>
      </c>
      <c r="T138" s="66" t="s">
        <v>31</v>
      </c>
      <c r="U138" s="74"/>
    </row>
    <row r="139" spans="1:21" s="69" customFormat="1" x14ac:dyDescent="0.3">
      <c r="A139" s="62">
        <v>138</v>
      </c>
      <c r="B139" s="75" t="s">
        <v>388</v>
      </c>
      <c r="C139" s="64" t="s">
        <v>22</v>
      </c>
      <c r="D139" s="64" t="s">
        <v>23</v>
      </c>
      <c r="E139" s="64" t="s">
        <v>24</v>
      </c>
      <c r="F139" s="64" t="s">
        <v>254</v>
      </c>
      <c r="G139" s="64" t="s">
        <v>26</v>
      </c>
      <c r="H139" s="76" t="s">
        <v>455</v>
      </c>
      <c r="I139" s="64" t="s">
        <v>28</v>
      </c>
      <c r="J139" s="65" t="str">
        <f t="shared" si="12"/>
        <v>RA-RaBO02:RF-IntlkComp:OutDig04-Mon</v>
      </c>
      <c r="K139" s="73"/>
      <c r="L139" s="73"/>
      <c r="M139" s="66" t="str">
        <f t="shared" si="13"/>
        <v>RA_RaBO02_RF_IntlkComp_OutDig04Mon</v>
      </c>
      <c r="N139" s="66" t="s">
        <v>29</v>
      </c>
      <c r="O139" s="67" t="s">
        <v>30</v>
      </c>
      <c r="P139" s="67"/>
      <c r="Q139" s="67"/>
      <c r="R139" s="67"/>
      <c r="S139" s="67" t="str">
        <f t="shared" si="11"/>
        <v>RA_RaBO02_RF_IntlkComp_OutDig04Mon</v>
      </c>
      <c r="T139" s="66" t="s">
        <v>31</v>
      </c>
      <c r="U139" s="74"/>
    </row>
    <row r="140" spans="1:21" s="69" customFormat="1" x14ac:dyDescent="0.3">
      <c r="A140" s="62">
        <v>139</v>
      </c>
      <c r="B140" s="75" t="s">
        <v>389</v>
      </c>
      <c r="C140" s="64" t="s">
        <v>22</v>
      </c>
      <c r="D140" s="64" t="s">
        <v>23</v>
      </c>
      <c r="E140" s="64" t="s">
        <v>24</v>
      </c>
      <c r="F140" s="64" t="s">
        <v>254</v>
      </c>
      <c r="G140" s="64" t="s">
        <v>26</v>
      </c>
      <c r="H140" s="76" t="s">
        <v>456</v>
      </c>
      <c r="I140" s="64" t="s">
        <v>28</v>
      </c>
      <c r="J140" s="65" t="str">
        <f t="shared" si="12"/>
        <v>RA-RaBO02:RF-IntlkComp:OutDig05-Mon</v>
      </c>
      <c r="K140" s="73"/>
      <c r="L140" s="73"/>
      <c r="M140" s="66" t="str">
        <f t="shared" si="13"/>
        <v>RA_RaBO02_RF_IntlkComp_OutDig05Mon</v>
      </c>
      <c r="N140" s="66" t="s">
        <v>29</v>
      </c>
      <c r="O140" s="67" t="s">
        <v>30</v>
      </c>
      <c r="P140" s="67"/>
      <c r="Q140" s="67"/>
      <c r="R140" s="67"/>
      <c r="S140" s="67" t="str">
        <f t="shared" si="11"/>
        <v>RA_RaBO02_RF_IntlkComp_OutDig05Mon</v>
      </c>
      <c r="T140" s="66" t="s">
        <v>31</v>
      </c>
      <c r="U140" s="74"/>
    </row>
    <row r="141" spans="1:21" s="69" customFormat="1" x14ac:dyDescent="0.3">
      <c r="A141" s="62">
        <v>140</v>
      </c>
      <c r="B141" s="75" t="s">
        <v>390</v>
      </c>
      <c r="C141" s="64" t="s">
        <v>22</v>
      </c>
      <c r="D141" s="64" t="s">
        <v>23</v>
      </c>
      <c r="E141" s="64" t="s">
        <v>24</v>
      </c>
      <c r="F141" s="64" t="s">
        <v>254</v>
      </c>
      <c r="G141" s="64" t="s">
        <v>26</v>
      </c>
      <c r="H141" s="76" t="s">
        <v>457</v>
      </c>
      <c r="I141" s="64" t="s">
        <v>28</v>
      </c>
      <c r="J141" s="65" t="str">
        <f t="shared" si="12"/>
        <v>RA-RaBO02:RF-IntlkComp:OutDig06-Mon</v>
      </c>
      <c r="K141" s="73"/>
      <c r="L141" s="73"/>
      <c r="M141" s="66" t="str">
        <f t="shared" si="13"/>
        <v>RA_RaBO02_RF_IntlkComp_OutDig06Mon</v>
      </c>
      <c r="N141" s="66" t="s">
        <v>29</v>
      </c>
      <c r="O141" s="67" t="s">
        <v>30</v>
      </c>
      <c r="P141" s="67"/>
      <c r="Q141" s="67"/>
      <c r="R141" s="67"/>
      <c r="S141" s="67" t="str">
        <f t="shared" si="11"/>
        <v>RA_RaBO02_RF_IntlkComp_OutDig06Mon</v>
      </c>
      <c r="T141" s="66" t="s">
        <v>31</v>
      </c>
      <c r="U141" s="74"/>
    </row>
    <row r="142" spans="1:21" s="69" customFormat="1" x14ac:dyDescent="0.3">
      <c r="A142" s="62">
        <v>141</v>
      </c>
      <c r="B142" s="75" t="s">
        <v>391</v>
      </c>
      <c r="C142" s="64" t="s">
        <v>22</v>
      </c>
      <c r="D142" s="64" t="s">
        <v>23</v>
      </c>
      <c r="E142" s="64" t="s">
        <v>24</v>
      </c>
      <c r="F142" s="64" t="s">
        <v>254</v>
      </c>
      <c r="G142" s="64" t="s">
        <v>26</v>
      </c>
      <c r="H142" s="76" t="s">
        <v>458</v>
      </c>
      <c r="I142" s="64" t="s">
        <v>28</v>
      </c>
      <c r="J142" s="65" t="str">
        <f t="shared" si="12"/>
        <v>RA-RaBO02:RF-IntlkComp:OutDig07-Mon</v>
      </c>
      <c r="K142" s="73"/>
      <c r="L142" s="73"/>
      <c r="M142" s="66" t="str">
        <f t="shared" si="13"/>
        <v>RA_RaBO02_RF_IntlkComp_OutDig07Mon</v>
      </c>
      <c r="N142" s="66" t="s">
        <v>29</v>
      </c>
      <c r="O142" s="67" t="s">
        <v>30</v>
      </c>
      <c r="P142" s="67"/>
      <c r="Q142" s="67"/>
      <c r="R142" s="67"/>
      <c r="S142" s="67" t="str">
        <f t="shared" si="11"/>
        <v>RA_RaBO02_RF_IntlkComp_OutDig07Mon</v>
      </c>
      <c r="T142" s="66" t="s">
        <v>31</v>
      </c>
      <c r="U142" s="74"/>
    </row>
    <row r="143" spans="1:21" s="69" customFormat="1" x14ac:dyDescent="0.3">
      <c r="A143" s="62">
        <v>142</v>
      </c>
      <c r="B143" s="75" t="s">
        <v>392</v>
      </c>
      <c r="C143" s="64" t="s">
        <v>22</v>
      </c>
      <c r="D143" s="64" t="s">
        <v>23</v>
      </c>
      <c r="E143" s="64" t="s">
        <v>24</v>
      </c>
      <c r="F143" s="64" t="s">
        <v>254</v>
      </c>
      <c r="G143" s="64" t="s">
        <v>26</v>
      </c>
      <c r="H143" s="76" t="s">
        <v>459</v>
      </c>
      <c r="I143" s="64" t="s">
        <v>28</v>
      </c>
      <c r="J143" s="65" t="str">
        <f t="shared" si="12"/>
        <v>RA-RaBO02:RF-IntlkComp:OutDig08-Mon</v>
      </c>
      <c r="K143" s="73"/>
      <c r="L143" s="73"/>
      <c r="M143" s="66" t="str">
        <f t="shared" si="13"/>
        <v>RA_RaBO02_RF_IntlkComp_OutDig08Mon</v>
      </c>
      <c r="N143" s="66" t="s">
        <v>29</v>
      </c>
      <c r="O143" s="67" t="s">
        <v>30</v>
      </c>
      <c r="P143" s="67"/>
      <c r="Q143" s="67"/>
      <c r="R143" s="67"/>
      <c r="S143" s="67" t="str">
        <f t="shared" si="11"/>
        <v>RA_RaBO02_RF_IntlkComp_OutDig08Mon</v>
      </c>
      <c r="T143" s="66" t="s">
        <v>31</v>
      </c>
      <c r="U143" s="74"/>
    </row>
    <row r="144" spans="1:21" s="69" customFormat="1" x14ac:dyDescent="0.3">
      <c r="A144" s="62">
        <v>143</v>
      </c>
      <c r="B144" s="75" t="s">
        <v>393</v>
      </c>
      <c r="C144" s="64" t="s">
        <v>22</v>
      </c>
      <c r="D144" s="64" t="s">
        <v>23</v>
      </c>
      <c r="E144" s="64" t="s">
        <v>24</v>
      </c>
      <c r="F144" s="64" t="s">
        <v>254</v>
      </c>
      <c r="G144" s="64" t="s">
        <v>26</v>
      </c>
      <c r="H144" s="76" t="s">
        <v>460</v>
      </c>
      <c r="I144" s="64" t="s">
        <v>28</v>
      </c>
      <c r="J144" s="65" t="str">
        <f t="shared" si="12"/>
        <v>RA-RaBO02:RF-IntlkComp:OutDig09-Mon</v>
      </c>
      <c r="K144" s="73"/>
      <c r="L144" s="73"/>
      <c r="M144" s="66" t="str">
        <f t="shared" si="13"/>
        <v>RA_RaBO02_RF_IntlkComp_OutDig09Mon</v>
      </c>
      <c r="N144" s="66" t="s">
        <v>29</v>
      </c>
      <c r="O144" s="67" t="s">
        <v>30</v>
      </c>
      <c r="P144" s="67"/>
      <c r="Q144" s="67"/>
      <c r="R144" s="67"/>
      <c r="S144" s="67" t="str">
        <f t="shared" si="11"/>
        <v>RA_RaBO02_RF_IntlkComp_OutDig09Mon</v>
      </c>
      <c r="T144" s="66" t="s">
        <v>31</v>
      </c>
      <c r="U144" s="74"/>
    </row>
    <row r="145" spans="1:21" s="69" customFormat="1" x14ac:dyDescent="0.3">
      <c r="A145" s="62">
        <v>144</v>
      </c>
      <c r="B145" s="75" t="s">
        <v>394</v>
      </c>
      <c r="C145" s="64" t="s">
        <v>22</v>
      </c>
      <c r="D145" s="64" t="s">
        <v>23</v>
      </c>
      <c r="E145" s="64" t="s">
        <v>24</v>
      </c>
      <c r="F145" s="64" t="s">
        <v>254</v>
      </c>
      <c r="G145" s="64" t="s">
        <v>26</v>
      </c>
      <c r="H145" s="76" t="s">
        <v>461</v>
      </c>
      <c r="I145" s="64" t="s">
        <v>28</v>
      </c>
      <c r="J145" s="65" t="str">
        <f t="shared" si="12"/>
        <v>RA-RaBO02:RF-IntlkComp:OutDig10-Mon</v>
      </c>
      <c r="K145" s="73"/>
      <c r="L145" s="73"/>
      <c r="M145" s="66" t="str">
        <f t="shared" si="13"/>
        <v>RA_RaBO02_RF_IntlkComp_OutDig10Mon</v>
      </c>
      <c r="N145" s="66" t="s">
        <v>29</v>
      </c>
      <c r="O145" s="67" t="s">
        <v>30</v>
      </c>
      <c r="P145" s="67"/>
      <c r="Q145" s="67"/>
      <c r="R145" s="67"/>
      <c r="S145" s="67" t="str">
        <f t="shared" si="11"/>
        <v>RA_RaBO02_RF_IntlkComp_OutDig10Mon</v>
      </c>
      <c r="T145" s="66" t="s">
        <v>31</v>
      </c>
      <c r="U145" s="74"/>
    </row>
    <row r="146" spans="1:21" s="69" customFormat="1" x14ac:dyDescent="0.3">
      <c r="A146" s="62">
        <v>145</v>
      </c>
      <c r="B146" s="75" t="s">
        <v>395</v>
      </c>
      <c r="C146" s="64" t="s">
        <v>22</v>
      </c>
      <c r="D146" s="64" t="s">
        <v>23</v>
      </c>
      <c r="E146" s="64" t="s">
        <v>24</v>
      </c>
      <c r="F146" s="64" t="s">
        <v>254</v>
      </c>
      <c r="G146" s="64" t="s">
        <v>26</v>
      </c>
      <c r="H146" s="76" t="s">
        <v>462</v>
      </c>
      <c r="I146" s="64" t="s">
        <v>28</v>
      </c>
      <c r="J146" s="65" t="str">
        <f t="shared" si="12"/>
        <v>RA-RaBO02:RF-IntlkComp:OutDig11-Mon</v>
      </c>
      <c r="K146" s="73"/>
      <c r="L146" s="73"/>
      <c r="M146" s="66" t="str">
        <f t="shared" si="13"/>
        <v>RA_RaBO02_RF_IntlkComp_OutDig11Mon</v>
      </c>
      <c r="N146" s="66" t="s">
        <v>29</v>
      </c>
      <c r="O146" s="67" t="s">
        <v>30</v>
      </c>
      <c r="P146" s="67"/>
      <c r="Q146" s="67"/>
      <c r="R146" s="67"/>
      <c r="S146" s="67" t="str">
        <f t="shared" si="11"/>
        <v>RA_RaBO02_RF_IntlkComp_OutDig11Mon</v>
      </c>
      <c r="T146" s="66" t="s">
        <v>31</v>
      </c>
      <c r="U146" s="74"/>
    </row>
    <row r="147" spans="1:21" s="69" customFormat="1" x14ac:dyDescent="0.3">
      <c r="A147" s="62">
        <v>146</v>
      </c>
      <c r="B147" s="75" t="s">
        <v>396</v>
      </c>
      <c r="C147" s="64" t="s">
        <v>22</v>
      </c>
      <c r="D147" s="64" t="s">
        <v>23</v>
      </c>
      <c r="E147" s="64" t="s">
        <v>24</v>
      </c>
      <c r="F147" s="64" t="s">
        <v>254</v>
      </c>
      <c r="G147" s="64" t="s">
        <v>26</v>
      </c>
      <c r="H147" s="76" t="s">
        <v>463</v>
      </c>
      <c r="I147" s="64" t="s">
        <v>28</v>
      </c>
      <c r="J147" s="65" t="str">
        <f t="shared" si="12"/>
        <v>RA-RaBO02:RF-IntlkComp:OutDig12-Mon</v>
      </c>
      <c r="K147" s="73"/>
      <c r="L147" s="73"/>
      <c r="M147" s="66" t="str">
        <f t="shared" si="13"/>
        <v>RA_RaBO02_RF_IntlkComp_OutDig12Mon</v>
      </c>
      <c r="N147" s="66" t="s">
        <v>29</v>
      </c>
      <c r="O147" s="67" t="s">
        <v>30</v>
      </c>
      <c r="P147" s="67"/>
      <c r="Q147" s="67"/>
      <c r="R147" s="67"/>
      <c r="S147" s="67" t="str">
        <f t="shared" si="11"/>
        <v>RA_RaBO02_RF_IntlkComp_OutDig12Mon</v>
      </c>
      <c r="T147" s="66" t="s">
        <v>31</v>
      </c>
      <c r="U147" s="74"/>
    </row>
    <row r="148" spans="1:21" s="69" customFormat="1" x14ac:dyDescent="0.3">
      <c r="A148" s="62">
        <v>147</v>
      </c>
      <c r="B148" s="75" t="s">
        <v>397</v>
      </c>
      <c r="C148" s="64" t="s">
        <v>22</v>
      </c>
      <c r="D148" s="64" t="s">
        <v>23</v>
      </c>
      <c r="E148" s="64" t="s">
        <v>24</v>
      </c>
      <c r="F148" s="64" t="s">
        <v>254</v>
      </c>
      <c r="G148" s="64" t="s">
        <v>26</v>
      </c>
      <c r="H148" s="76" t="s">
        <v>464</v>
      </c>
      <c r="I148" s="64" t="s">
        <v>28</v>
      </c>
      <c r="J148" s="65" t="str">
        <f t="shared" si="12"/>
        <v>RA-RaBO02:RF-IntlkComp:OutDig13-Mon</v>
      </c>
      <c r="K148" s="73"/>
      <c r="L148" s="73"/>
      <c r="M148" s="66" t="str">
        <f t="shared" si="13"/>
        <v>RA_RaBO02_RF_IntlkComp_OutDig13Mon</v>
      </c>
      <c r="N148" s="66" t="s">
        <v>29</v>
      </c>
      <c r="O148" s="67" t="s">
        <v>30</v>
      </c>
      <c r="P148" s="67"/>
      <c r="Q148" s="67"/>
      <c r="R148" s="67"/>
      <c r="S148" s="67" t="str">
        <f t="shared" si="11"/>
        <v>RA_RaBO02_RF_IntlkComp_OutDig13Mon</v>
      </c>
      <c r="T148" s="66" t="s">
        <v>31</v>
      </c>
      <c r="U148" s="74"/>
    </row>
    <row r="149" spans="1:21" s="69" customFormat="1" x14ac:dyDescent="0.3">
      <c r="A149" s="62">
        <v>148</v>
      </c>
      <c r="B149" s="75" t="s">
        <v>398</v>
      </c>
      <c r="C149" s="64" t="s">
        <v>22</v>
      </c>
      <c r="D149" s="64" t="s">
        <v>23</v>
      </c>
      <c r="E149" s="64" t="s">
        <v>24</v>
      </c>
      <c r="F149" s="64" t="s">
        <v>254</v>
      </c>
      <c r="G149" s="64" t="s">
        <v>26</v>
      </c>
      <c r="H149" s="76" t="s">
        <v>465</v>
      </c>
      <c r="I149" s="64" t="s">
        <v>28</v>
      </c>
      <c r="J149" s="65" t="str">
        <f t="shared" si="12"/>
        <v>RA-RaBO02:RF-IntlkComp:OutDig14-Mon</v>
      </c>
      <c r="K149" s="73"/>
      <c r="L149" s="73"/>
      <c r="M149" s="66" t="str">
        <f t="shared" si="13"/>
        <v>RA_RaBO02_RF_IntlkComp_OutDig14Mon</v>
      </c>
      <c r="N149" s="66" t="s">
        <v>29</v>
      </c>
      <c r="O149" s="67" t="s">
        <v>30</v>
      </c>
      <c r="P149" s="67"/>
      <c r="Q149" s="67"/>
      <c r="R149" s="67"/>
      <c r="S149" s="67" t="str">
        <f t="shared" si="11"/>
        <v>RA_RaBO02_RF_IntlkComp_OutDig14Mon</v>
      </c>
      <c r="T149" s="66" t="s">
        <v>31</v>
      </c>
      <c r="U149" s="74"/>
    </row>
    <row r="150" spans="1:21" s="69" customFormat="1" x14ac:dyDescent="0.3">
      <c r="A150" s="62">
        <v>149</v>
      </c>
      <c r="B150" s="75" t="s">
        <v>399</v>
      </c>
      <c r="C150" s="64" t="s">
        <v>22</v>
      </c>
      <c r="D150" s="64" t="s">
        <v>23</v>
      </c>
      <c r="E150" s="64" t="s">
        <v>24</v>
      </c>
      <c r="F150" s="64" t="s">
        <v>254</v>
      </c>
      <c r="G150" s="64" t="s">
        <v>26</v>
      </c>
      <c r="H150" s="76" t="s">
        <v>466</v>
      </c>
      <c r="I150" s="64" t="s">
        <v>28</v>
      </c>
      <c r="J150" s="65" t="str">
        <f t="shared" si="12"/>
        <v>RA-RaBO02:RF-IntlkComp:OutDig15-Mon</v>
      </c>
      <c r="K150" s="73"/>
      <c r="L150" s="73"/>
      <c r="M150" s="66" t="str">
        <f t="shared" si="13"/>
        <v>RA_RaBO02_RF_IntlkComp_OutDig15Mon</v>
      </c>
      <c r="N150" s="66" t="s">
        <v>29</v>
      </c>
      <c r="O150" s="67" t="s">
        <v>30</v>
      </c>
      <c r="P150" s="67"/>
      <c r="Q150" s="67"/>
      <c r="R150" s="67"/>
      <c r="S150" s="67" t="str">
        <f t="shared" si="11"/>
        <v>RA_RaBO02_RF_IntlkComp_OutDig15Mon</v>
      </c>
      <c r="T150" s="66" t="s">
        <v>31</v>
      </c>
      <c r="U150" s="74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3B42-ABB0-4480-B785-94CB22DEE6B9}">
  <dimension ref="A1:U17"/>
  <sheetViews>
    <sheetView workbookViewId="0"/>
  </sheetViews>
  <sheetFormatPr defaultRowHeight="14.4" x14ac:dyDescent="0.3"/>
  <cols>
    <col min="1" max="1" width="8.5546875" customWidth="1"/>
    <col min="2" max="2" width="40.21875" bestFit="1" customWidth="1"/>
    <col min="3" max="3" width="7" customWidth="1"/>
    <col min="4" max="4" width="13.44140625" customWidth="1"/>
    <col min="6" max="6" width="9.77734375" bestFit="1" customWidth="1"/>
    <col min="8" max="8" width="13.77734375" bestFit="1" customWidth="1"/>
    <col min="10" max="10" width="38.77734375" bestFit="1" customWidth="1"/>
    <col min="11" max="12" width="38.77734375" customWidth="1"/>
    <col min="13" max="13" width="39.77734375" bestFit="1" customWidth="1"/>
    <col min="14" max="14" width="12.21875" bestFit="1" customWidth="1"/>
    <col min="15" max="15" width="9.21875" bestFit="1" customWidth="1"/>
    <col min="16" max="17" width="13.77734375" customWidth="1"/>
    <col min="18" max="18" width="8" customWidth="1"/>
    <col min="19" max="19" width="39.77734375" bestFit="1" customWidth="1"/>
    <col min="20" max="20" width="7.44140625" bestFit="1" customWidth="1"/>
  </cols>
  <sheetData>
    <row r="1" spans="1:21" s="13" customForma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47" customFormat="1" x14ac:dyDescent="0.3">
      <c r="A2" s="34">
        <v>1</v>
      </c>
      <c r="B2" s="35" t="s">
        <v>46</v>
      </c>
      <c r="C2" s="36" t="s">
        <v>22</v>
      </c>
      <c r="D2" s="36" t="s">
        <v>47</v>
      </c>
      <c r="E2" s="36" t="s">
        <v>24</v>
      </c>
      <c r="F2" s="36" t="s">
        <v>48</v>
      </c>
      <c r="G2" s="36" t="s">
        <v>26</v>
      </c>
      <c r="H2" s="36" t="s">
        <v>49</v>
      </c>
      <c r="I2" s="36" t="s">
        <v>28</v>
      </c>
      <c r="J2" s="37" t="str">
        <f>IF(G2="-",C2&amp;"-"&amp;D2&amp;":"&amp;E2&amp;"-"&amp;F2&amp;":"&amp;H2&amp;"-"&amp;I2,C2&amp;"-"&amp;D2&amp;":"&amp;E2&amp;"-"&amp;F2&amp;"-"&amp;G2&amp;":"&amp;H2&amp;"-"&amp;I2)</f>
        <v>RA-TLBO:RF-Circulator:Arc-Mon</v>
      </c>
      <c r="K2" s="37"/>
      <c r="L2" s="37"/>
      <c r="M2" s="38" t="str">
        <f>IF(G2="-",C2&amp;"_"&amp;D2&amp;"_"&amp;E2&amp;"_"&amp;F2&amp;"_"&amp;H2&amp;""&amp;I2,C2&amp;"_"&amp;D2&amp;"_"&amp;E2&amp;"_"&amp;F2&amp;"_"&amp;G2&amp;"_"&amp;H2&amp;""&amp;I2)</f>
        <v>RA_TLBO_RF_Circulator_ArcMon</v>
      </c>
      <c r="N2" s="38" t="s">
        <v>29</v>
      </c>
      <c r="O2" s="38" t="s">
        <v>30</v>
      </c>
      <c r="P2" s="38"/>
      <c r="Q2" s="38"/>
      <c r="R2" s="38"/>
      <c r="S2" s="38" t="str">
        <f>M2</f>
        <v>RA_TLBO_RF_Circulator_ArcMon</v>
      </c>
      <c r="T2" s="38" t="s">
        <v>31</v>
      </c>
      <c r="U2" s="39"/>
    </row>
    <row r="3" spans="1:21" s="33" customFormat="1" x14ac:dyDescent="0.3">
      <c r="A3" s="30">
        <v>2</v>
      </c>
      <c r="B3" s="31" t="s">
        <v>50</v>
      </c>
      <c r="C3" s="31" t="s">
        <v>22</v>
      </c>
      <c r="D3" s="31" t="s">
        <v>23</v>
      </c>
      <c r="E3" s="31" t="s">
        <v>24</v>
      </c>
      <c r="F3" s="31" t="s">
        <v>51</v>
      </c>
      <c r="G3" s="31" t="s">
        <v>52</v>
      </c>
      <c r="H3" s="31" t="s">
        <v>53</v>
      </c>
      <c r="I3" s="31" t="s">
        <v>28</v>
      </c>
      <c r="J3" s="31" t="s">
        <v>54</v>
      </c>
      <c r="K3" s="31"/>
      <c r="L3" s="31"/>
      <c r="M3" s="31" t="s">
        <v>54</v>
      </c>
      <c r="N3" s="31" t="s">
        <v>54</v>
      </c>
      <c r="O3" s="31" t="s">
        <v>54</v>
      </c>
      <c r="P3" s="31"/>
      <c r="Q3" s="31"/>
      <c r="R3" s="31"/>
      <c r="S3" s="31" t="str">
        <f t="shared" ref="S3:S16" si="0">M3</f>
        <v>N/A</v>
      </c>
      <c r="T3" s="31" t="s">
        <v>31</v>
      </c>
      <c r="U3" s="32"/>
    </row>
    <row r="4" spans="1:21" x14ac:dyDescent="0.3">
      <c r="A4" s="19">
        <v>3</v>
      </c>
      <c r="B4" s="15" t="s">
        <v>55</v>
      </c>
      <c r="C4" s="16" t="s">
        <v>22</v>
      </c>
      <c r="D4" s="16" t="s">
        <v>23</v>
      </c>
      <c r="E4" s="16" t="s">
        <v>24</v>
      </c>
      <c r="F4" s="16" t="s">
        <v>51</v>
      </c>
      <c r="G4" s="16" t="s">
        <v>52</v>
      </c>
      <c r="H4" s="16" t="s">
        <v>56</v>
      </c>
      <c r="I4" s="16" t="s">
        <v>57</v>
      </c>
      <c r="J4" s="17" t="str">
        <f t="shared" ref="J4:J16" si="1">IF(G4="-",C4&amp;"-"&amp;D4&amp;":"&amp;E4&amp;"-"&amp;F4&amp;":"&amp;H4&amp;"-"&amp;I4,C4&amp;"-"&amp;D4&amp;":"&amp;E4&amp;"-"&amp;F4&amp;"-"&amp;G4&amp;":"&amp;H4&amp;"-"&amp;I4)</f>
        <v>RA-RaBO02:RF-ArcDetec-Circ:Test-Sel</v>
      </c>
      <c r="K4" s="17"/>
      <c r="L4" s="17"/>
      <c r="M4" s="18" t="str">
        <f t="shared" ref="M4:M16" si="2">IF(G4="-",C4&amp;"_"&amp;D4&amp;"_"&amp;E4&amp;"_"&amp;F4&amp;"_"&amp;H4&amp;""&amp;I4,C4&amp;"_"&amp;D4&amp;"_"&amp;E4&amp;"_"&amp;F4&amp;"_"&amp;G4&amp;"_"&amp;H4&amp;""&amp;I4)</f>
        <v>RA_RaBO02_RF_ArcDetec_Circ_TestSel</v>
      </c>
      <c r="N4" s="18" t="s">
        <v>29</v>
      </c>
      <c r="O4" s="18" t="s">
        <v>45</v>
      </c>
      <c r="P4" s="18"/>
      <c r="Q4" s="18"/>
      <c r="R4" s="18"/>
      <c r="S4" s="18" t="str">
        <f t="shared" si="0"/>
        <v>RA_RaBO02_RF_ArcDetec_Circ_TestSel</v>
      </c>
      <c r="T4" s="18" t="s">
        <v>31</v>
      </c>
      <c r="U4" s="20"/>
    </row>
    <row r="5" spans="1:21" x14ac:dyDescent="0.3">
      <c r="A5" s="19">
        <v>4</v>
      </c>
      <c r="B5" s="15" t="s">
        <v>58</v>
      </c>
      <c r="C5" s="16" t="s">
        <v>22</v>
      </c>
      <c r="D5" s="16" t="s">
        <v>23</v>
      </c>
      <c r="E5" s="16" t="s">
        <v>24</v>
      </c>
      <c r="F5" s="16" t="s">
        <v>51</v>
      </c>
      <c r="G5" s="16" t="s">
        <v>52</v>
      </c>
      <c r="H5" s="16" t="s">
        <v>56</v>
      </c>
      <c r="I5" s="16" t="s">
        <v>59</v>
      </c>
      <c r="J5" s="17" t="str">
        <f t="shared" si="1"/>
        <v>RA-RaBO02:RF-ArcDetec-Circ:Test-Sts</v>
      </c>
      <c r="K5" s="17"/>
      <c r="L5" s="17"/>
      <c r="M5" s="18" t="str">
        <f t="shared" si="2"/>
        <v>RA_RaBO02_RF_ArcDetec_Circ_TestSts</v>
      </c>
      <c r="N5" s="18" t="s">
        <v>29</v>
      </c>
      <c r="O5" s="18" t="s">
        <v>30</v>
      </c>
      <c r="P5" s="18"/>
      <c r="Q5" s="18"/>
      <c r="R5" s="18"/>
      <c r="S5" s="18" t="str">
        <f t="shared" si="0"/>
        <v>RA_RaBO02_RF_ArcDetec_Circ_TestSts</v>
      </c>
      <c r="T5" s="18" t="s">
        <v>31</v>
      </c>
      <c r="U5" s="20"/>
    </row>
    <row r="6" spans="1:21" s="6" customFormat="1" x14ac:dyDescent="0.3">
      <c r="A6" s="34">
        <v>5</v>
      </c>
      <c r="B6" s="35" t="s">
        <v>60</v>
      </c>
      <c r="C6" s="36" t="s">
        <v>22</v>
      </c>
      <c r="D6" s="36" t="s">
        <v>47</v>
      </c>
      <c r="E6" s="36" t="s">
        <v>24</v>
      </c>
      <c r="F6" s="36" t="s">
        <v>48</v>
      </c>
      <c r="G6" s="36" t="s">
        <v>26</v>
      </c>
      <c r="H6" s="36" t="s">
        <v>61</v>
      </c>
      <c r="I6" s="36" t="s">
        <v>28</v>
      </c>
      <c r="J6" s="37" t="str">
        <f t="shared" si="1"/>
        <v>RA-TLBO:RF-Circulator:IntlkOp-Mon</v>
      </c>
      <c r="K6" s="37"/>
      <c r="L6" s="37"/>
      <c r="M6" s="38" t="str">
        <f t="shared" si="2"/>
        <v>RA_TLBO_RF_Circulator_IntlkOpMon</v>
      </c>
      <c r="N6" s="38" t="s">
        <v>29</v>
      </c>
      <c r="O6" s="38" t="s">
        <v>30</v>
      </c>
      <c r="P6" s="38"/>
      <c r="Q6" s="38"/>
      <c r="R6" s="38"/>
      <c r="S6" s="38" t="str">
        <f t="shared" si="0"/>
        <v>RA_TLBO_RF_Circulator_IntlkOpMon</v>
      </c>
      <c r="T6" s="38" t="s">
        <v>31</v>
      </c>
      <c r="U6" s="39"/>
    </row>
    <row r="7" spans="1:21" s="6" customFormat="1" x14ac:dyDescent="0.3">
      <c r="A7" s="34">
        <v>6</v>
      </c>
      <c r="B7" s="35" t="s">
        <v>62</v>
      </c>
      <c r="C7" s="36" t="s">
        <v>22</v>
      </c>
      <c r="D7" s="36" t="s">
        <v>47</v>
      </c>
      <c r="E7" s="36" t="s">
        <v>24</v>
      </c>
      <c r="F7" s="36" t="s">
        <v>48</v>
      </c>
      <c r="G7" s="36" t="s">
        <v>26</v>
      </c>
      <c r="H7" s="36" t="s">
        <v>63</v>
      </c>
      <c r="I7" s="36" t="s">
        <v>28</v>
      </c>
      <c r="J7" s="37" t="str">
        <f t="shared" si="1"/>
        <v>RA-TLBO:RF-Circulator:FlwRt-Mon</v>
      </c>
      <c r="K7" s="37"/>
      <c r="L7" s="37"/>
      <c r="M7" s="38" t="str">
        <f t="shared" si="2"/>
        <v>RA_TLBO_RF_Circulator_FlwRtMon</v>
      </c>
      <c r="N7" s="38" t="s">
        <v>29</v>
      </c>
      <c r="O7" s="38" t="s">
        <v>30</v>
      </c>
      <c r="P7" s="38"/>
      <c r="Q7" s="38"/>
      <c r="R7" s="38"/>
      <c r="S7" s="38" t="str">
        <f t="shared" si="0"/>
        <v>RA_TLBO_RF_Circulator_FlwRtMon</v>
      </c>
      <c r="T7" s="38" t="s">
        <v>31</v>
      </c>
      <c r="U7" s="39"/>
    </row>
    <row r="8" spans="1:21" s="6" customFormat="1" x14ac:dyDescent="0.3">
      <c r="A8" s="34">
        <v>7</v>
      </c>
      <c r="B8" s="35" t="s">
        <v>64</v>
      </c>
      <c r="C8" s="36" t="s">
        <v>22</v>
      </c>
      <c r="D8" s="36" t="s">
        <v>47</v>
      </c>
      <c r="E8" s="36" t="s">
        <v>24</v>
      </c>
      <c r="F8" s="36" t="s">
        <v>48</v>
      </c>
      <c r="G8" s="36" t="s">
        <v>26</v>
      </c>
      <c r="H8" s="36" t="s">
        <v>59</v>
      </c>
      <c r="I8" s="36" t="s">
        <v>28</v>
      </c>
      <c r="J8" s="37" t="str">
        <f t="shared" si="1"/>
        <v>RA-TLBO:RF-Circulator:Sts-Mon</v>
      </c>
      <c r="K8" s="37"/>
      <c r="L8" s="37"/>
      <c r="M8" s="38" t="str">
        <f t="shared" si="2"/>
        <v>RA_TLBO_RF_Circulator_StsMon</v>
      </c>
      <c r="N8" s="38" t="s">
        <v>29</v>
      </c>
      <c r="O8" s="38" t="s">
        <v>30</v>
      </c>
      <c r="P8" s="38"/>
      <c r="Q8" s="38"/>
      <c r="R8" s="38"/>
      <c r="S8" s="38" t="str">
        <f t="shared" si="0"/>
        <v>RA_TLBO_RF_Circulator_StsMon</v>
      </c>
      <c r="T8" s="38" t="s">
        <v>31</v>
      </c>
      <c r="U8" s="39"/>
    </row>
    <row r="9" spans="1:21" s="6" customFormat="1" ht="15.75" customHeight="1" x14ac:dyDescent="0.3">
      <c r="A9" s="34">
        <v>8</v>
      </c>
      <c r="B9" s="35" t="s">
        <v>65</v>
      </c>
      <c r="C9" s="36" t="s">
        <v>22</v>
      </c>
      <c r="D9" s="36" t="s">
        <v>47</v>
      </c>
      <c r="E9" s="36" t="s">
        <v>24</v>
      </c>
      <c r="F9" s="36" t="s">
        <v>48</v>
      </c>
      <c r="G9" s="36" t="s">
        <v>26</v>
      </c>
      <c r="H9" s="36" t="s">
        <v>66</v>
      </c>
      <c r="I9" s="36" t="s">
        <v>28</v>
      </c>
      <c r="J9" s="37" t="str">
        <f t="shared" si="1"/>
        <v>RA-TLBO:RF-Circulator:TinDown-Mon</v>
      </c>
      <c r="K9" s="37"/>
      <c r="L9" s="37"/>
      <c r="M9" s="38" t="str">
        <f t="shared" si="2"/>
        <v>RA_TLBO_RF_Circulator_TinDownMon</v>
      </c>
      <c r="N9" s="38" t="s">
        <v>29</v>
      </c>
      <c r="O9" s="38" t="s">
        <v>30</v>
      </c>
      <c r="P9" s="38"/>
      <c r="Q9" s="38"/>
      <c r="R9" s="38"/>
      <c r="S9" s="38" t="str">
        <f t="shared" si="0"/>
        <v>RA_TLBO_RF_Circulator_TinDownMon</v>
      </c>
      <c r="T9" s="38" t="s">
        <v>31</v>
      </c>
      <c r="U9" s="39"/>
    </row>
    <row r="10" spans="1:21" s="6" customFormat="1" x14ac:dyDescent="0.3">
      <c r="A10" s="34">
        <v>9</v>
      </c>
      <c r="B10" s="35" t="s">
        <v>67</v>
      </c>
      <c r="C10" s="36" t="s">
        <v>22</v>
      </c>
      <c r="D10" s="36" t="s">
        <v>47</v>
      </c>
      <c r="E10" s="36" t="s">
        <v>24</v>
      </c>
      <c r="F10" s="36" t="s">
        <v>48</v>
      </c>
      <c r="G10" s="36" t="s">
        <v>26</v>
      </c>
      <c r="H10" s="36" t="s">
        <v>68</v>
      </c>
      <c r="I10" s="36" t="s">
        <v>28</v>
      </c>
      <c r="J10" s="37" t="str">
        <f t="shared" si="1"/>
        <v>RA-TLBO:RF-Circulator:TinUp-Mon</v>
      </c>
      <c r="K10" s="37"/>
      <c r="L10" s="37"/>
      <c r="M10" s="38" t="str">
        <f t="shared" si="2"/>
        <v>RA_TLBO_RF_Circulator_TinUpMon</v>
      </c>
      <c r="N10" s="38" t="s">
        <v>29</v>
      </c>
      <c r="O10" s="38" t="s">
        <v>30</v>
      </c>
      <c r="P10" s="38"/>
      <c r="Q10" s="38"/>
      <c r="R10" s="38"/>
      <c r="S10" s="38" t="str">
        <f t="shared" si="0"/>
        <v>RA_TLBO_RF_Circulator_TinUpMon</v>
      </c>
      <c r="T10" s="38" t="s">
        <v>31</v>
      </c>
      <c r="U10" s="39"/>
    </row>
    <row r="11" spans="1:21" s="6" customFormat="1" x14ac:dyDescent="0.3">
      <c r="A11" s="34">
        <v>10</v>
      </c>
      <c r="B11" s="35" t="s">
        <v>69</v>
      </c>
      <c r="C11" s="36" t="s">
        <v>22</v>
      </c>
      <c r="D11" s="36" t="s">
        <v>47</v>
      </c>
      <c r="E11" s="36" t="s">
        <v>24</v>
      </c>
      <c r="F11" s="36" t="s">
        <v>48</v>
      </c>
      <c r="G11" s="36" t="s">
        <v>26</v>
      </c>
      <c r="H11" s="36" t="s">
        <v>70</v>
      </c>
      <c r="I11" s="36" t="s">
        <v>28</v>
      </c>
      <c r="J11" s="37" t="str">
        <f t="shared" si="1"/>
        <v>RA-TLBO:RF-Circulator:TDrift-Mon</v>
      </c>
      <c r="K11" s="37"/>
      <c r="L11" s="37"/>
      <c r="M11" s="38" t="str">
        <f t="shared" si="2"/>
        <v>RA_TLBO_RF_Circulator_TDriftMon</v>
      </c>
      <c r="N11" s="38" t="s">
        <v>29</v>
      </c>
      <c r="O11" s="38" t="s">
        <v>30</v>
      </c>
      <c r="P11" s="38"/>
      <c r="Q11" s="38"/>
      <c r="R11" s="38"/>
      <c r="S11" s="38" t="str">
        <f t="shared" si="0"/>
        <v>RA_TLBO_RF_Circulator_TDriftMon</v>
      </c>
      <c r="T11" s="38" t="s">
        <v>31</v>
      </c>
      <c r="U11" s="39"/>
    </row>
    <row r="12" spans="1:21" s="6" customFormat="1" x14ac:dyDescent="0.3">
      <c r="A12" s="34">
        <v>11</v>
      </c>
      <c r="B12" s="35" t="s">
        <v>71</v>
      </c>
      <c r="C12" s="36" t="s">
        <v>22</v>
      </c>
      <c r="D12" s="36" t="s">
        <v>47</v>
      </c>
      <c r="E12" s="36" t="s">
        <v>24</v>
      </c>
      <c r="F12" s="36" t="s">
        <v>48</v>
      </c>
      <c r="G12" s="36" t="s">
        <v>26</v>
      </c>
      <c r="H12" s="36" t="s">
        <v>72</v>
      </c>
      <c r="I12" s="36" t="s">
        <v>28</v>
      </c>
      <c r="J12" s="37" t="str">
        <f t="shared" si="1"/>
        <v>RA-TLBO:RF-Circulator:TEnv-Mon</v>
      </c>
      <c r="K12" s="37"/>
      <c r="L12" s="37"/>
      <c r="M12" s="38" t="str">
        <f t="shared" si="2"/>
        <v>RA_TLBO_RF_Circulator_TEnvMon</v>
      </c>
      <c r="N12" s="38" t="s">
        <v>29</v>
      </c>
      <c r="O12" s="38" t="s">
        <v>30</v>
      </c>
      <c r="P12" s="38"/>
      <c r="Q12" s="38"/>
      <c r="R12" s="38"/>
      <c r="S12" s="38" t="str">
        <f t="shared" si="0"/>
        <v>RA_TLBO_RF_Circulator_TEnvMon</v>
      </c>
      <c r="T12" s="38" t="s">
        <v>31</v>
      </c>
      <c r="U12" s="39"/>
    </row>
    <row r="13" spans="1:21" s="6" customFormat="1" x14ac:dyDescent="0.3">
      <c r="A13" s="34">
        <v>12</v>
      </c>
      <c r="B13" s="35" t="s">
        <v>73</v>
      </c>
      <c r="C13" s="36" t="s">
        <v>22</v>
      </c>
      <c r="D13" s="36" t="s">
        <v>47</v>
      </c>
      <c r="E13" s="36" t="s">
        <v>24</v>
      </c>
      <c r="F13" s="36" t="s">
        <v>74</v>
      </c>
      <c r="G13" s="36" t="s">
        <v>26</v>
      </c>
      <c r="H13" s="36" t="s">
        <v>63</v>
      </c>
      <c r="I13" s="36" t="s">
        <v>28</v>
      </c>
      <c r="J13" s="37" t="str">
        <f t="shared" si="1"/>
        <v>RA-TLBO:RF-Load:FlwRt-Mon</v>
      </c>
      <c r="K13" s="37"/>
      <c r="L13" s="37"/>
      <c r="M13" s="38" t="str">
        <f t="shared" si="2"/>
        <v>RA_TLBO_RF_Load_FlwRtMon</v>
      </c>
      <c r="N13" s="38" t="s">
        <v>29</v>
      </c>
      <c r="O13" s="38" t="s">
        <v>30</v>
      </c>
      <c r="P13" s="38"/>
      <c r="Q13" s="38"/>
      <c r="R13" s="38"/>
      <c r="S13" s="38" t="str">
        <f t="shared" si="0"/>
        <v>RA_TLBO_RF_Load_FlwRtMon</v>
      </c>
      <c r="T13" s="38" t="s">
        <v>31</v>
      </c>
      <c r="U13" s="39"/>
    </row>
    <row r="14" spans="1:21" s="5" customFormat="1" x14ac:dyDescent="0.3">
      <c r="A14" s="27">
        <v>13</v>
      </c>
      <c r="B14" s="28" t="s">
        <v>75</v>
      </c>
      <c r="C14" s="28" t="s">
        <v>22</v>
      </c>
      <c r="D14" s="28" t="s">
        <v>47</v>
      </c>
      <c r="E14" s="28" t="s">
        <v>24</v>
      </c>
      <c r="F14" s="28" t="s">
        <v>48</v>
      </c>
      <c r="G14" s="28" t="s">
        <v>26</v>
      </c>
      <c r="H14" s="28" t="s">
        <v>59</v>
      </c>
      <c r="I14" s="28" t="s">
        <v>28</v>
      </c>
      <c r="J14" s="28" t="s">
        <v>54</v>
      </c>
      <c r="K14" s="28"/>
      <c r="L14" s="28"/>
      <c r="M14" s="28" t="s">
        <v>54</v>
      </c>
      <c r="N14" s="28" t="s">
        <v>54</v>
      </c>
      <c r="O14" s="28" t="s">
        <v>54</v>
      </c>
      <c r="P14" s="28"/>
      <c r="Q14" s="28"/>
      <c r="R14" s="28"/>
      <c r="S14" s="28" t="str">
        <f t="shared" si="0"/>
        <v>N/A</v>
      </c>
      <c r="T14" s="28" t="s">
        <v>31</v>
      </c>
      <c r="U14" s="29"/>
    </row>
    <row r="15" spans="1:21" s="6" customFormat="1" x14ac:dyDescent="0.3">
      <c r="A15" s="34">
        <v>14</v>
      </c>
      <c r="B15" s="35" t="s">
        <v>76</v>
      </c>
      <c r="C15" s="36" t="s">
        <v>22</v>
      </c>
      <c r="D15" s="36" t="s">
        <v>47</v>
      </c>
      <c r="E15" s="36" t="s">
        <v>24</v>
      </c>
      <c r="F15" s="36" t="s">
        <v>77</v>
      </c>
      <c r="G15" s="36" t="s">
        <v>26</v>
      </c>
      <c r="H15" s="36" t="s">
        <v>59</v>
      </c>
      <c r="I15" s="36" t="s">
        <v>28</v>
      </c>
      <c r="J15" s="37" t="str">
        <f t="shared" si="1"/>
        <v>RA-TLBO:RF-TrLine:Sts-Mon</v>
      </c>
      <c r="K15" s="37"/>
      <c r="L15" s="37"/>
      <c r="M15" s="38" t="str">
        <f t="shared" si="2"/>
        <v>RA_TLBO_RF_TrLine_StsMon</v>
      </c>
      <c r="N15" s="38" t="s">
        <v>29</v>
      </c>
      <c r="O15" s="38" t="s">
        <v>45</v>
      </c>
      <c r="P15" s="38"/>
      <c r="Q15" s="38"/>
      <c r="R15" s="38"/>
      <c r="S15" s="38" t="str">
        <f t="shared" si="0"/>
        <v>RA_TLBO_RF_TrLine_StsMon</v>
      </c>
      <c r="T15" s="38" t="s">
        <v>31</v>
      </c>
      <c r="U15" s="39"/>
    </row>
    <row r="16" spans="1:21" x14ac:dyDescent="0.3">
      <c r="A16" s="19">
        <v>15</v>
      </c>
      <c r="B16" s="15" t="s">
        <v>78</v>
      </c>
      <c r="C16" s="16" t="s">
        <v>22</v>
      </c>
      <c r="D16" s="16" t="s">
        <v>23</v>
      </c>
      <c r="E16" s="16" t="s">
        <v>24</v>
      </c>
      <c r="F16" s="16" t="s">
        <v>51</v>
      </c>
      <c r="G16" s="16" t="s">
        <v>52</v>
      </c>
      <c r="H16" s="16" t="s">
        <v>43</v>
      </c>
      <c r="I16" s="16" t="s">
        <v>28</v>
      </c>
      <c r="J16" s="17" t="str">
        <f t="shared" si="1"/>
        <v>RA-RaBO02:RF-ArcDetec-Circ:Reset-Mon</v>
      </c>
      <c r="K16" s="17"/>
      <c r="L16" s="17"/>
      <c r="M16" s="18" t="str">
        <f t="shared" si="2"/>
        <v>RA_RaBO02_RF_ArcDetec_Circ_ResetMon</v>
      </c>
      <c r="N16" s="18" t="s">
        <v>29</v>
      </c>
      <c r="O16" s="18" t="s">
        <v>34</v>
      </c>
      <c r="P16" s="18"/>
      <c r="Q16" s="18"/>
      <c r="R16" s="18"/>
      <c r="S16" s="18" t="str">
        <f t="shared" si="0"/>
        <v>RA_RaBO02_RF_ArcDetec_Circ_ResetMon</v>
      </c>
      <c r="T16" s="18" t="s">
        <v>31</v>
      </c>
      <c r="U16" s="20"/>
    </row>
    <row r="17" spans="1:21" s="6" customFormat="1" x14ac:dyDescent="0.3">
      <c r="A17" s="48">
        <v>16</v>
      </c>
      <c r="B17" s="49" t="s">
        <v>79</v>
      </c>
      <c r="C17" s="50" t="s">
        <v>22</v>
      </c>
      <c r="D17" s="50" t="s">
        <v>23</v>
      </c>
      <c r="E17" s="50" t="s">
        <v>24</v>
      </c>
      <c r="F17" s="50" t="s">
        <v>51</v>
      </c>
      <c r="G17" s="50" t="s">
        <v>52</v>
      </c>
      <c r="H17" s="50" t="s">
        <v>80</v>
      </c>
      <c r="I17" s="50" t="s">
        <v>28</v>
      </c>
      <c r="J17" s="51" t="str">
        <f>IF(G17="-",C17&amp;"-"&amp;D17&amp;":"&amp;E17&amp;"-"&amp;F17&amp;":"&amp;H17&amp;"-"&amp;I17,C17&amp;"-"&amp;D17&amp;":"&amp;E17&amp;"-"&amp;F17&amp;"-"&amp;G17&amp;":"&amp;H17&amp;"-"&amp;I17)</f>
        <v>RA-RaBO02:RF-ArcDetec-Circ:PwrFail-Mon</v>
      </c>
      <c r="K17" s="51"/>
      <c r="L17" s="51"/>
      <c r="M17" s="52" t="str">
        <f>IF(G17="-",C17&amp;"_"&amp;D17&amp;"_"&amp;E17&amp;"_"&amp;F17&amp;"_"&amp;H17&amp;""&amp;I17,C17&amp;"_"&amp;D17&amp;"_"&amp;E17&amp;"_"&amp;F17&amp;"_"&amp;G17&amp;"_"&amp;H17&amp;""&amp;I17)</f>
        <v>RA_RaBO02_RF_ArcDetec_Circ_PwrFailMon</v>
      </c>
      <c r="N17" s="52" t="s">
        <v>29</v>
      </c>
      <c r="O17" s="52" t="s">
        <v>30</v>
      </c>
      <c r="P17" s="52"/>
      <c r="Q17" s="52"/>
      <c r="R17" s="52"/>
      <c r="S17" s="52" t="str">
        <f>M17</f>
        <v>RA_RaBO02_RF_ArcDetec_Circ_PwrFailMon</v>
      </c>
      <c r="T17" s="52" t="s">
        <v>31</v>
      </c>
      <c r="U17" s="53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DD4F-5FD0-437C-8BA8-AE5315936B8D}">
  <dimension ref="A1:U38"/>
  <sheetViews>
    <sheetView topLeftCell="K13" workbookViewId="0">
      <selection activeCell="M38" sqref="M38"/>
    </sheetView>
  </sheetViews>
  <sheetFormatPr defaultRowHeight="14.4" x14ac:dyDescent="0.3"/>
  <cols>
    <col min="1" max="1" width="6.21875" customWidth="1"/>
    <col min="2" max="2" width="52.77734375" bestFit="1" customWidth="1"/>
    <col min="6" max="6" width="12.77734375" bestFit="1" customWidth="1"/>
    <col min="8" max="8" width="21.44140625" bestFit="1" customWidth="1"/>
    <col min="9" max="9" width="10.44140625" bestFit="1" customWidth="1"/>
    <col min="10" max="10" width="48.77734375" bestFit="1" customWidth="1"/>
    <col min="11" max="11" width="40.44140625" bestFit="1" customWidth="1"/>
    <col min="12" max="12" width="42" bestFit="1" customWidth="1"/>
    <col min="13" max="13" width="49.5546875" bestFit="1" customWidth="1"/>
    <col min="14" max="14" width="12.21875" bestFit="1" customWidth="1"/>
    <col min="15" max="15" width="9.21875" bestFit="1" customWidth="1"/>
    <col min="16" max="17" width="13.77734375" bestFit="1" customWidth="1"/>
    <col min="19" max="19" width="49.5546875" bestFit="1" customWidth="1"/>
  </cols>
  <sheetData>
    <row r="1" spans="1:21" s="13" customForma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 x14ac:dyDescent="0.3">
      <c r="A2" s="34">
        <v>1</v>
      </c>
      <c r="B2" s="35" t="s">
        <v>81</v>
      </c>
      <c r="C2" s="36" t="s">
        <v>22</v>
      </c>
      <c r="D2" s="36" t="s">
        <v>82</v>
      </c>
      <c r="E2" s="36" t="s">
        <v>24</v>
      </c>
      <c r="F2" s="36" t="s">
        <v>83</v>
      </c>
      <c r="G2" s="36" t="s">
        <v>26</v>
      </c>
      <c r="H2" s="36" t="s">
        <v>84</v>
      </c>
      <c r="I2" s="36" t="s">
        <v>28</v>
      </c>
      <c r="J2" s="37" t="str">
        <f>IF(G2="-",C2&amp;"-"&amp;D2&amp;":"&amp;E2&amp;"-"&amp;F2&amp;":"&amp;H2&amp;"-"&amp;I2,C2&amp;"-"&amp;D2&amp;":"&amp;E2&amp;"-"&amp;F2&amp;"-"&amp;G2&amp;":"&amp;H2&amp;"-"&amp;I2)</f>
        <v>RA-ToBO:RF-ACDCPanel:300VdcEnbl-Mon</v>
      </c>
      <c r="K2" s="37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7" t="str">
        <f t="shared" ref="L2:L38" si="0">IF(OR(Q2="",Q2="N/A"),"N/A",IF(G2="-",C2&amp;"-"&amp;D2&amp;":"&amp;E2&amp;"-"&amp;F2&amp;":"&amp;H2&amp;"LowerLimit-Cte",C2&amp;"-"&amp;D2&amp;":"&amp;E2&amp;"-"&amp;F2&amp;"-"&amp;G2&amp;":"&amp;H2&amp;"LowerLimit-Cte"))</f>
        <v>N/A</v>
      </c>
      <c r="M2" s="38" t="str">
        <f>IF(G2="-",C2&amp;"_"&amp;D2&amp;"_"&amp;E2&amp;"_"&amp;F2&amp;"_"&amp;H2&amp;""&amp;I2,C2&amp;"_"&amp;D2&amp;"_"&amp;E2&amp;"_"&amp;F2&amp;"_"&amp;G2&amp;"_"&amp;H2&amp;""&amp;I2)</f>
        <v>RA_ToBO_RF_ACDCPanel_300VdcEnblMon</v>
      </c>
      <c r="N2" s="38" t="s">
        <v>29</v>
      </c>
      <c r="O2" s="38" t="s">
        <v>30</v>
      </c>
      <c r="P2" s="38" t="s">
        <v>54</v>
      </c>
      <c r="Q2" s="38" t="s">
        <v>54</v>
      </c>
      <c r="R2" s="38"/>
      <c r="S2" s="38" t="str">
        <f>M2</f>
        <v>RA_ToBO_RF_ACDCPanel_300VdcEnblMon</v>
      </c>
      <c r="T2" s="38" t="s">
        <v>31</v>
      </c>
      <c r="U2" s="39">
        <v>2</v>
      </c>
    </row>
    <row r="3" spans="1:21" x14ac:dyDescent="0.3">
      <c r="A3" s="21">
        <v>2</v>
      </c>
      <c r="B3" s="22" t="s">
        <v>85</v>
      </c>
      <c r="C3" s="23" t="s">
        <v>22</v>
      </c>
      <c r="D3" s="23" t="s">
        <v>82</v>
      </c>
      <c r="E3" s="23" t="s">
        <v>24</v>
      </c>
      <c r="F3" s="23" t="s">
        <v>83</v>
      </c>
      <c r="G3" s="23" t="s">
        <v>26</v>
      </c>
      <c r="H3" s="23" t="s">
        <v>86</v>
      </c>
      <c r="I3" s="23" t="s">
        <v>57</v>
      </c>
      <c r="J3" s="24" t="str">
        <f t="shared" ref="J3:J38" si="1">IF(G3="-",C3&amp;"-"&amp;D3&amp;":"&amp;E3&amp;"-"&amp;F3&amp;":"&amp;H3&amp;"-"&amp;I3,C3&amp;"-"&amp;D3&amp;":"&amp;E3&amp;"-"&amp;F3&amp;"-"&amp;G3&amp;":"&amp;H3&amp;"-"&amp;I3)</f>
        <v>RA-ToBO:RF-ACDCPanel:300VdcDsbl-Sel</v>
      </c>
      <c r="K3" s="24" t="str">
        <f t="shared" ref="K3:K38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24" t="str">
        <f t="shared" si="0"/>
        <v>N/A</v>
      </c>
      <c r="M3" s="25" t="str">
        <f t="shared" ref="M3:M14" si="3">IF(G3="-",C3&amp;"_"&amp;D3&amp;"_"&amp;E3&amp;"_"&amp;F3&amp;"_"&amp;H3&amp;""&amp;I3,C3&amp;"_"&amp;D3&amp;"_"&amp;E3&amp;"_"&amp;F3&amp;"_"&amp;G3&amp;"_"&amp;H3&amp;""&amp;I3)</f>
        <v>RA_ToBO_RF_ACDCPanel_300VdcDsblSel</v>
      </c>
      <c r="N3" s="25" t="s">
        <v>29</v>
      </c>
      <c r="O3" s="25" t="s">
        <v>45</v>
      </c>
      <c r="P3" s="25" t="s">
        <v>54</v>
      </c>
      <c r="Q3" s="25" t="s">
        <v>54</v>
      </c>
      <c r="R3" s="25"/>
      <c r="S3" s="25" t="str">
        <f t="shared" ref="S3:S13" si="4">M3</f>
        <v>RA_ToBO_RF_ACDCPanel_300VdcDsblSel</v>
      </c>
      <c r="T3" s="25" t="s">
        <v>31</v>
      </c>
      <c r="U3" s="26">
        <v>2</v>
      </c>
    </row>
    <row r="4" spans="1:21" x14ac:dyDescent="0.3">
      <c r="A4" s="19">
        <v>3</v>
      </c>
      <c r="B4" s="15" t="s">
        <v>87</v>
      </c>
      <c r="C4" s="16" t="s">
        <v>22</v>
      </c>
      <c r="D4" s="16" t="s">
        <v>82</v>
      </c>
      <c r="E4" s="16" t="s">
        <v>24</v>
      </c>
      <c r="F4" s="16" t="s">
        <v>83</v>
      </c>
      <c r="G4" s="16" t="s">
        <v>26</v>
      </c>
      <c r="H4" s="16" t="s">
        <v>84</v>
      </c>
      <c r="I4" s="16" t="s">
        <v>57</v>
      </c>
      <c r="J4" s="17" t="str">
        <f t="shared" si="1"/>
        <v>RA-ToBO:RF-ACDCPanel:300VdcEnbl-Sel</v>
      </c>
      <c r="K4" s="17" t="str">
        <f t="shared" si="2"/>
        <v>N/A</v>
      </c>
      <c r="L4" s="17" t="str">
        <f t="shared" si="0"/>
        <v>N/A</v>
      </c>
      <c r="M4" s="18" t="str">
        <f t="shared" si="3"/>
        <v>RA_ToBO_RF_ACDCPanel_300VdcEnblSel</v>
      </c>
      <c r="N4" s="18" t="s">
        <v>29</v>
      </c>
      <c r="O4" s="18" t="s">
        <v>45</v>
      </c>
      <c r="P4" s="18" t="s">
        <v>54</v>
      </c>
      <c r="Q4" s="18" t="s">
        <v>54</v>
      </c>
      <c r="R4" s="18"/>
      <c r="S4" s="18" t="str">
        <f t="shared" si="4"/>
        <v>RA_ToBO_RF_ACDCPanel_300VdcEnblSel</v>
      </c>
      <c r="T4" s="18" t="s">
        <v>31</v>
      </c>
      <c r="U4" s="20">
        <v>2</v>
      </c>
    </row>
    <row r="5" spans="1:21" x14ac:dyDescent="0.3">
      <c r="A5" s="19">
        <v>4</v>
      </c>
      <c r="B5" s="15" t="s">
        <v>88</v>
      </c>
      <c r="C5" s="16" t="s">
        <v>22</v>
      </c>
      <c r="D5" s="16" t="s">
        <v>82</v>
      </c>
      <c r="E5" s="16" t="s">
        <v>24</v>
      </c>
      <c r="F5" s="16" t="s">
        <v>83</v>
      </c>
      <c r="G5" s="16" t="s">
        <v>26</v>
      </c>
      <c r="H5" s="16" t="s">
        <v>89</v>
      </c>
      <c r="I5" s="16" t="s">
        <v>59</v>
      </c>
      <c r="J5" s="17" t="str">
        <f t="shared" si="1"/>
        <v>RA-ToBO:RF-ACDCPanel:300Vdc-Sts</v>
      </c>
      <c r="K5" s="17" t="str">
        <f t="shared" si="2"/>
        <v>N/A</v>
      </c>
      <c r="L5" s="17" t="str">
        <f t="shared" si="0"/>
        <v>N/A</v>
      </c>
      <c r="M5" s="18" t="str">
        <f t="shared" si="3"/>
        <v>RA_ToBO_RF_ACDCPanel_300VdcSts</v>
      </c>
      <c r="N5" s="18" t="s">
        <v>29</v>
      </c>
      <c r="O5" s="18" t="s">
        <v>34</v>
      </c>
      <c r="P5" s="18" t="s">
        <v>54</v>
      </c>
      <c r="Q5" s="18" t="s">
        <v>54</v>
      </c>
      <c r="R5" s="18"/>
      <c r="S5" s="18" t="str">
        <f t="shared" si="4"/>
        <v>RA_ToBO_RF_ACDCPanel_300VdcSts</v>
      </c>
      <c r="T5" s="18" t="s">
        <v>31</v>
      </c>
      <c r="U5" s="20">
        <v>2</v>
      </c>
    </row>
    <row r="6" spans="1:21" x14ac:dyDescent="0.3">
      <c r="A6" s="19">
        <v>5</v>
      </c>
      <c r="B6" s="15" t="s">
        <v>90</v>
      </c>
      <c r="C6" s="16" t="s">
        <v>22</v>
      </c>
      <c r="D6" s="16" t="s">
        <v>82</v>
      </c>
      <c r="E6" s="16" t="s">
        <v>24</v>
      </c>
      <c r="F6" s="16" t="s">
        <v>91</v>
      </c>
      <c r="G6" s="16" t="s">
        <v>92</v>
      </c>
      <c r="H6" s="16" t="s">
        <v>93</v>
      </c>
      <c r="I6" s="16" t="s">
        <v>28</v>
      </c>
      <c r="J6" s="17" t="str">
        <f t="shared" si="1"/>
        <v>RA-ToBO:RF-HeatSink-H01:Tms-Mon</v>
      </c>
      <c r="K6" s="17" t="str">
        <f t="shared" si="2"/>
        <v>N/A</v>
      </c>
      <c r="L6" s="17" t="str">
        <f t="shared" si="0"/>
        <v>N/A</v>
      </c>
      <c r="M6" s="18" t="str">
        <f t="shared" si="3"/>
        <v>RA_ToBO_RF_HeatSink_H01_TmsMon</v>
      </c>
      <c r="N6" s="18" t="s">
        <v>29</v>
      </c>
      <c r="O6" s="18" t="s">
        <v>30</v>
      </c>
      <c r="P6" s="18" t="s">
        <v>54</v>
      </c>
      <c r="Q6" s="18" t="s">
        <v>54</v>
      </c>
      <c r="R6" s="18"/>
      <c r="S6" s="18" t="str">
        <f t="shared" si="4"/>
        <v>RA_ToBO_RF_HeatSink_H01_TmsMon</v>
      </c>
      <c r="T6" s="18" t="s">
        <v>31</v>
      </c>
      <c r="U6" s="20">
        <v>2</v>
      </c>
    </row>
    <row r="7" spans="1:21" x14ac:dyDescent="0.3">
      <c r="A7" s="19">
        <v>6</v>
      </c>
      <c r="B7" s="15" t="s">
        <v>94</v>
      </c>
      <c r="C7" s="16" t="s">
        <v>22</v>
      </c>
      <c r="D7" s="16" t="s">
        <v>82</v>
      </c>
      <c r="E7" s="16" t="s">
        <v>24</v>
      </c>
      <c r="F7" s="16" t="s">
        <v>91</v>
      </c>
      <c r="G7" s="16" t="s">
        <v>95</v>
      </c>
      <c r="H7" s="16" t="s">
        <v>93</v>
      </c>
      <c r="I7" s="16" t="s">
        <v>28</v>
      </c>
      <c r="J7" s="17" t="str">
        <f t="shared" si="1"/>
        <v>RA-ToBO:RF-HeatSink-H02:Tms-Mon</v>
      </c>
      <c r="K7" s="17" t="str">
        <f t="shared" si="2"/>
        <v>N/A</v>
      </c>
      <c r="L7" s="17" t="str">
        <f t="shared" si="0"/>
        <v>N/A</v>
      </c>
      <c r="M7" s="18" t="str">
        <f t="shared" si="3"/>
        <v>RA_ToBO_RF_HeatSink_H02_TmsMon</v>
      </c>
      <c r="N7" s="18" t="s">
        <v>29</v>
      </c>
      <c r="O7" s="18" t="s">
        <v>30</v>
      </c>
      <c r="P7" s="18" t="s">
        <v>54</v>
      </c>
      <c r="Q7" s="18" t="s">
        <v>54</v>
      </c>
      <c r="R7" s="18"/>
      <c r="S7" s="18" t="str">
        <f t="shared" si="4"/>
        <v>RA_ToBO_RF_HeatSink_H02_TmsMon</v>
      </c>
      <c r="T7" s="18" t="s">
        <v>31</v>
      </c>
      <c r="U7" s="20">
        <v>2</v>
      </c>
    </row>
    <row r="8" spans="1:21" x14ac:dyDescent="0.3">
      <c r="A8" s="19">
        <v>7</v>
      </c>
      <c r="B8" s="15" t="s">
        <v>96</v>
      </c>
      <c r="C8" s="16" t="s">
        <v>22</v>
      </c>
      <c r="D8" s="16" t="s">
        <v>82</v>
      </c>
      <c r="E8" s="16" t="s">
        <v>24</v>
      </c>
      <c r="F8" s="16" t="s">
        <v>91</v>
      </c>
      <c r="G8" s="16" t="s">
        <v>97</v>
      </c>
      <c r="H8" s="16" t="s">
        <v>93</v>
      </c>
      <c r="I8" s="16" t="s">
        <v>28</v>
      </c>
      <c r="J8" s="17" t="str">
        <f t="shared" si="1"/>
        <v>RA-ToBO:RF-HeatSink-H03:Tms-Mon</v>
      </c>
      <c r="K8" s="17" t="str">
        <f t="shared" si="2"/>
        <v>N/A</v>
      </c>
      <c r="L8" s="17" t="str">
        <f t="shared" si="0"/>
        <v>N/A</v>
      </c>
      <c r="M8" s="18" t="str">
        <f t="shared" si="3"/>
        <v>RA_ToBO_RF_HeatSink_H03_TmsMon</v>
      </c>
      <c r="N8" s="18" t="s">
        <v>29</v>
      </c>
      <c r="O8" s="18" t="s">
        <v>30</v>
      </c>
      <c r="P8" s="18" t="s">
        <v>54</v>
      </c>
      <c r="Q8" s="18" t="s">
        <v>54</v>
      </c>
      <c r="R8" s="18"/>
      <c r="S8" s="18" t="str">
        <f t="shared" si="4"/>
        <v>RA_ToBO_RF_HeatSink_H03_TmsMon</v>
      </c>
      <c r="T8" s="18" t="s">
        <v>31</v>
      </c>
      <c r="U8" s="20">
        <v>2</v>
      </c>
    </row>
    <row r="9" spans="1:21" x14ac:dyDescent="0.3">
      <c r="A9" s="19">
        <v>8</v>
      </c>
      <c r="B9" s="15" t="s">
        <v>98</v>
      </c>
      <c r="C9" s="16" t="s">
        <v>22</v>
      </c>
      <c r="D9" s="16" t="s">
        <v>82</v>
      </c>
      <c r="E9" s="16" t="s">
        <v>24</v>
      </c>
      <c r="F9" s="16" t="s">
        <v>91</v>
      </c>
      <c r="G9" s="16" t="s">
        <v>99</v>
      </c>
      <c r="H9" s="16" t="s">
        <v>93</v>
      </c>
      <c r="I9" s="16" t="s">
        <v>28</v>
      </c>
      <c r="J9" s="17" t="str">
        <f t="shared" si="1"/>
        <v>RA-ToBO:RF-HeatSink-H04:Tms-Mon</v>
      </c>
      <c r="K9" s="17" t="str">
        <f t="shared" si="2"/>
        <v>N/A</v>
      </c>
      <c r="L9" s="17" t="str">
        <f t="shared" si="0"/>
        <v>N/A</v>
      </c>
      <c r="M9" s="18" t="str">
        <f t="shared" si="3"/>
        <v>RA_ToBO_RF_HeatSink_H04_TmsMon</v>
      </c>
      <c r="N9" s="18" t="s">
        <v>29</v>
      </c>
      <c r="O9" s="18" t="s">
        <v>30</v>
      </c>
      <c r="P9" s="18" t="s">
        <v>54</v>
      </c>
      <c r="Q9" s="18" t="s">
        <v>54</v>
      </c>
      <c r="R9" s="18"/>
      <c r="S9" s="18" t="str">
        <f t="shared" si="4"/>
        <v>RA_ToBO_RF_HeatSink_H04_TmsMon</v>
      </c>
      <c r="T9" s="18" t="s">
        <v>31</v>
      </c>
      <c r="U9" s="20">
        <v>2</v>
      </c>
    </row>
    <row r="10" spans="1:21" x14ac:dyDescent="0.3">
      <c r="A10" s="19">
        <v>9</v>
      </c>
      <c r="B10" s="15" t="s">
        <v>100</v>
      </c>
      <c r="C10" s="16" t="s">
        <v>22</v>
      </c>
      <c r="D10" s="16" t="s">
        <v>82</v>
      </c>
      <c r="E10" s="16" t="s">
        <v>24</v>
      </c>
      <c r="F10" s="16" t="s">
        <v>91</v>
      </c>
      <c r="G10" s="16" t="s">
        <v>101</v>
      </c>
      <c r="H10" s="16" t="s">
        <v>93</v>
      </c>
      <c r="I10" s="16" t="s">
        <v>28</v>
      </c>
      <c r="J10" s="17" t="str">
        <f t="shared" si="1"/>
        <v>RA-ToBO:RF-HeatSink-H05:Tms-Mon</v>
      </c>
      <c r="K10" s="17" t="str">
        <f t="shared" si="2"/>
        <v>N/A</v>
      </c>
      <c r="L10" s="17" t="str">
        <f t="shared" si="0"/>
        <v>N/A</v>
      </c>
      <c r="M10" s="18" t="str">
        <f t="shared" si="3"/>
        <v>RA_ToBO_RF_HeatSink_H05_TmsMon</v>
      </c>
      <c r="N10" s="18" t="s">
        <v>29</v>
      </c>
      <c r="O10" s="18" t="s">
        <v>30</v>
      </c>
      <c r="P10" s="18" t="s">
        <v>54</v>
      </c>
      <c r="Q10" s="18" t="s">
        <v>54</v>
      </c>
      <c r="R10" s="18"/>
      <c r="S10" s="18" t="str">
        <f t="shared" si="4"/>
        <v>RA_ToBO_RF_HeatSink_H05_TmsMon</v>
      </c>
      <c r="T10" s="18" t="s">
        <v>31</v>
      </c>
      <c r="U10" s="20">
        <v>2</v>
      </c>
    </row>
    <row r="11" spans="1:21" s="6" customFormat="1" x14ac:dyDescent="0.3">
      <c r="A11" s="34">
        <v>10</v>
      </c>
      <c r="B11" s="35" t="s">
        <v>102</v>
      </c>
      <c r="C11" s="36" t="s">
        <v>22</v>
      </c>
      <c r="D11" s="36" t="s">
        <v>82</v>
      </c>
      <c r="E11" s="36" t="s">
        <v>24</v>
      </c>
      <c r="F11" s="36" t="s">
        <v>91</v>
      </c>
      <c r="G11" s="36" t="s">
        <v>103</v>
      </c>
      <c r="H11" s="36" t="s">
        <v>93</v>
      </c>
      <c r="I11" s="36" t="s">
        <v>28</v>
      </c>
      <c r="J11" s="37" t="str">
        <f t="shared" si="1"/>
        <v>RA-ToBO:RF-HeatSink-H06:Tms-Mon</v>
      </c>
      <c r="K11" s="37" t="str">
        <f t="shared" si="2"/>
        <v>N/A</v>
      </c>
      <c r="L11" s="37" t="str">
        <f t="shared" si="0"/>
        <v>N/A</v>
      </c>
      <c r="M11" s="38" t="str">
        <f t="shared" si="3"/>
        <v>RA_ToBO_RF_HeatSink_H06_TmsMon</v>
      </c>
      <c r="N11" s="38" t="s">
        <v>29</v>
      </c>
      <c r="O11" s="38" t="s">
        <v>30</v>
      </c>
      <c r="P11" s="38" t="s">
        <v>54</v>
      </c>
      <c r="Q11" s="38" t="s">
        <v>54</v>
      </c>
      <c r="R11" s="38"/>
      <c r="S11" s="38" t="str">
        <f t="shared" si="4"/>
        <v>RA_ToBO_RF_HeatSink_H06_TmsMon</v>
      </c>
      <c r="T11" s="38" t="s">
        <v>31</v>
      </c>
      <c r="U11" s="39">
        <v>2</v>
      </c>
    </row>
    <row r="12" spans="1:21" s="6" customFormat="1" x14ac:dyDescent="0.3">
      <c r="A12" s="34">
        <v>11</v>
      </c>
      <c r="B12" s="35" t="s">
        <v>104</v>
      </c>
      <c r="C12" s="36" t="s">
        <v>22</v>
      </c>
      <c r="D12" s="36" t="s">
        <v>82</v>
      </c>
      <c r="E12" s="36" t="s">
        <v>24</v>
      </c>
      <c r="F12" s="36" t="s">
        <v>91</v>
      </c>
      <c r="G12" s="36" t="s">
        <v>92</v>
      </c>
      <c r="H12" s="36" t="s">
        <v>105</v>
      </c>
      <c r="I12" s="36" t="s">
        <v>28</v>
      </c>
      <c r="J12" s="37" t="str">
        <f t="shared" si="1"/>
        <v>RA-ToBO:RF-HeatSink-H01:T-Mon</v>
      </c>
      <c r="K12" s="37" t="str">
        <f t="shared" si="2"/>
        <v>RA-ToBO:RF-HeatSink-H01:TUpperLimit-Cte</v>
      </c>
      <c r="L12" s="37" t="str">
        <f t="shared" si="0"/>
        <v>RA-ToBO:RF-HeatSink-H01:TLowerLimit-Cte</v>
      </c>
      <c r="M12" s="38" t="str">
        <f t="shared" si="3"/>
        <v>RA_ToBO_RF_HeatSink_H01_TMon</v>
      </c>
      <c r="N12" s="38" t="s">
        <v>53</v>
      </c>
      <c r="O12" s="38" t="s">
        <v>30</v>
      </c>
      <c r="P12" s="38" t="s">
        <v>106</v>
      </c>
      <c r="Q12" s="38" t="s">
        <v>107</v>
      </c>
      <c r="R12" s="38" t="s">
        <v>108</v>
      </c>
      <c r="S12" s="38" t="str">
        <f t="shared" si="4"/>
        <v>RA_ToBO_RF_HeatSink_H01_TMon</v>
      </c>
      <c r="T12" s="38" t="s">
        <v>109</v>
      </c>
      <c r="U12" s="39">
        <v>2</v>
      </c>
    </row>
    <row r="13" spans="1:21" s="6" customFormat="1" x14ac:dyDescent="0.3">
      <c r="A13" s="34">
        <v>12</v>
      </c>
      <c r="B13" s="35" t="s">
        <v>110</v>
      </c>
      <c r="C13" s="36" t="s">
        <v>22</v>
      </c>
      <c r="D13" s="36" t="s">
        <v>82</v>
      </c>
      <c r="E13" s="36" t="s">
        <v>24</v>
      </c>
      <c r="F13" s="36" t="s">
        <v>91</v>
      </c>
      <c r="G13" s="36" t="s">
        <v>95</v>
      </c>
      <c r="H13" s="36" t="s">
        <v>105</v>
      </c>
      <c r="I13" s="36" t="s">
        <v>28</v>
      </c>
      <c r="J13" s="37" t="str">
        <f t="shared" si="1"/>
        <v>RA-ToBO:RF-HeatSink-H02:T-Mon</v>
      </c>
      <c r="K13" s="37" t="str">
        <f t="shared" si="2"/>
        <v>RA-ToBO:RF-HeatSink-H02:TUpperLimit-Cte</v>
      </c>
      <c r="L13" s="37" t="str">
        <f t="shared" si="0"/>
        <v>RA-ToBO:RF-HeatSink-H02:TLowerLimit-Cte</v>
      </c>
      <c r="M13" s="38" t="str">
        <f t="shared" si="3"/>
        <v>RA_ToBO_RF_HeatSink_H02_TMon</v>
      </c>
      <c r="N13" s="38" t="s">
        <v>53</v>
      </c>
      <c r="O13" s="38" t="s">
        <v>30</v>
      </c>
      <c r="P13" s="38" t="s">
        <v>106</v>
      </c>
      <c r="Q13" s="38" t="s">
        <v>107</v>
      </c>
      <c r="R13" s="38" t="s">
        <v>108</v>
      </c>
      <c r="S13" s="38" t="str">
        <f t="shared" si="4"/>
        <v>RA_ToBO_RF_HeatSink_H02_TMon</v>
      </c>
      <c r="T13" s="38" t="s">
        <v>109</v>
      </c>
      <c r="U13" s="39">
        <v>2</v>
      </c>
    </row>
    <row r="14" spans="1:21" s="6" customFormat="1" x14ac:dyDescent="0.3">
      <c r="A14" s="34">
        <v>13</v>
      </c>
      <c r="B14" s="35" t="s">
        <v>111</v>
      </c>
      <c r="C14" s="36" t="s">
        <v>22</v>
      </c>
      <c r="D14" s="36" t="s">
        <v>82</v>
      </c>
      <c r="E14" s="36" t="s">
        <v>24</v>
      </c>
      <c r="F14" s="36" t="s">
        <v>91</v>
      </c>
      <c r="G14" s="36" t="s">
        <v>97</v>
      </c>
      <c r="H14" s="36" t="s">
        <v>105</v>
      </c>
      <c r="I14" s="36" t="s">
        <v>28</v>
      </c>
      <c r="J14" s="37" t="str">
        <f t="shared" si="1"/>
        <v>RA-ToBO:RF-HeatSink-H03:T-Mon</v>
      </c>
      <c r="K14" s="37" t="str">
        <f t="shared" si="2"/>
        <v>RA-ToBO:RF-HeatSink-H03:TUpperLimit-Cte</v>
      </c>
      <c r="L14" s="37" t="str">
        <f t="shared" si="0"/>
        <v>RA-ToBO:RF-HeatSink-H03:TLowerLimit-Cte</v>
      </c>
      <c r="M14" s="38" t="str">
        <f t="shared" si="3"/>
        <v>RA_ToBO_RF_HeatSink_H03_TMon</v>
      </c>
      <c r="N14" s="38" t="s">
        <v>53</v>
      </c>
      <c r="O14" s="38" t="s">
        <v>30</v>
      </c>
      <c r="P14" s="38" t="s">
        <v>106</v>
      </c>
      <c r="Q14" s="38" t="s">
        <v>107</v>
      </c>
      <c r="R14" s="38" t="s">
        <v>108</v>
      </c>
      <c r="S14" s="38" t="str">
        <f t="shared" ref="S14" si="5">M14</f>
        <v>RA_ToBO_RF_HeatSink_H03_TMon</v>
      </c>
      <c r="T14" s="38" t="s">
        <v>109</v>
      </c>
      <c r="U14" s="39">
        <v>2</v>
      </c>
    </row>
    <row r="15" spans="1:21" s="6" customFormat="1" x14ac:dyDescent="0.3">
      <c r="A15" s="34">
        <v>14</v>
      </c>
      <c r="B15" s="35" t="s">
        <v>112</v>
      </c>
      <c r="C15" s="36" t="s">
        <v>22</v>
      </c>
      <c r="D15" s="36" t="s">
        <v>82</v>
      </c>
      <c r="E15" s="36" t="s">
        <v>24</v>
      </c>
      <c r="F15" s="36" t="s">
        <v>91</v>
      </c>
      <c r="G15" s="36" t="s">
        <v>99</v>
      </c>
      <c r="H15" s="36" t="s">
        <v>105</v>
      </c>
      <c r="I15" s="36" t="s">
        <v>28</v>
      </c>
      <c r="J15" s="37" t="str">
        <f t="shared" si="1"/>
        <v>RA-ToBO:RF-HeatSink-H04:T-Mon</v>
      </c>
      <c r="K15" s="37" t="str">
        <f t="shared" si="2"/>
        <v>RA-ToBO:RF-HeatSink-H04:TUpperLimit-Cte</v>
      </c>
      <c r="L15" s="37" t="str">
        <f t="shared" si="0"/>
        <v>RA-ToBO:RF-HeatSink-H04:TLowerLimit-Cte</v>
      </c>
      <c r="M15" s="38" t="str">
        <f t="shared" ref="M15:M38" si="6">IF(G15="-",C15&amp;"_"&amp;D15&amp;"_"&amp;E15&amp;"_"&amp;F15&amp;"_"&amp;H15&amp;""&amp;I15,C15&amp;"_"&amp;D15&amp;"_"&amp;E15&amp;"_"&amp;F15&amp;"_"&amp;G15&amp;"_"&amp;H15&amp;""&amp;I15)</f>
        <v>RA_ToBO_RF_HeatSink_H04_TMon</v>
      </c>
      <c r="N15" s="38" t="s">
        <v>53</v>
      </c>
      <c r="O15" s="38" t="s">
        <v>30</v>
      </c>
      <c r="P15" s="38" t="s">
        <v>106</v>
      </c>
      <c r="Q15" s="38" t="s">
        <v>107</v>
      </c>
      <c r="R15" s="38" t="s">
        <v>108</v>
      </c>
      <c r="S15" s="38" t="str">
        <f t="shared" ref="S15:S38" si="7">M15</f>
        <v>RA_ToBO_RF_HeatSink_H04_TMon</v>
      </c>
      <c r="T15" s="38" t="s">
        <v>109</v>
      </c>
      <c r="U15" s="39">
        <v>2</v>
      </c>
    </row>
    <row r="16" spans="1:21" s="6" customFormat="1" x14ac:dyDescent="0.3">
      <c r="A16" s="34">
        <v>15</v>
      </c>
      <c r="B16" s="35" t="s">
        <v>113</v>
      </c>
      <c r="C16" s="36" t="s">
        <v>22</v>
      </c>
      <c r="D16" s="36" t="s">
        <v>82</v>
      </c>
      <c r="E16" s="36" t="s">
        <v>24</v>
      </c>
      <c r="F16" s="36" t="s">
        <v>91</v>
      </c>
      <c r="G16" s="36" t="s">
        <v>101</v>
      </c>
      <c r="H16" s="36" t="s">
        <v>105</v>
      </c>
      <c r="I16" s="36" t="s">
        <v>28</v>
      </c>
      <c r="J16" s="37" t="str">
        <f t="shared" si="1"/>
        <v>RA-ToBO:RF-HeatSink-H05:T-Mon</v>
      </c>
      <c r="K16" s="37" t="str">
        <f t="shared" si="2"/>
        <v>RA-ToBO:RF-HeatSink-H05:TUpperLimit-Cte</v>
      </c>
      <c r="L16" s="37" t="str">
        <f t="shared" si="0"/>
        <v>RA-ToBO:RF-HeatSink-H05:TLowerLimit-Cte</v>
      </c>
      <c r="M16" s="38" t="str">
        <f t="shared" si="6"/>
        <v>RA_ToBO_RF_HeatSink_H05_TMon</v>
      </c>
      <c r="N16" s="38" t="s">
        <v>53</v>
      </c>
      <c r="O16" s="38" t="s">
        <v>30</v>
      </c>
      <c r="P16" s="38" t="s">
        <v>106</v>
      </c>
      <c r="Q16" s="38" t="s">
        <v>107</v>
      </c>
      <c r="R16" s="38" t="s">
        <v>108</v>
      </c>
      <c r="S16" s="38" t="str">
        <f t="shared" si="7"/>
        <v>RA_ToBO_RF_HeatSink_H05_TMon</v>
      </c>
      <c r="T16" s="38" t="s">
        <v>109</v>
      </c>
      <c r="U16" s="39">
        <v>2</v>
      </c>
    </row>
    <row r="17" spans="1:21" s="6" customFormat="1" x14ac:dyDescent="0.3">
      <c r="A17" s="34">
        <v>16</v>
      </c>
      <c r="B17" s="35" t="s">
        <v>114</v>
      </c>
      <c r="C17" s="36" t="s">
        <v>22</v>
      </c>
      <c r="D17" s="36" t="s">
        <v>82</v>
      </c>
      <c r="E17" s="36" t="s">
        <v>24</v>
      </c>
      <c r="F17" s="36" t="s">
        <v>91</v>
      </c>
      <c r="G17" s="36" t="s">
        <v>103</v>
      </c>
      <c r="H17" s="36" t="s">
        <v>105</v>
      </c>
      <c r="I17" s="36" t="s">
        <v>28</v>
      </c>
      <c r="J17" s="37" t="str">
        <f t="shared" si="1"/>
        <v>RA-ToBO:RF-HeatSink-H06:T-Mon</v>
      </c>
      <c r="K17" s="37" t="str">
        <f t="shared" si="2"/>
        <v>RA-ToBO:RF-HeatSink-H06:TUpperLimit-Cte</v>
      </c>
      <c r="L17" s="37" t="str">
        <f t="shared" si="0"/>
        <v>RA-ToBO:RF-HeatSink-H06:TLowerLimit-Cte</v>
      </c>
      <c r="M17" s="38" t="str">
        <f t="shared" si="6"/>
        <v>RA_ToBO_RF_HeatSink_H06_TMon</v>
      </c>
      <c r="N17" s="38" t="s">
        <v>53</v>
      </c>
      <c r="O17" s="38" t="s">
        <v>30</v>
      </c>
      <c r="P17" s="38" t="s">
        <v>106</v>
      </c>
      <c r="Q17" s="38" t="s">
        <v>107</v>
      </c>
      <c r="R17" s="38" t="s">
        <v>108</v>
      </c>
      <c r="S17" s="38" t="str">
        <f t="shared" si="7"/>
        <v>RA_ToBO_RF_HeatSink_H06_TMon</v>
      </c>
      <c r="T17" s="38" t="s">
        <v>109</v>
      </c>
      <c r="U17" s="39">
        <v>2</v>
      </c>
    </row>
    <row r="18" spans="1:21" x14ac:dyDescent="0.3">
      <c r="A18" s="19">
        <v>17</v>
      </c>
      <c r="B18" s="15" t="s">
        <v>115</v>
      </c>
      <c r="C18" s="16" t="s">
        <v>22</v>
      </c>
      <c r="D18" s="16" t="s">
        <v>82</v>
      </c>
      <c r="E18" s="16" t="s">
        <v>24</v>
      </c>
      <c r="F18" s="16" t="s">
        <v>91</v>
      </c>
      <c r="G18" s="16" t="s">
        <v>92</v>
      </c>
      <c r="H18" s="16" t="s">
        <v>116</v>
      </c>
      <c r="I18" s="16" t="s">
        <v>28</v>
      </c>
      <c r="J18" s="17" t="str">
        <f t="shared" si="1"/>
        <v>RA-ToBO:RF-HeatSink-H01:TUp-Mon</v>
      </c>
      <c r="K18" s="17" t="str">
        <f t="shared" si="2"/>
        <v>N/A</v>
      </c>
      <c r="L18" s="17" t="str">
        <f t="shared" si="0"/>
        <v>N/A</v>
      </c>
      <c r="M18" s="18" t="str">
        <f t="shared" si="6"/>
        <v>RA_ToBO_RF_HeatSink_H01_TUpMon</v>
      </c>
      <c r="N18" s="18" t="s">
        <v>29</v>
      </c>
      <c r="O18" s="18" t="s">
        <v>30</v>
      </c>
      <c r="P18" s="18" t="s">
        <v>54</v>
      </c>
      <c r="Q18" s="18" t="s">
        <v>54</v>
      </c>
      <c r="R18" s="18"/>
      <c r="S18" s="18" t="str">
        <f t="shared" si="7"/>
        <v>RA_ToBO_RF_HeatSink_H01_TUpMon</v>
      </c>
      <c r="T18" s="18" t="s">
        <v>31</v>
      </c>
      <c r="U18" s="20">
        <v>2</v>
      </c>
    </row>
    <row r="19" spans="1:21" x14ac:dyDescent="0.3">
      <c r="A19" s="19">
        <v>18</v>
      </c>
      <c r="B19" s="15" t="s">
        <v>117</v>
      </c>
      <c r="C19" s="16" t="s">
        <v>22</v>
      </c>
      <c r="D19" s="16" t="s">
        <v>82</v>
      </c>
      <c r="E19" s="16" t="s">
        <v>24</v>
      </c>
      <c r="F19" s="16" t="s">
        <v>91</v>
      </c>
      <c r="G19" s="16" t="s">
        <v>95</v>
      </c>
      <c r="H19" s="16" t="s">
        <v>116</v>
      </c>
      <c r="I19" s="16" t="s">
        <v>28</v>
      </c>
      <c r="J19" s="17" t="str">
        <f t="shared" si="1"/>
        <v>RA-ToBO:RF-HeatSink-H02:TUp-Mon</v>
      </c>
      <c r="K19" s="17" t="str">
        <f t="shared" si="2"/>
        <v>N/A</v>
      </c>
      <c r="L19" s="17" t="str">
        <f t="shared" si="0"/>
        <v>N/A</v>
      </c>
      <c r="M19" s="18" t="str">
        <f t="shared" si="6"/>
        <v>RA_ToBO_RF_HeatSink_H02_TUpMon</v>
      </c>
      <c r="N19" s="18" t="s">
        <v>29</v>
      </c>
      <c r="O19" s="18" t="s">
        <v>30</v>
      </c>
      <c r="P19" s="18" t="s">
        <v>54</v>
      </c>
      <c r="Q19" s="18" t="s">
        <v>54</v>
      </c>
      <c r="R19" s="18"/>
      <c r="S19" s="18" t="str">
        <f t="shared" si="7"/>
        <v>RA_ToBO_RF_HeatSink_H02_TUpMon</v>
      </c>
      <c r="T19" s="18" t="s">
        <v>31</v>
      </c>
      <c r="U19" s="20">
        <v>2</v>
      </c>
    </row>
    <row r="20" spans="1:21" x14ac:dyDescent="0.3">
      <c r="A20" s="19">
        <v>19</v>
      </c>
      <c r="B20" s="15" t="s">
        <v>118</v>
      </c>
      <c r="C20" s="16" t="s">
        <v>22</v>
      </c>
      <c r="D20" s="16" t="s">
        <v>82</v>
      </c>
      <c r="E20" s="16" t="s">
        <v>24</v>
      </c>
      <c r="F20" s="16" t="s">
        <v>91</v>
      </c>
      <c r="G20" s="16" t="s">
        <v>97</v>
      </c>
      <c r="H20" s="16" t="s">
        <v>116</v>
      </c>
      <c r="I20" s="16" t="s">
        <v>28</v>
      </c>
      <c r="J20" s="17" t="str">
        <f t="shared" si="1"/>
        <v>RA-ToBO:RF-HeatSink-H03:TUp-Mon</v>
      </c>
      <c r="K20" s="17" t="str">
        <f t="shared" si="2"/>
        <v>N/A</v>
      </c>
      <c r="L20" s="17" t="str">
        <f t="shared" si="0"/>
        <v>N/A</v>
      </c>
      <c r="M20" s="18" t="str">
        <f t="shared" si="6"/>
        <v>RA_ToBO_RF_HeatSink_H03_TUpMon</v>
      </c>
      <c r="N20" s="18" t="s">
        <v>29</v>
      </c>
      <c r="O20" s="18" t="s">
        <v>30</v>
      </c>
      <c r="P20" s="18" t="s">
        <v>54</v>
      </c>
      <c r="Q20" s="18" t="s">
        <v>54</v>
      </c>
      <c r="R20" s="18"/>
      <c r="S20" s="18" t="str">
        <f t="shared" si="7"/>
        <v>RA_ToBO_RF_HeatSink_H03_TUpMon</v>
      </c>
      <c r="T20" s="18" t="s">
        <v>31</v>
      </c>
      <c r="U20" s="20">
        <v>2</v>
      </c>
    </row>
    <row r="21" spans="1:21" x14ac:dyDescent="0.3">
      <c r="A21" s="19">
        <v>20</v>
      </c>
      <c r="B21" s="15" t="s">
        <v>119</v>
      </c>
      <c r="C21" s="16" t="s">
        <v>22</v>
      </c>
      <c r="D21" s="16" t="s">
        <v>82</v>
      </c>
      <c r="E21" s="16" t="s">
        <v>24</v>
      </c>
      <c r="F21" s="16" t="s">
        <v>91</v>
      </c>
      <c r="G21" s="16" t="s">
        <v>99</v>
      </c>
      <c r="H21" s="16" t="s">
        <v>116</v>
      </c>
      <c r="I21" s="16" t="s">
        <v>28</v>
      </c>
      <c r="J21" s="17" t="str">
        <f t="shared" si="1"/>
        <v>RA-ToBO:RF-HeatSink-H04:TUp-Mon</v>
      </c>
      <c r="K21" s="17" t="str">
        <f t="shared" si="2"/>
        <v>N/A</v>
      </c>
      <c r="L21" s="17" t="str">
        <f t="shared" si="0"/>
        <v>N/A</v>
      </c>
      <c r="M21" s="18" t="str">
        <f t="shared" si="6"/>
        <v>RA_ToBO_RF_HeatSink_H04_TUpMon</v>
      </c>
      <c r="N21" s="18" t="s">
        <v>29</v>
      </c>
      <c r="O21" s="18" t="s">
        <v>30</v>
      </c>
      <c r="P21" s="18" t="s">
        <v>54</v>
      </c>
      <c r="Q21" s="18" t="s">
        <v>54</v>
      </c>
      <c r="R21" s="18"/>
      <c r="S21" s="18" t="str">
        <f t="shared" si="7"/>
        <v>RA_ToBO_RF_HeatSink_H04_TUpMon</v>
      </c>
      <c r="T21" s="18" t="s">
        <v>31</v>
      </c>
      <c r="U21" s="20">
        <v>2</v>
      </c>
    </row>
    <row r="22" spans="1:21" x14ac:dyDescent="0.3">
      <c r="A22" s="19">
        <v>21</v>
      </c>
      <c r="B22" s="15" t="s">
        <v>120</v>
      </c>
      <c r="C22" s="16" t="s">
        <v>22</v>
      </c>
      <c r="D22" s="16" t="s">
        <v>82</v>
      </c>
      <c r="E22" s="16" t="s">
        <v>24</v>
      </c>
      <c r="F22" s="16" t="s">
        <v>91</v>
      </c>
      <c r="G22" s="16" t="s">
        <v>101</v>
      </c>
      <c r="H22" s="16" t="s">
        <v>116</v>
      </c>
      <c r="I22" s="16" t="s">
        <v>28</v>
      </c>
      <c r="J22" s="17" t="str">
        <f t="shared" si="1"/>
        <v>RA-ToBO:RF-HeatSink-H05:TUp-Mon</v>
      </c>
      <c r="K22" s="17" t="str">
        <f t="shared" si="2"/>
        <v>N/A</v>
      </c>
      <c r="L22" s="17" t="str">
        <f t="shared" si="0"/>
        <v>N/A</v>
      </c>
      <c r="M22" s="18" t="str">
        <f t="shared" si="6"/>
        <v>RA_ToBO_RF_HeatSink_H05_TUpMon</v>
      </c>
      <c r="N22" s="18" t="s">
        <v>29</v>
      </c>
      <c r="O22" s="18" t="s">
        <v>30</v>
      </c>
      <c r="P22" s="18" t="s">
        <v>54</v>
      </c>
      <c r="Q22" s="18" t="s">
        <v>54</v>
      </c>
      <c r="R22" s="18"/>
      <c r="S22" s="18" t="str">
        <f t="shared" si="7"/>
        <v>RA_ToBO_RF_HeatSink_H05_TUpMon</v>
      </c>
      <c r="T22" s="18" t="s">
        <v>31</v>
      </c>
      <c r="U22" s="20">
        <v>2</v>
      </c>
    </row>
    <row r="23" spans="1:21" x14ac:dyDescent="0.3">
      <c r="A23" s="19">
        <v>22</v>
      </c>
      <c r="B23" s="15" t="s">
        <v>121</v>
      </c>
      <c r="C23" s="16" t="s">
        <v>22</v>
      </c>
      <c r="D23" s="16" t="s">
        <v>82</v>
      </c>
      <c r="E23" s="16" t="s">
        <v>24</v>
      </c>
      <c r="F23" s="16" t="s">
        <v>91</v>
      </c>
      <c r="G23" s="16" t="s">
        <v>103</v>
      </c>
      <c r="H23" s="16" t="s">
        <v>116</v>
      </c>
      <c r="I23" s="16" t="s">
        <v>28</v>
      </c>
      <c r="J23" s="17" t="str">
        <f t="shared" si="1"/>
        <v>RA-ToBO:RF-HeatSink-H06:TUp-Mon</v>
      </c>
      <c r="K23" s="17" t="str">
        <f t="shared" si="2"/>
        <v>N/A</v>
      </c>
      <c r="L23" s="17" t="str">
        <f t="shared" si="0"/>
        <v>N/A</v>
      </c>
      <c r="M23" s="18" t="str">
        <f t="shared" si="6"/>
        <v>RA_ToBO_RF_HeatSink_H06_TUpMon</v>
      </c>
      <c r="N23" s="18" t="s">
        <v>29</v>
      </c>
      <c r="O23" s="18" t="s">
        <v>30</v>
      </c>
      <c r="P23" s="18" t="s">
        <v>54</v>
      </c>
      <c r="Q23" s="18" t="s">
        <v>54</v>
      </c>
      <c r="R23" s="18"/>
      <c r="S23" s="18" t="str">
        <f t="shared" si="7"/>
        <v>RA_ToBO_RF_HeatSink_H06_TUpMon</v>
      </c>
      <c r="T23" s="18" t="s">
        <v>31</v>
      </c>
      <c r="U23" s="20">
        <v>2</v>
      </c>
    </row>
    <row r="24" spans="1:21" x14ac:dyDescent="0.3">
      <c r="A24" s="19">
        <v>23</v>
      </c>
      <c r="B24" s="15" t="s">
        <v>122</v>
      </c>
      <c r="C24" s="16" t="s">
        <v>22</v>
      </c>
      <c r="D24" s="16" t="s">
        <v>82</v>
      </c>
      <c r="E24" s="16" t="s">
        <v>24</v>
      </c>
      <c r="F24" s="16" t="s">
        <v>91</v>
      </c>
      <c r="G24" s="16" t="s">
        <v>92</v>
      </c>
      <c r="H24" s="16" t="s">
        <v>123</v>
      </c>
      <c r="I24" s="16" t="s">
        <v>28</v>
      </c>
      <c r="J24" s="17" t="str">
        <f t="shared" si="1"/>
        <v>RA-ToBO:RF-HeatSink-H01:TDown-Mon</v>
      </c>
      <c r="K24" s="17" t="str">
        <f t="shared" si="2"/>
        <v>N/A</v>
      </c>
      <c r="L24" s="17" t="str">
        <f t="shared" si="0"/>
        <v>N/A</v>
      </c>
      <c r="M24" s="18" t="str">
        <f t="shared" si="6"/>
        <v>RA_ToBO_RF_HeatSink_H01_TDownMon</v>
      </c>
      <c r="N24" s="18" t="s">
        <v>29</v>
      </c>
      <c r="O24" s="18" t="s">
        <v>30</v>
      </c>
      <c r="P24" s="18" t="s">
        <v>54</v>
      </c>
      <c r="Q24" s="18" t="s">
        <v>54</v>
      </c>
      <c r="R24" s="18"/>
      <c r="S24" s="18" t="str">
        <f t="shared" si="7"/>
        <v>RA_ToBO_RF_HeatSink_H01_TDownMon</v>
      </c>
      <c r="T24" s="18" t="s">
        <v>31</v>
      </c>
      <c r="U24" s="20">
        <v>2</v>
      </c>
    </row>
    <row r="25" spans="1:21" x14ac:dyDescent="0.3">
      <c r="A25" s="19">
        <v>24</v>
      </c>
      <c r="B25" s="15" t="s">
        <v>124</v>
      </c>
      <c r="C25" s="16" t="s">
        <v>22</v>
      </c>
      <c r="D25" s="16" t="s">
        <v>82</v>
      </c>
      <c r="E25" s="16" t="s">
        <v>24</v>
      </c>
      <c r="F25" s="16" t="s">
        <v>91</v>
      </c>
      <c r="G25" s="16" t="s">
        <v>95</v>
      </c>
      <c r="H25" s="16" t="s">
        <v>123</v>
      </c>
      <c r="I25" s="16" t="s">
        <v>28</v>
      </c>
      <c r="J25" s="17" t="str">
        <f t="shared" si="1"/>
        <v>RA-ToBO:RF-HeatSink-H02:TDown-Mon</v>
      </c>
      <c r="K25" s="17" t="str">
        <f t="shared" si="2"/>
        <v>N/A</v>
      </c>
      <c r="L25" s="17" t="str">
        <f t="shared" si="0"/>
        <v>N/A</v>
      </c>
      <c r="M25" s="18" t="str">
        <f t="shared" si="6"/>
        <v>RA_ToBO_RF_HeatSink_H02_TDownMon</v>
      </c>
      <c r="N25" s="18" t="s">
        <v>29</v>
      </c>
      <c r="O25" s="18" t="s">
        <v>30</v>
      </c>
      <c r="P25" s="18" t="s">
        <v>54</v>
      </c>
      <c r="Q25" s="18" t="s">
        <v>54</v>
      </c>
      <c r="R25" s="18"/>
      <c r="S25" s="18" t="str">
        <f t="shared" si="7"/>
        <v>RA_ToBO_RF_HeatSink_H02_TDownMon</v>
      </c>
      <c r="T25" s="18" t="s">
        <v>31</v>
      </c>
      <c r="U25" s="20">
        <v>2</v>
      </c>
    </row>
    <row r="26" spans="1:21" x14ac:dyDescent="0.3">
      <c r="A26" s="19">
        <v>25</v>
      </c>
      <c r="B26" s="15" t="s">
        <v>125</v>
      </c>
      <c r="C26" s="16" t="s">
        <v>22</v>
      </c>
      <c r="D26" s="16" t="s">
        <v>82</v>
      </c>
      <c r="E26" s="16" t="s">
        <v>24</v>
      </c>
      <c r="F26" s="16" t="s">
        <v>91</v>
      </c>
      <c r="G26" s="16" t="s">
        <v>97</v>
      </c>
      <c r="H26" s="16" t="s">
        <v>123</v>
      </c>
      <c r="I26" s="16" t="s">
        <v>28</v>
      </c>
      <c r="J26" s="17" t="str">
        <f t="shared" si="1"/>
        <v>RA-ToBO:RF-HeatSink-H03:TDown-Mon</v>
      </c>
      <c r="K26" s="17" t="str">
        <f t="shared" si="2"/>
        <v>N/A</v>
      </c>
      <c r="L26" s="17" t="str">
        <f t="shared" si="0"/>
        <v>N/A</v>
      </c>
      <c r="M26" s="18" t="str">
        <f t="shared" si="6"/>
        <v>RA_ToBO_RF_HeatSink_H03_TDownMon</v>
      </c>
      <c r="N26" s="18" t="s">
        <v>29</v>
      </c>
      <c r="O26" s="18" t="s">
        <v>30</v>
      </c>
      <c r="P26" s="18" t="s">
        <v>54</v>
      </c>
      <c r="Q26" s="18" t="s">
        <v>54</v>
      </c>
      <c r="R26" s="18"/>
      <c r="S26" s="18" t="str">
        <f t="shared" si="7"/>
        <v>RA_ToBO_RF_HeatSink_H03_TDownMon</v>
      </c>
      <c r="T26" s="18" t="s">
        <v>31</v>
      </c>
      <c r="U26" s="20">
        <v>2</v>
      </c>
    </row>
    <row r="27" spans="1:21" x14ac:dyDescent="0.3">
      <c r="A27" s="21">
        <v>26</v>
      </c>
      <c r="B27" s="22" t="s">
        <v>126</v>
      </c>
      <c r="C27" s="23" t="s">
        <v>22</v>
      </c>
      <c r="D27" s="23" t="s">
        <v>82</v>
      </c>
      <c r="E27" s="23" t="s">
        <v>24</v>
      </c>
      <c r="F27" s="23" t="s">
        <v>91</v>
      </c>
      <c r="G27" s="23" t="s">
        <v>99</v>
      </c>
      <c r="H27" s="23" t="s">
        <v>123</v>
      </c>
      <c r="I27" s="23" t="s">
        <v>28</v>
      </c>
      <c r="J27" s="24" t="str">
        <f t="shared" si="1"/>
        <v>RA-ToBO:RF-HeatSink-H04:TDown-Mon</v>
      </c>
      <c r="K27" s="24" t="str">
        <f t="shared" si="2"/>
        <v>N/A</v>
      </c>
      <c r="L27" s="24" t="str">
        <f t="shared" si="0"/>
        <v>N/A</v>
      </c>
      <c r="M27" s="25" t="str">
        <f t="shared" si="6"/>
        <v>RA_ToBO_RF_HeatSink_H04_TDownMon</v>
      </c>
      <c r="N27" s="25" t="s">
        <v>29</v>
      </c>
      <c r="O27" s="25" t="s">
        <v>30</v>
      </c>
      <c r="P27" s="25" t="s">
        <v>54</v>
      </c>
      <c r="Q27" s="25" t="s">
        <v>54</v>
      </c>
      <c r="R27" s="25"/>
      <c r="S27" s="25" t="str">
        <f t="shared" si="7"/>
        <v>RA_ToBO_RF_HeatSink_H04_TDownMon</v>
      </c>
      <c r="T27" s="25" t="s">
        <v>31</v>
      </c>
      <c r="U27" s="26">
        <v>2</v>
      </c>
    </row>
    <row r="28" spans="1:21" x14ac:dyDescent="0.3">
      <c r="A28" s="19">
        <v>27</v>
      </c>
      <c r="B28" s="15" t="s">
        <v>127</v>
      </c>
      <c r="C28" s="16" t="s">
        <v>22</v>
      </c>
      <c r="D28" s="16" t="s">
        <v>82</v>
      </c>
      <c r="E28" s="16" t="s">
        <v>24</v>
      </c>
      <c r="F28" s="16" t="s">
        <v>91</v>
      </c>
      <c r="G28" s="16" t="s">
        <v>101</v>
      </c>
      <c r="H28" s="16" t="s">
        <v>123</v>
      </c>
      <c r="I28" s="16" t="s">
        <v>28</v>
      </c>
      <c r="J28" s="17" t="str">
        <f t="shared" si="1"/>
        <v>RA-ToBO:RF-HeatSink-H05:TDown-Mon</v>
      </c>
      <c r="K28" s="17" t="str">
        <f t="shared" si="2"/>
        <v>N/A</v>
      </c>
      <c r="L28" s="17" t="str">
        <f t="shared" si="0"/>
        <v>N/A</v>
      </c>
      <c r="M28" s="18" t="str">
        <f t="shared" si="6"/>
        <v>RA_ToBO_RF_HeatSink_H05_TDownMon</v>
      </c>
      <c r="N28" s="18" t="s">
        <v>29</v>
      </c>
      <c r="O28" s="18" t="s">
        <v>30</v>
      </c>
      <c r="P28" s="18" t="s">
        <v>54</v>
      </c>
      <c r="Q28" s="18" t="s">
        <v>54</v>
      </c>
      <c r="R28" s="18"/>
      <c r="S28" s="18" t="str">
        <f t="shared" si="7"/>
        <v>RA_ToBO_RF_HeatSink_H05_TDownMon</v>
      </c>
      <c r="T28" s="18" t="s">
        <v>31</v>
      </c>
      <c r="U28" s="20">
        <v>2</v>
      </c>
    </row>
    <row r="29" spans="1:21" x14ac:dyDescent="0.3">
      <c r="A29" s="19">
        <v>28</v>
      </c>
      <c r="B29" s="15" t="s">
        <v>128</v>
      </c>
      <c r="C29" s="16" t="s">
        <v>22</v>
      </c>
      <c r="D29" s="16" t="s">
        <v>82</v>
      </c>
      <c r="E29" s="16" t="s">
        <v>24</v>
      </c>
      <c r="F29" s="16" t="s">
        <v>91</v>
      </c>
      <c r="G29" s="16" t="s">
        <v>103</v>
      </c>
      <c r="H29" s="16" t="s">
        <v>123</v>
      </c>
      <c r="I29" s="16" t="s">
        <v>28</v>
      </c>
      <c r="J29" s="17" t="str">
        <f t="shared" si="1"/>
        <v>RA-ToBO:RF-HeatSink-H06:TDown-Mon</v>
      </c>
      <c r="K29" s="17" t="str">
        <f t="shared" si="2"/>
        <v>N/A</v>
      </c>
      <c r="L29" s="17" t="str">
        <f t="shared" si="0"/>
        <v>N/A</v>
      </c>
      <c r="M29" s="18" t="str">
        <f t="shared" si="6"/>
        <v>RA_ToBO_RF_HeatSink_H06_TDownMon</v>
      </c>
      <c r="N29" s="18" t="s">
        <v>29</v>
      </c>
      <c r="O29" s="18" t="s">
        <v>30</v>
      </c>
      <c r="P29" s="18" t="s">
        <v>54</v>
      </c>
      <c r="Q29" s="18" t="s">
        <v>54</v>
      </c>
      <c r="R29" s="18"/>
      <c r="S29" s="18" t="str">
        <f t="shared" si="7"/>
        <v>RA_ToBO_RF_HeatSink_H06_TDownMon</v>
      </c>
      <c r="T29" s="18" t="s">
        <v>31</v>
      </c>
      <c r="U29" s="20">
        <v>2</v>
      </c>
    </row>
    <row r="30" spans="1:21" x14ac:dyDescent="0.3">
      <c r="A30" s="19">
        <v>30</v>
      </c>
      <c r="B30" s="15" t="s">
        <v>129</v>
      </c>
      <c r="C30" s="16" t="s">
        <v>22</v>
      </c>
      <c r="D30" s="16" t="s">
        <v>82</v>
      </c>
      <c r="E30" s="16" t="s">
        <v>24</v>
      </c>
      <c r="F30" s="16" t="s">
        <v>130</v>
      </c>
      <c r="G30" s="16" t="s">
        <v>26</v>
      </c>
      <c r="H30" s="16" t="s">
        <v>131</v>
      </c>
      <c r="I30" s="16" t="s">
        <v>28</v>
      </c>
      <c r="J30" s="17" t="str">
        <f t="shared" si="1"/>
        <v>RA-ToBO:RF-SSAmpTower:HdFlwRt-Mon</v>
      </c>
      <c r="K30" s="17" t="str">
        <f t="shared" si="2"/>
        <v>N/A</v>
      </c>
      <c r="L30" s="17" t="str">
        <f t="shared" si="0"/>
        <v>N/A</v>
      </c>
      <c r="M30" s="18" t="str">
        <f t="shared" si="6"/>
        <v>RA_ToBO_RF_SSAmpTower_HdFlwRtMon</v>
      </c>
      <c r="N30" s="18" t="s">
        <v>29</v>
      </c>
      <c r="O30" s="18" t="s">
        <v>30</v>
      </c>
      <c r="P30" s="18" t="s">
        <v>54</v>
      </c>
      <c r="Q30" s="18" t="s">
        <v>54</v>
      </c>
      <c r="R30" s="18"/>
      <c r="S30" s="18" t="str">
        <f t="shared" si="7"/>
        <v>RA_ToBO_RF_SSAmpTower_HdFlwRtMon</v>
      </c>
      <c r="T30" s="18" t="s">
        <v>31</v>
      </c>
      <c r="U30" s="20">
        <v>2</v>
      </c>
    </row>
    <row r="31" spans="1:21" x14ac:dyDescent="0.3">
      <c r="A31" s="19">
        <v>31</v>
      </c>
      <c r="B31" s="15" t="s">
        <v>132</v>
      </c>
      <c r="C31" s="16" t="s">
        <v>22</v>
      </c>
      <c r="D31" s="16" t="s">
        <v>82</v>
      </c>
      <c r="E31" s="16" t="s">
        <v>24</v>
      </c>
      <c r="F31" s="16" t="s">
        <v>130</v>
      </c>
      <c r="G31" s="16" t="s">
        <v>26</v>
      </c>
      <c r="H31" s="16" t="s">
        <v>133</v>
      </c>
      <c r="I31" s="16" t="s">
        <v>57</v>
      </c>
      <c r="J31" s="17" t="str">
        <f t="shared" si="1"/>
        <v>RA-ToBO:RF-SSAmpTower:PwrCnvDsbl-Sel</v>
      </c>
      <c r="K31" s="17" t="str">
        <f t="shared" si="2"/>
        <v>N/A</v>
      </c>
      <c r="L31" s="17" t="str">
        <f t="shared" si="0"/>
        <v>N/A</v>
      </c>
      <c r="M31" s="18" t="str">
        <f t="shared" si="6"/>
        <v>RA_ToBO_RF_SSAmpTower_PwrCnvDsblSel</v>
      </c>
      <c r="N31" s="18" t="s">
        <v>29</v>
      </c>
      <c r="O31" s="18" t="s">
        <v>45</v>
      </c>
      <c r="P31" s="18" t="s">
        <v>54</v>
      </c>
      <c r="Q31" s="18" t="s">
        <v>54</v>
      </c>
      <c r="R31" s="18"/>
      <c r="S31" s="18" t="str">
        <f t="shared" si="7"/>
        <v>RA_ToBO_RF_SSAmpTower_PwrCnvDsblSel</v>
      </c>
      <c r="T31" s="18" t="s">
        <v>31</v>
      </c>
      <c r="U31" s="20">
        <v>2</v>
      </c>
    </row>
    <row r="32" spans="1:21" x14ac:dyDescent="0.3">
      <c r="A32" s="19">
        <v>29</v>
      </c>
      <c r="B32" s="15" t="s">
        <v>134</v>
      </c>
      <c r="C32" s="16" t="s">
        <v>22</v>
      </c>
      <c r="D32" s="16" t="s">
        <v>82</v>
      </c>
      <c r="E32" s="16" t="s">
        <v>24</v>
      </c>
      <c r="F32" s="16" t="s">
        <v>130</v>
      </c>
      <c r="G32" s="16" t="s">
        <v>26</v>
      </c>
      <c r="H32" s="16" t="s">
        <v>135</v>
      </c>
      <c r="I32" s="16" t="s">
        <v>57</v>
      </c>
      <c r="J32" s="17" t="str">
        <f t="shared" si="1"/>
        <v>RA-ToBO:RF-SSAmpTower:PwrCnvEnbl-Sel</v>
      </c>
      <c r="K32" s="17" t="str">
        <f t="shared" si="2"/>
        <v>N/A</v>
      </c>
      <c r="L32" s="17" t="str">
        <f t="shared" si="0"/>
        <v>N/A</v>
      </c>
      <c r="M32" s="18" t="str">
        <f t="shared" si="6"/>
        <v>RA_ToBO_RF_SSAmpTower_PwrCnvEnblSel</v>
      </c>
      <c r="N32" s="18" t="s">
        <v>29</v>
      </c>
      <c r="O32" s="18" t="s">
        <v>45</v>
      </c>
      <c r="P32" s="18" t="s">
        <v>54</v>
      </c>
      <c r="Q32" s="18" t="s">
        <v>54</v>
      </c>
      <c r="R32" s="18"/>
      <c r="S32" s="18" t="str">
        <f t="shared" si="7"/>
        <v>RA_ToBO_RF_SSAmpTower_PwrCnvEnblSel</v>
      </c>
      <c r="T32" s="18" t="s">
        <v>31</v>
      </c>
      <c r="U32" s="20">
        <v>2</v>
      </c>
    </row>
    <row r="33" spans="1:21" x14ac:dyDescent="0.3">
      <c r="A33" s="19">
        <v>30</v>
      </c>
      <c r="B33" s="15" t="s">
        <v>136</v>
      </c>
      <c r="C33" s="16" t="s">
        <v>22</v>
      </c>
      <c r="D33" s="16" t="s">
        <v>82</v>
      </c>
      <c r="E33" s="16" t="s">
        <v>24</v>
      </c>
      <c r="F33" s="16" t="s">
        <v>130</v>
      </c>
      <c r="G33" s="16" t="s">
        <v>26</v>
      </c>
      <c r="H33" s="16" t="s">
        <v>137</v>
      </c>
      <c r="I33" s="16" t="s">
        <v>59</v>
      </c>
      <c r="J33" s="17" t="str">
        <f t="shared" si="1"/>
        <v>RA-ToBO:RF-SSAmpTower:PwrCnv-Sts</v>
      </c>
      <c r="K33" s="17" t="str">
        <f t="shared" si="2"/>
        <v>N/A</v>
      </c>
      <c r="L33" s="17" t="str">
        <f t="shared" si="0"/>
        <v>N/A</v>
      </c>
      <c r="M33" s="18" t="str">
        <f t="shared" si="6"/>
        <v>RA_ToBO_RF_SSAmpTower_PwrCnvSts</v>
      </c>
      <c r="N33" s="18" t="s">
        <v>29</v>
      </c>
      <c r="O33" s="18" t="s">
        <v>34</v>
      </c>
      <c r="P33" s="18" t="s">
        <v>54</v>
      </c>
      <c r="Q33" s="18" t="s">
        <v>54</v>
      </c>
      <c r="R33" s="18"/>
      <c r="S33" s="18" t="str">
        <f t="shared" si="7"/>
        <v>RA_ToBO_RF_SSAmpTower_PwrCnvSts</v>
      </c>
      <c r="T33" s="18" t="s">
        <v>31</v>
      </c>
      <c r="U33" s="20">
        <v>2</v>
      </c>
    </row>
    <row r="34" spans="1:21" x14ac:dyDescent="0.3">
      <c r="A34" s="19">
        <v>34</v>
      </c>
      <c r="B34" s="15" t="s">
        <v>138</v>
      </c>
      <c r="C34" s="16" t="s">
        <v>22</v>
      </c>
      <c r="D34" s="16" t="s">
        <v>82</v>
      </c>
      <c r="E34" s="16" t="s">
        <v>24</v>
      </c>
      <c r="F34" s="16" t="s">
        <v>130</v>
      </c>
      <c r="G34" s="16" t="s">
        <v>26</v>
      </c>
      <c r="H34" s="16" t="s">
        <v>59</v>
      </c>
      <c r="I34" s="16" t="s">
        <v>28</v>
      </c>
      <c r="J34" s="17" t="str">
        <f t="shared" si="1"/>
        <v>RA-ToBO:RF-SSAmpTower:Sts-Mon</v>
      </c>
      <c r="K34" s="17" t="str">
        <f t="shared" si="2"/>
        <v>N/A</v>
      </c>
      <c r="L34" s="17" t="str">
        <f t="shared" si="0"/>
        <v>N/A</v>
      </c>
      <c r="M34" s="18" t="str">
        <f t="shared" si="6"/>
        <v>RA_ToBO_RF_SSAmpTower_StsMon</v>
      </c>
      <c r="N34" s="18" t="s">
        <v>29</v>
      </c>
      <c r="O34" s="18" t="s">
        <v>45</v>
      </c>
      <c r="P34" s="18" t="s">
        <v>54</v>
      </c>
      <c r="Q34" s="18" t="s">
        <v>54</v>
      </c>
      <c r="R34" s="18"/>
      <c r="S34" s="18" t="str">
        <f t="shared" si="7"/>
        <v>RA_ToBO_RF_SSAmpTower_StsMon</v>
      </c>
      <c r="T34" s="18" t="s">
        <v>31</v>
      </c>
      <c r="U34" s="20">
        <v>2</v>
      </c>
    </row>
    <row r="35" spans="1:21" x14ac:dyDescent="0.3">
      <c r="A35" s="19">
        <v>35</v>
      </c>
      <c r="B35" s="15" t="s">
        <v>139</v>
      </c>
      <c r="C35" s="16" t="s">
        <v>36</v>
      </c>
      <c r="D35" s="16" t="s">
        <v>82</v>
      </c>
      <c r="E35" s="16" t="s">
        <v>24</v>
      </c>
      <c r="F35" s="16" t="s">
        <v>83</v>
      </c>
      <c r="G35" s="16" t="s">
        <v>26</v>
      </c>
      <c r="H35" s="16" t="s">
        <v>140</v>
      </c>
      <c r="I35" s="16" t="s">
        <v>141</v>
      </c>
      <c r="J35" s="17" t="str">
        <f t="shared" si="1"/>
        <v>BO-ToBO:RF-ACDCPanel:CurrentVdc-Mon_RAW</v>
      </c>
      <c r="K35" s="17" t="str">
        <f t="shared" si="2"/>
        <v>N/A</v>
      </c>
      <c r="L35" s="17" t="str">
        <f t="shared" si="0"/>
        <v>N/A</v>
      </c>
      <c r="M35" s="18" t="str">
        <f t="shared" si="6"/>
        <v>BO_ToBO_RF_ACDCPanel_CurrentVdcMon_RAW</v>
      </c>
      <c r="N35" s="18" t="s">
        <v>53</v>
      </c>
      <c r="O35" s="18" t="s">
        <v>30</v>
      </c>
      <c r="P35" s="18" t="s">
        <v>54</v>
      </c>
      <c r="Q35" s="18" t="s">
        <v>54</v>
      </c>
      <c r="R35" s="18" t="s">
        <v>142</v>
      </c>
      <c r="S35" s="18" t="str">
        <f t="shared" si="7"/>
        <v>BO_ToBO_RF_ACDCPanel_CurrentVdcMon_RAW</v>
      </c>
      <c r="T35" s="18" t="s">
        <v>31</v>
      </c>
      <c r="U35" s="20">
        <v>2</v>
      </c>
    </row>
    <row r="36" spans="1:21" x14ac:dyDescent="0.3">
      <c r="A36" s="19">
        <v>36</v>
      </c>
      <c r="B36" s="15" t="s">
        <v>143</v>
      </c>
      <c r="C36" s="16" t="s">
        <v>36</v>
      </c>
      <c r="D36" s="16" t="s">
        <v>82</v>
      </c>
      <c r="E36" s="16" t="s">
        <v>24</v>
      </c>
      <c r="F36" s="16" t="s">
        <v>83</v>
      </c>
      <c r="G36" s="16" t="s">
        <v>26</v>
      </c>
      <c r="H36" s="16" t="s">
        <v>89</v>
      </c>
      <c r="I36" s="16" t="s">
        <v>141</v>
      </c>
      <c r="J36" s="17" t="str">
        <f t="shared" si="1"/>
        <v>BO-ToBO:RF-ACDCPanel:300Vdc-Mon_RAW</v>
      </c>
      <c r="K36" s="17" t="str">
        <f t="shared" si="2"/>
        <v>N/A</v>
      </c>
      <c r="L36" s="17" t="str">
        <f t="shared" si="0"/>
        <v>N/A</v>
      </c>
      <c r="M36" s="18" t="str">
        <f t="shared" si="6"/>
        <v>BO_ToBO_RF_ACDCPanel_300VdcMon_RAW</v>
      </c>
      <c r="N36" s="18" t="s">
        <v>53</v>
      </c>
      <c r="O36" s="18" t="s">
        <v>30</v>
      </c>
      <c r="P36" s="18" t="s">
        <v>54</v>
      </c>
      <c r="Q36" s="18" t="s">
        <v>54</v>
      </c>
      <c r="R36" s="18" t="s">
        <v>144</v>
      </c>
      <c r="S36" s="18" t="str">
        <f t="shared" si="7"/>
        <v>BO_ToBO_RF_ACDCPanel_300VdcMon_RAW</v>
      </c>
      <c r="T36" s="18" t="s">
        <v>31</v>
      </c>
      <c r="U36" s="20">
        <v>2</v>
      </c>
    </row>
    <row r="37" spans="1:21" s="6" customFormat="1" x14ac:dyDescent="0.3">
      <c r="A37" s="34">
        <v>37</v>
      </c>
      <c r="B37" s="35" t="s">
        <v>145</v>
      </c>
      <c r="C37" s="36" t="s">
        <v>36</v>
      </c>
      <c r="D37" s="36" t="s">
        <v>82</v>
      </c>
      <c r="E37" s="36" t="s">
        <v>24</v>
      </c>
      <c r="F37" s="36" t="s">
        <v>83</v>
      </c>
      <c r="G37" s="36" t="s">
        <v>26</v>
      </c>
      <c r="H37" s="36" t="s">
        <v>146</v>
      </c>
      <c r="I37" s="36" t="s">
        <v>28</v>
      </c>
      <c r="J37" s="37" t="str">
        <f t="shared" si="1"/>
        <v>BO-ToBO:RF-ACDCPanel:CtrlMode-Mon</v>
      </c>
      <c r="K37" s="37" t="str">
        <f t="shared" si="2"/>
        <v>N/A</v>
      </c>
      <c r="L37" s="37" t="str">
        <f t="shared" si="0"/>
        <v>N/A</v>
      </c>
      <c r="M37" s="38" t="str">
        <f t="shared" si="6"/>
        <v>BO_ToBO_RF_ACDCPanel_CtrlModeMon</v>
      </c>
      <c r="N37" s="38" t="s">
        <v>29</v>
      </c>
      <c r="O37" s="38" t="s">
        <v>30</v>
      </c>
      <c r="P37" s="38" t="s">
        <v>54</v>
      </c>
      <c r="Q37" s="38" t="s">
        <v>54</v>
      </c>
      <c r="R37" s="38"/>
      <c r="S37" s="38" t="str">
        <f t="shared" si="7"/>
        <v>BO_ToBO_RF_ACDCPanel_CtrlModeMon</v>
      </c>
      <c r="T37" s="38" t="s">
        <v>31</v>
      </c>
      <c r="U37" s="39">
        <v>2</v>
      </c>
    </row>
    <row r="38" spans="1:21" s="6" customFormat="1" x14ac:dyDescent="0.3">
      <c r="A38" s="48">
        <v>38</v>
      </c>
      <c r="B38" s="49" t="s">
        <v>147</v>
      </c>
      <c r="C38" s="50" t="s">
        <v>36</v>
      </c>
      <c r="D38" s="50" t="s">
        <v>82</v>
      </c>
      <c r="E38" s="50" t="s">
        <v>24</v>
      </c>
      <c r="F38" s="50" t="s">
        <v>83</v>
      </c>
      <c r="G38" s="50" t="s">
        <v>26</v>
      </c>
      <c r="H38" s="50" t="s">
        <v>38</v>
      </c>
      <c r="I38" s="50" t="s">
        <v>28</v>
      </c>
      <c r="J38" s="51" t="str">
        <f t="shared" si="1"/>
        <v>BO-ToBO:RF-ACDCPanel:Intlk-Mon</v>
      </c>
      <c r="K38" s="51" t="str">
        <f t="shared" si="2"/>
        <v>N/A</v>
      </c>
      <c r="L38" s="51" t="str">
        <f t="shared" si="0"/>
        <v>N/A</v>
      </c>
      <c r="M38" s="52" t="str">
        <f t="shared" si="6"/>
        <v>BO_ToBO_RF_ACDCPanel_IntlkMon</v>
      </c>
      <c r="N38" s="52" t="s">
        <v>29</v>
      </c>
      <c r="O38" s="52" t="s">
        <v>30</v>
      </c>
      <c r="P38" s="52" t="s">
        <v>54</v>
      </c>
      <c r="Q38" s="52" t="s">
        <v>54</v>
      </c>
      <c r="R38" s="52"/>
      <c r="S38" s="52" t="str">
        <f t="shared" si="7"/>
        <v>BO_ToBO_RF_ACDCPanel_IntlkMon</v>
      </c>
      <c r="T38" s="52" t="s">
        <v>31</v>
      </c>
      <c r="U38" s="53">
        <v>2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5139-34C0-46F8-976D-0942B4E97D5D}">
  <dimension ref="A1:U12"/>
  <sheetViews>
    <sheetView workbookViewId="0">
      <selection activeCell="A6" sqref="A6:XFD6"/>
    </sheetView>
  </sheetViews>
  <sheetFormatPr defaultRowHeight="14.4" x14ac:dyDescent="0.3"/>
  <cols>
    <col min="1" max="1" width="8" bestFit="1" customWidth="1"/>
    <col min="2" max="2" width="43.77734375" bestFit="1" customWidth="1"/>
    <col min="3" max="3" width="8.77734375" bestFit="1" customWidth="1"/>
    <col min="4" max="4" width="9" customWidth="1"/>
    <col min="5" max="5" width="8.44140625" bestFit="1" customWidth="1"/>
    <col min="6" max="6" width="12" bestFit="1" customWidth="1"/>
    <col min="7" max="7" width="8.5546875" bestFit="1" customWidth="1"/>
    <col min="8" max="8" width="10.44140625" bestFit="1" customWidth="1"/>
    <col min="9" max="9" width="9.77734375" bestFit="1" customWidth="1"/>
    <col min="10" max="10" width="40.77734375" bestFit="1" customWidth="1"/>
    <col min="11" max="11" width="10" customWidth="1"/>
    <col min="12" max="12" width="9" customWidth="1"/>
    <col min="13" max="13" width="41.44140625" bestFit="1" customWidth="1"/>
    <col min="14" max="14" width="12.21875" bestFit="1" customWidth="1"/>
    <col min="15" max="15" width="9.21875" bestFit="1" customWidth="1"/>
    <col min="16" max="16" width="13.77734375" bestFit="1" customWidth="1"/>
    <col min="17" max="17" width="13.77734375" customWidth="1"/>
    <col min="19" max="19" width="40.44140625" bestFit="1" customWidth="1"/>
  </cols>
  <sheetData>
    <row r="1" spans="1:21" s="13" customFormat="1" x14ac:dyDescent="0.3">
      <c r="A1" s="40" t="s">
        <v>0</v>
      </c>
      <c r="B1" s="41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3" t="s">
        <v>9</v>
      </c>
      <c r="K1" s="43" t="s">
        <v>10</v>
      </c>
      <c r="L1" s="43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44" t="s">
        <v>16</v>
      </c>
      <c r="R1" s="44" t="s">
        <v>17</v>
      </c>
      <c r="S1" s="44" t="s">
        <v>18</v>
      </c>
      <c r="T1" s="44" t="s">
        <v>19</v>
      </c>
      <c r="U1" s="45" t="s">
        <v>20</v>
      </c>
    </row>
    <row r="2" spans="1:21" s="6" customFormat="1" x14ac:dyDescent="0.3">
      <c r="A2" s="60">
        <v>1</v>
      </c>
      <c r="B2" s="35" t="s">
        <v>148</v>
      </c>
      <c r="C2" s="36" t="s">
        <v>22</v>
      </c>
      <c r="D2" s="36" t="s">
        <v>149</v>
      </c>
      <c r="E2" s="36" t="s">
        <v>24</v>
      </c>
      <c r="F2" s="36" t="s">
        <v>150</v>
      </c>
      <c r="G2" s="36" t="s">
        <v>26</v>
      </c>
      <c r="H2" s="36" t="s">
        <v>151</v>
      </c>
      <c r="I2" s="36" t="s">
        <v>44</v>
      </c>
      <c r="J2" s="37" t="str">
        <f>IF(G2="-",C2&amp;"-"&amp;D2&amp;":"&amp;E2&amp;"-"&amp;F2&amp;":"&amp;H2&amp;"-"&amp;I2,C2&amp;"-"&amp;D2&amp;":"&amp;E2&amp;"-"&amp;F2&amp;"-"&amp;G2&amp;":"&amp;H2&amp;"-"&amp;I2)</f>
        <v>RA-RaBO01:RF-LLRFPreAmp:PinSwEnbl-Cmd</v>
      </c>
      <c r="K2" s="37" t="str">
        <f t="shared" ref="K2:K12" si="0">IF(OR(P2="",P2="N/A"),"N/A",IF(G2="-",C2&amp;"-"&amp;D2&amp;":"&amp;E2&amp;"-"&amp;F2&amp;":"&amp;H2&amp;"UpperLimit-Cte",C2&amp;"-"&amp;D2&amp;":"&amp;E2&amp;"-"&amp;F2&amp;"-"&amp;G2&amp;":"&amp;H2&amp;"UpperLimit-Cte"))</f>
        <v>N/A</v>
      </c>
      <c r="L2" s="37" t="str">
        <f t="shared" ref="L2:L12" si="1">IF(OR(P2="",P2="N/A"),"N/A",IF(G2="-",C2&amp;"-"&amp;D2&amp;":"&amp;E2&amp;"-"&amp;F2&amp;":"&amp;H2&amp;"LowerLimit-Cte",C2&amp;"-"&amp;D2&amp;":"&amp;E2&amp;"-"&amp;F2&amp;"-"&amp;G2&amp;":"&amp;H2&amp;"LowerLimit-Cte"))</f>
        <v>N/A</v>
      </c>
      <c r="M2" s="38" t="str">
        <f>IF(G2="-",C2&amp;"_"&amp;D2&amp;"_"&amp;E2&amp;"_"&amp;F2&amp;"_"&amp;H2&amp;""&amp;I2,C2&amp;"_"&amp;D2&amp;"_"&amp;E2&amp;"_"&amp;F2&amp;"_"&amp;G2&amp;"_"&amp;H2&amp;""&amp;I2)</f>
        <v>RA_RaBO01_RF_LLRFPreAmp_PinSwEnblCmd</v>
      </c>
      <c r="N2" s="38" t="s">
        <v>29</v>
      </c>
      <c r="O2" s="38" t="s">
        <v>45</v>
      </c>
      <c r="P2" s="38"/>
      <c r="Q2" s="38"/>
      <c r="R2" s="38"/>
      <c r="S2" s="38" t="str">
        <f>M2</f>
        <v>RA_RaBO01_RF_LLRFPreAmp_PinSwEnblCmd</v>
      </c>
      <c r="T2" s="38" t="s">
        <v>31</v>
      </c>
      <c r="U2" s="38"/>
    </row>
    <row r="3" spans="1:21" s="6" customFormat="1" x14ac:dyDescent="0.3">
      <c r="A3" s="60">
        <v>2</v>
      </c>
      <c r="B3" s="35" t="s">
        <v>152</v>
      </c>
      <c r="C3" s="36" t="s">
        <v>22</v>
      </c>
      <c r="D3" s="36" t="s">
        <v>149</v>
      </c>
      <c r="E3" s="36" t="s">
        <v>24</v>
      </c>
      <c r="F3" s="36" t="s">
        <v>150</v>
      </c>
      <c r="G3" s="36" t="s">
        <v>26</v>
      </c>
      <c r="H3" s="36" t="s">
        <v>153</v>
      </c>
      <c r="I3" s="36" t="s">
        <v>44</v>
      </c>
      <c r="J3" s="37" t="str">
        <f t="shared" ref="J3:J12" si="2">IF(G3="-",C3&amp;"-"&amp;D3&amp;":"&amp;E3&amp;"-"&amp;F3&amp;":"&amp;H3&amp;"-"&amp;I3,C3&amp;"-"&amp;D3&amp;":"&amp;E3&amp;"-"&amp;F3&amp;"-"&amp;G3&amp;":"&amp;H3&amp;"-"&amp;I3)</f>
        <v>RA-RaBO01:RF-LLRFPreAmp:PinSwDsbl-Cmd</v>
      </c>
      <c r="K3" s="37" t="str">
        <f t="shared" si="0"/>
        <v>N/A</v>
      </c>
      <c r="L3" s="37" t="str">
        <f t="shared" si="1"/>
        <v>N/A</v>
      </c>
      <c r="M3" s="38" t="str">
        <f t="shared" ref="M3:M12" si="3">IF(G3="-",C3&amp;"_"&amp;D3&amp;"_"&amp;E3&amp;"_"&amp;F3&amp;"_"&amp;H3&amp;""&amp;I3,C3&amp;"_"&amp;D3&amp;"_"&amp;E3&amp;"_"&amp;F3&amp;"_"&amp;G3&amp;"_"&amp;H3&amp;""&amp;I3)</f>
        <v>RA_RaBO01_RF_LLRFPreAmp_PinSwDsblCmd</v>
      </c>
      <c r="N3" s="38" t="s">
        <v>29</v>
      </c>
      <c r="O3" s="38" t="s">
        <v>45</v>
      </c>
      <c r="P3" s="38"/>
      <c r="Q3" s="38"/>
      <c r="R3" s="38"/>
      <c r="S3" s="38" t="str">
        <f>M3</f>
        <v>RA_RaBO01_RF_LLRFPreAmp_PinSwDsblCmd</v>
      </c>
      <c r="T3" s="38" t="s">
        <v>31</v>
      </c>
      <c r="U3" s="38"/>
    </row>
    <row r="4" spans="1:21" x14ac:dyDescent="0.3">
      <c r="A4" s="14">
        <v>3</v>
      </c>
      <c r="B4" s="15" t="s">
        <v>154</v>
      </c>
      <c r="C4" s="16" t="s">
        <v>22</v>
      </c>
      <c r="D4" s="16" t="s">
        <v>149</v>
      </c>
      <c r="E4" s="16" t="s">
        <v>24</v>
      </c>
      <c r="F4" s="16" t="s">
        <v>150</v>
      </c>
      <c r="G4" s="16" t="s">
        <v>26</v>
      </c>
      <c r="H4" s="16" t="s">
        <v>155</v>
      </c>
      <c r="I4" s="16" t="s">
        <v>59</v>
      </c>
      <c r="J4" s="17" t="str">
        <f t="shared" si="2"/>
        <v>RA-RaBO01:RF-LLRFPreAmp:PinSw-Sts</v>
      </c>
      <c r="K4" s="17" t="str">
        <f t="shared" si="0"/>
        <v>N/A</v>
      </c>
      <c r="L4" s="17" t="str">
        <f t="shared" si="1"/>
        <v>N/A</v>
      </c>
      <c r="M4" s="18" t="str">
        <f t="shared" si="3"/>
        <v>RA_RaBO01_RF_LLRFPreAmp_PinSwSts</v>
      </c>
      <c r="N4" s="18"/>
      <c r="O4" s="18"/>
      <c r="P4" s="18"/>
      <c r="Q4" s="18"/>
      <c r="R4" s="18"/>
      <c r="S4" s="18" t="s">
        <v>54</v>
      </c>
      <c r="T4" s="18" t="s">
        <v>31</v>
      </c>
      <c r="U4" s="18"/>
    </row>
    <row r="5" spans="1:21" x14ac:dyDescent="0.3">
      <c r="A5" s="14">
        <v>4</v>
      </c>
      <c r="B5" s="15" t="s">
        <v>156</v>
      </c>
      <c r="C5" s="16" t="s">
        <v>22</v>
      </c>
      <c r="D5" s="16" t="s">
        <v>149</v>
      </c>
      <c r="E5" s="16" t="s">
        <v>24</v>
      </c>
      <c r="F5" s="16" t="s">
        <v>150</v>
      </c>
      <c r="G5" s="16" t="s">
        <v>26</v>
      </c>
      <c r="H5" s="16" t="s">
        <v>155</v>
      </c>
      <c r="I5" s="16" t="s">
        <v>28</v>
      </c>
      <c r="J5" s="17" t="str">
        <f t="shared" si="2"/>
        <v>RA-RaBO01:RF-LLRFPreAmp:PinSw-Mon</v>
      </c>
      <c r="K5" s="17" t="str">
        <f t="shared" si="0"/>
        <v>N/A</v>
      </c>
      <c r="L5" s="17" t="str">
        <f t="shared" si="1"/>
        <v>N/A</v>
      </c>
      <c r="M5" s="18" t="str">
        <f t="shared" si="3"/>
        <v>RA_RaBO01_RF_LLRFPreAmp_PinSwMon</v>
      </c>
      <c r="N5" s="18" t="s">
        <v>29</v>
      </c>
      <c r="O5" s="18" t="s">
        <v>34</v>
      </c>
      <c r="P5" s="18"/>
      <c r="Q5" s="18"/>
      <c r="R5" s="18"/>
      <c r="S5" s="18" t="str">
        <f>M5</f>
        <v>RA_RaBO01_RF_LLRFPreAmp_PinSwMon</v>
      </c>
      <c r="T5" s="18" t="s">
        <v>31</v>
      </c>
      <c r="U5" s="18"/>
    </row>
    <row r="6" spans="1:21" s="6" customFormat="1" x14ac:dyDescent="0.3">
      <c r="A6" s="60">
        <v>5</v>
      </c>
      <c r="B6" s="35" t="s">
        <v>157</v>
      </c>
      <c r="C6" s="36" t="s">
        <v>22</v>
      </c>
      <c r="D6" s="36" t="s">
        <v>149</v>
      </c>
      <c r="E6" s="36" t="s">
        <v>24</v>
      </c>
      <c r="F6" s="36" t="s">
        <v>158</v>
      </c>
      <c r="G6" s="36" t="s">
        <v>26</v>
      </c>
      <c r="H6" s="36" t="s">
        <v>38</v>
      </c>
      <c r="I6" s="36" t="s">
        <v>28</v>
      </c>
      <c r="J6" s="37" t="str">
        <f t="shared" si="2"/>
        <v>RA-RaBO01:RF-LLRF:Intlk-Mon</v>
      </c>
      <c r="K6" s="37" t="str">
        <f t="shared" si="0"/>
        <v>N/A</v>
      </c>
      <c r="L6" s="37" t="str">
        <f t="shared" si="1"/>
        <v>N/A</v>
      </c>
      <c r="M6" s="38" t="str">
        <f t="shared" si="3"/>
        <v>RA_RaBO01_RF_LLRF_IntlkMon</v>
      </c>
      <c r="N6" s="38" t="s">
        <v>29</v>
      </c>
      <c r="O6" s="38" t="s">
        <v>30</v>
      </c>
      <c r="P6" s="38"/>
      <c r="Q6" s="38"/>
      <c r="R6" s="38"/>
      <c r="S6" s="38" t="str">
        <f>M6</f>
        <v>RA_RaBO01_RF_LLRF_IntlkMon</v>
      </c>
      <c r="T6" s="38" t="s">
        <v>31</v>
      </c>
      <c r="U6" s="38"/>
    </row>
    <row r="7" spans="1:21" s="55" customFormat="1" x14ac:dyDescent="0.3">
      <c r="A7" s="54">
        <v>6</v>
      </c>
      <c r="B7" s="54" t="s">
        <v>159</v>
      </c>
      <c r="C7" s="54" t="s">
        <v>36</v>
      </c>
      <c r="D7" s="54" t="s">
        <v>37</v>
      </c>
      <c r="E7" s="54" t="s">
        <v>24</v>
      </c>
      <c r="F7" s="54" t="s">
        <v>158</v>
      </c>
      <c r="G7" s="54" t="s">
        <v>26</v>
      </c>
      <c r="H7" s="54" t="s">
        <v>38</v>
      </c>
      <c r="I7" s="54" t="s">
        <v>28</v>
      </c>
      <c r="J7" s="54" t="str">
        <f t="shared" si="2"/>
        <v>BO-05D:RF-LLRF:Intlk-Mon</v>
      </c>
      <c r="K7" s="54" t="str">
        <f t="shared" si="0"/>
        <v>N/A</v>
      </c>
      <c r="L7" s="54" t="str">
        <f t="shared" si="1"/>
        <v>N/A</v>
      </c>
      <c r="M7" s="54" t="str">
        <f t="shared" si="3"/>
        <v>BO_05D_RF_LLRF_IntlkMon</v>
      </c>
      <c r="N7" s="54" t="s">
        <v>29</v>
      </c>
      <c r="O7" s="54" t="s">
        <v>30</v>
      </c>
      <c r="P7" s="54"/>
      <c r="Q7" s="54"/>
      <c r="R7" s="54"/>
      <c r="S7" s="54" t="s">
        <v>54</v>
      </c>
      <c r="T7" s="54" t="s">
        <v>31</v>
      </c>
      <c r="U7" s="54"/>
    </row>
    <row r="8" spans="1:21" x14ac:dyDescent="0.3">
      <c r="A8" s="14">
        <v>7</v>
      </c>
      <c r="B8" s="15" t="s">
        <v>160</v>
      </c>
      <c r="C8" s="16" t="s">
        <v>22</v>
      </c>
      <c r="D8" s="16" t="s">
        <v>149</v>
      </c>
      <c r="E8" s="16" t="s">
        <v>24</v>
      </c>
      <c r="F8" s="16" t="s">
        <v>150</v>
      </c>
      <c r="G8" s="16" t="s">
        <v>26</v>
      </c>
      <c r="H8" s="16" t="s">
        <v>93</v>
      </c>
      <c r="I8" s="16" t="s">
        <v>28</v>
      </c>
      <c r="J8" s="17" t="str">
        <f t="shared" si="2"/>
        <v>RA-RaBO01:RF-LLRFPreAmp:Tms-Mon</v>
      </c>
      <c r="K8" s="17" t="str">
        <f t="shared" si="0"/>
        <v>N/A</v>
      </c>
      <c r="L8" s="17" t="str">
        <f t="shared" si="1"/>
        <v>N/A</v>
      </c>
      <c r="M8" s="18" t="s">
        <v>161</v>
      </c>
      <c r="N8" s="18" t="s">
        <v>29</v>
      </c>
      <c r="O8" s="18" t="s">
        <v>30</v>
      </c>
      <c r="P8" s="18"/>
      <c r="Q8" s="18"/>
      <c r="R8" s="18"/>
      <c r="S8" s="18" t="s">
        <v>54</v>
      </c>
      <c r="T8" s="18" t="s">
        <v>31</v>
      </c>
      <c r="U8" s="18"/>
    </row>
    <row r="9" spans="1:21" x14ac:dyDescent="0.3">
      <c r="A9" s="14">
        <v>8</v>
      </c>
      <c r="B9" s="15" t="s">
        <v>162</v>
      </c>
      <c r="C9" s="16" t="s">
        <v>22</v>
      </c>
      <c r="D9" s="16" t="s">
        <v>149</v>
      </c>
      <c r="E9" s="16" t="s">
        <v>24</v>
      </c>
      <c r="F9" s="16" t="s">
        <v>150</v>
      </c>
      <c r="G9" s="16" t="s">
        <v>26</v>
      </c>
      <c r="H9" s="16" t="s">
        <v>163</v>
      </c>
      <c r="I9" s="16" t="s">
        <v>28</v>
      </c>
      <c r="J9" s="17" t="str">
        <f t="shared" si="2"/>
        <v>RA-RaBO01:RF-LLRFPreAmp:T1-Mon</v>
      </c>
      <c r="K9" s="17" t="str">
        <f t="shared" si="0"/>
        <v>RA-RaBO01:RF-LLRFPreAmp:T1UpperLimit-Cte</v>
      </c>
      <c r="L9" s="17" t="str">
        <f t="shared" si="1"/>
        <v>RA-RaBO01:RF-LLRFPreAmp:T1LowerLimit-Cte</v>
      </c>
      <c r="M9" s="18" t="str">
        <f t="shared" si="3"/>
        <v>RA_RaBO01_RF_LLRFPreAmp_T1Mon</v>
      </c>
      <c r="N9" s="18" t="s">
        <v>53</v>
      </c>
      <c r="O9" s="18" t="s">
        <v>30</v>
      </c>
      <c r="P9" s="18" t="s">
        <v>164</v>
      </c>
      <c r="Q9" s="18"/>
      <c r="R9" s="18" t="s">
        <v>108</v>
      </c>
      <c r="S9" s="18" t="str">
        <f>M9</f>
        <v>RA_RaBO01_RF_LLRFPreAmp_T1Mon</v>
      </c>
      <c r="T9" s="18" t="s">
        <v>109</v>
      </c>
      <c r="U9" s="18">
        <v>2</v>
      </c>
    </row>
    <row r="10" spans="1:21" x14ac:dyDescent="0.3">
      <c r="A10" s="14">
        <v>9</v>
      </c>
      <c r="B10" s="15" t="s">
        <v>165</v>
      </c>
      <c r="C10" s="16" t="s">
        <v>22</v>
      </c>
      <c r="D10" s="16" t="s">
        <v>149</v>
      </c>
      <c r="E10" s="16" t="s">
        <v>24</v>
      </c>
      <c r="F10" s="16" t="s">
        <v>150</v>
      </c>
      <c r="G10" s="16" t="s">
        <v>26</v>
      </c>
      <c r="H10" s="16" t="s">
        <v>166</v>
      </c>
      <c r="I10" s="16" t="s">
        <v>28</v>
      </c>
      <c r="J10" s="17" t="str">
        <f t="shared" si="2"/>
        <v>RA-RaBO01:RF-LLRFPreAmp:T2-Mon</v>
      </c>
      <c r="K10" s="17" t="str">
        <f t="shared" si="0"/>
        <v>N/A</v>
      </c>
      <c r="L10" s="17" t="str">
        <f t="shared" si="1"/>
        <v>N/A</v>
      </c>
      <c r="M10" s="18" t="str">
        <f t="shared" si="3"/>
        <v>RA_RaBO01_RF_LLRFPreAmp_T2Mon</v>
      </c>
      <c r="N10" s="18"/>
      <c r="O10" s="18"/>
      <c r="P10" s="18"/>
      <c r="Q10" s="18"/>
      <c r="R10" s="18"/>
      <c r="S10" s="18" t="s">
        <v>54</v>
      </c>
      <c r="T10" s="18" t="s">
        <v>31</v>
      </c>
      <c r="U10" s="18"/>
    </row>
    <row r="11" spans="1:21" x14ac:dyDescent="0.3">
      <c r="A11" s="14">
        <v>10</v>
      </c>
      <c r="B11" s="15" t="s">
        <v>167</v>
      </c>
      <c r="C11" s="16" t="s">
        <v>22</v>
      </c>
      <c r="D11" s="16" t="s">
        <v>149</v>
      </c>
      <c r="E11" s="16" t="s">
        <v>24</v>
      </c>
      <c r="F11" s="16" t="s">
        <v>150</v>
      </c>
      <c r="G11" s="16" t="s">
        <v>26</v>
      </c>
      <c r="H11" s="16" t="s">
        <v>168</v>
      </c>
      <c r="I11" s="16" t="s">
        <v>28</v>
      </c>
      <c r="J11" s="17" t="str">
        <f t="shared" si="2"/>
        <v>RA-RaBO01:RF-LLRFPreAmp:Enbl-Mon</v>
      </c>
      <c r="K11" s="17" t="str">
        <f t="shared" si="0"/>
        <v>N/A</v>
      </c>
      <c r="L11" s="17" t="str">
        <f t="shared" si="1"/>
        <v>N/A</v>
      </c>
      <c r="M11" s="18" t="str">
        <f t="shared" si="3"/>
        <v>RA_RaBO01_RF_LLRFPreAmp_EnblMon</v>
      </c>
      <c r="N11" s="18" t="s">
        <v>29</v>
      </c>
      <c r="O11" s="18" t="s">
        <v>34</v>
      </c>
      <c r="P11" s="18"/>
      <c r="Q11" s="18"/>
      <c r="R11" s="18"/>
      <c r="S11" s="18" t="s">
        <v>54</v>
      </c>
      <c r="T11" s="18" t="s">
        <v>31</v>
      </c>
      <c r="U11" s="18"/>
    </row>
    <row r="12" spans="1:21" x14ac:dyDescent="0.3">
      <c r="A12" s="14">
        <v>11</v>
      </c>
      <c r="B12" s="15" t="s">
        <v>169</v>
      </c>
      <c r="C12" s="16" t="s">
        <v>22</v>
      </c>
      <c r="D12" s="16" t="s">
        <v>149</v>
      </c>
      <c r="E12" s="16" t="s">
        <v>24</v>
      </c>
      <c r="F12" s="16" t="s">
        <v>150</v>
      </c>
      <c r="G12" s="16" t="s">
        <v>26</v>
      </c>
      <c r="H12" s="16" t="s">
        <v>170</v>
      </c>
      <c r="I12" s="16" t="s">
        <v>28</v>
      </c>
      <c r="J12" s="17" t="str">
        <f t="shared" si="2"/>
        <v>RA-RaBO01:RF-LLRFPreAmp:T1Up-Mon</v>
      </c>
      <c r="K12" s="17" t="str">
        <f t="shared" si="0"/>
        <v>N/A</v>
      </c>
      <c r="L12" s="17" t="str">
        <f t="shared" si="1"/>
        <v>N/A</v>
      </c>
      <c r="M12" s="18" t="str">
        <f t="shared" si="3"/>
        <v>RA_RaBO01_RF_LLRFPreAmp_T1UpMon</v>
      </c>
      <c r="N12" s="18" t="s">
        <v>29</v>
      </c>
      <c r="O12" s="18" t="s">
        <v>34</v>
      </c>
      <c r="P12" s="18"/>
      <c r="Q12" s="18"/>
      <c r="R12" s="18"/>
      <c r="S12" s="18" t="str">
        <f>M12</f>
        <v>RA_RaBO01_RF_LLRFPreAmp_T1UpMon</v>
      </c>
      <c r="T12" s="18" t="s">
        <v>31</v>
      </c>
      <c r="U12" s="18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599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9A12A-5087-484F-9B5F-D3D6B631F998}">
  <dimension ref="A1:U39"/>
  <sheetViews>
    <sheetView topLeftCell="C13" workbookViewId="0">
      <selection activeCell="C39" sqref="A39:XFD39"/>
    </sheetView>
  </sheetViews>
  <sheetFormatPr defaultRowHeight="14.4" x14ac:dyDescent="0.3"/>
  <cols>
    <col min="2" max="2" width="37.21875" bestFit="1" customWidth="1"/>
    <col min="4" max="4" width="12.44140625" bestFit="1" customWidth="1"/>
    <col min="8" max="8" width="18.21875" bestFit="1" customWidth="1"/>
    <col min="10" max="10" width="39.5546875" bestFit="1" customWidth="1"/>
    <col min="11" max="11" width="39.5546875" customWidth="1"/>
    <col min="12" max="12" width="6" customWidth="1"/>
    <col min="13" max="13" width="40.21875" bestFit="1" customWidth="1"/>
    <col min="14" max="14" width="12.21875" bestFit="1" customWidth="1"/>
    <col min="15" max="15" width="9.21875" bestFit="1" customWidth="1"/>
    <col min="16" max="16" width="15.5546875" customWidth="1"/>
    <col min="17" max="17" width="15.21875" customWidth="1"/>
    <col min="18" max="18" width="7.21875" bestFit="1" customWidth="1"/>
    <col min="19" max="19" width="35.5546875" bestFit="1" customWidth="1"/>
  </cols>
  <sheetData>
    <row r="1" spans="1:21" s="13" customFormat="1" x14ac:dyDescent="0.3">
      <c r="A1" s="40" t="s">
        <v>0</v>
      </c>
      <c r="B1" s="41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3" t="s">
        <v>9</v>
      </c>
      <c r="K1" s="43" t="s">
        <v>10</v>
      </c>
      <c r="L1" s="43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44" t="s">
        <v>16</v>
      </c>
      <c r="R1" s="44" t="s">
        <v>17</v>
      </c>
      <c r="S1" s="44" t="s">
        <v>18</v>
      </c>
      <c r="T1" s="44" t="s">
        <v>19</v>
      </c>
      <c r="U1" s="45" t="s">
        <v>20</v>
      </c>
    </row>
    <row r="2" spans="1:21" x14ac:dyDescent="0.3">
      <c r="A2" s="14">
        <v>1</v>
      </c>
      <c r="B2" s="15" t="s">
        <v>171</v>
      </c>
      <c r="C2" s="16" t="s">
        <v>36</v>
      </c>
      <c r="D2" s="16" t="s">
        <v>37</v>
      </c>
      <c r="E2" s="16" t="s">
        <v>24</v>
      </c>
      <c r="F2" s="16" t="s">
        <v>172</v>
      </c>
      <c r="G2" s="16" t="s">
        <v>26</v>
      </c>
      <c r="H2" s="16" t="s">
        <v>59</v>
      </c>
      <c r="I2" s="16" t="s">
        <v>28</v>
      </c>
      <c r="J2" s="17" t="str">
        <f>IF(G2="-",C2&amp;"-"&amp;D2&amp;":"&amp;E2&amp;"-"&amp;F2&amp;":"&amp;H2&amp;"-"&amp;I2,C2&amp;"-"&amp;D2&amp;":"&amp;E2&amp;"-"&amp;F2&amp;"-"&amp;G2&amp;":"&amp;H2&amp;"-"&amp;I2)</f>
        <v>BO-05D:RF-P5Cav:Sts-Mon</v>
      </c>
      <c r="K2" s="17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7" t="str">
        <f t="shared" ref="L2:L37" si="0">IF(OR(Q2="",Q2="N/A"),"N/A",IF(G2="-",C2&amp;"-"&amp;D2&amp;":"&amp;E2&amp;"-"&amp;F2&amp;":"&amp;H2&amp;"LowerLimit-Cte",C2&amp;"-"&amp;D2&amp;":"&amp;E2&amp;"-"&amp;F2&amp;"-"&amp;G2&amp;":"&amp;H2&amp;"LowerLimit-Cte"))</f>
        <v>N/A</v>
      </c>
      <c r="M2" s="18" t="str">
        <f>IF(G2="-",C2&amp;"_"&amp;D2&amp;"_"&amp;E2&amp;"_"&amp;F2&amp;"_"&amp;H2&amp;""&amp;I2,C2&amp;"_"&amp;D2&amp;"_"&amp;E2&amp;"_"&amp;F2&amp;"_"&amp;G2&amp;"_"&amp;H2&amp;""&amp;I2)</f>
        <v>BO_05D_RF_P5Cav_StsMon</v>
      </c>
      <c r="N2" s="18" t="s">
        <v>29</v>
      </c>
      <c r="O2" s="18" t="s">
        <v>45</v>
      </c>
      <c r="P2" s="18" t="s">
        <v>54</v>
      </c>
      <c r="Q2" s="18" t="s">
        <v>54</v>
      </c>
      <c r="R2" s="18"/>
      <c r="S2" s="18" t="str">
        <f>M2</f>
        <v>BO_05D_RF_P5Cav_StsMon</v>
      </c>
      <c r="T2" s="18" t="s">
        <v>31</v>
      </c>
      <c r="U2" s="18"/>
    </row>
    <row r="3" spans="1:21" x14ac:dyDescent="0.3">
      <c r="A3" s="46">
        <v>2</v>
      </c>
      <c r="B3" s="22" t="s">
        <v>173</v>
      </c>
      <c r="C3" s="23" t="s">
        <v>36</v>
      </c>
      <c r="D3" s="23" t="s">
        <v>37</v>
      </c>
      <c r="E3" s="23" t="s">
        <v>24</v>
      </c>
      <c r="F3" s="23" t="s">
        <v>172</v>
      </c>
      <c r="G3" s="23" t="s">
        <v>26</v>
      </c>
      <c r="H3" s="23" t="s">
        <v>174</v>
      </c>
      <c r="I3" s="23" t="s">
        <v>28</v>
      </c>
      <c r="J3" s="24" t="str">
        <f t="shared" ref="J3:J37" si="1">IF(G3="-",C3&amp;"-"&amp;D3&amp;":"&amp;E3&amp;"-"&amp;F3&amp;":"&amp;H3&amp;"-"&amp;I3,C3&amp;"-"&amp;D3&amp;":"&amp;E3&amp;"-"&amp;F3&amp;"-"&amp;G3&amp;":"&amp;H3&amp;"-"&amp;I3)</f>
        <v>BO-05D:RF-P5Cav:Hd1FlwRt-Mon</v>
      </c>
      <c r="K3" s="24" t="str">
        <f t="shared" ref="K3:K37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24" t="str">
        <f t="shared" si="0"/>
        <v>N/A</v>
      </c>
      <c r="M3" s="25" t="str">
        <f t="shared" ref="M3:M37" si="3">IF(G3="-",C3&amp;"_"&amp;D3&amp;"_"&amp;E3&amp;"_"&amp;F3&amp;"_"&amp;H3&amp;""&amp;I3,C3&amp;"_"&amp;D3&amp;"_"&amp;E3&amp;"_"&amp;F3&amp;"_"&amp;G3&amp;"_"&amp;H3&amp;""&amp;I3)</f>
        <v>BO_05D_RF_P5Cav_Hd1FlwRtMon</v>
      </c>
      <c r="N3" s="25" t="s">
        <v>29</v>
      </c>
      <c r="O3" s="25" t="s">
        <v>30</v>
      </c>
      <c r="P3" s="25" t="s">
        <v>54</v>
      </c>
      <c r="Q3" s="25" t="s">
        <v>54</v>
      </c>
      <c r="R3" s="25"/>
      <c r="S3" s="25" t="str">
        <f t="shared" ref="S3:S37" si="4">M3</f>
        <v>BO_05D_RF_P5Cav_Hd1FlwRtMon</v>
      </c>
      <c r="T3" s="25" t="s">
        <v>31</v>
      </c>
      <c r="U3" s="25"/>
    </row>
    <row r="4" spans="1:21" x14ac:dyDescent="0.3">
      <c r="A4" s="14">
        <v>3</v>
      </c>
      <c r="B4" s="15" t="s">
        <v>175</v>
      </c>
      <c r="C4" s="16" t="s">
        <v>36</v>
      </c>
      <c r="D4" s="16" t="s">
        <v>37</v>
      </c>
      <c r="E4" s="16" t="s">
        <v>24</v>
      </c>
      <c r="F4" s="16" t="s">
        <v>172</v>
      </c>
      <c r="G4" s="16" t="s">
        <v>26</v>
      </c>
      <c r="H4" s="16" t="s">
        <v>176</v>
      </c>
      <c r="I4" s="16" t="s">
        <v>28</v>
      </c>
      <c r="J4" s="17" t="str">
        <f t="shared" si="1"/>
        <v>BO-05D:RF-P5Cav:Hd2FlwRt-Mon</v>
      </c>
      <c r="K4" s="17" t="str">
        <f t="shared" si="2"/>
        <v>N/A</v>
      </c>
      <c r="L4" s="17" t="str">
        <f t="shared" si="0"/>
        <v>N/A</v>
      </c>
      <c r="M4" s="18" t="str">
        <f t="shared" si="3"/>
        <v>BO_05D_RF_P5Cav_Hd2FlwRtMon</v>
      </c>
      <c r="N4" s="18" t="s">
        <v>29</v>
      </c>
      <c r="O4" s="18" t="s">
        <v>30</v>
      </c>
      <c r="P4" s="18" t="s">
        <v>54</v>
      </c>
      <c r="Q4" s="18" t="s">
        <v>54</v>
      </c>
      <c r="R4" s="18"/>
      <c r="S4" s="18" t="str">
        <f t="shared" si="4"/>
        <v>BO_05D_RF_P5Cav_Hd2FlwRtMon</v>
      </c>
      <c r="T4" s="18" t="s">
        <v>31</v>
      </c>
      <c r="U4" s="18"/>
    </row>
    <row r="5" spans="1:21" x14ac:dyDescent="0.3">
      <c r="A5" s="14">
        <v>4</v>
      </c>
      <c r="B5" s="15" t="s">
        <v>177</v>
      </c>
      <c r="C5" s="16" t="s">
        <v>36</v>
      </c>
      <c r="D5" s="16" t="s">
        <v>37</v>
      </c>
      <c r="E5" s="16" t="s">
        <v>24</v>
      </c>
      <c r="F5" s="16" t="s">
        <v>172</v>
      </c>
      <c r="G5" s="16" t="s">
        <v>26</v>
      </c>
      <c r="H5" s="16" t="s">
        <v>178</v>
      </c>
      <c r="I5" s="16" t="s">
        <v>28</v>
      </c>
      <c r="J5" s="17" t="str">
        <f t="shared" si="1"/>
        <v>BO-05D:RF-P5Cav:Hd3FlwRt-Mon</v>
      </c>
      <c r="K5" s="17" t="str">
        <f t="shared" si="2"/>
        <v>N/A</v>
      </c>
      <c r="L5" s="17" t="str">
        <f t="shared" si="0"/>
        <v>N/A</v>
      </c>
      <c r="M5" s="18" t="str">
        <f t="shared" si="3"/>
        <v>BO_05D_RF_P5Cav_Hd3FlwRtMon</v>
      </c>
      <c r="N5" s="18" t="s">
        <v>29</v>
      </c>
      <c r="O5" s="18" t="s">
        <v>30</v>
      </c>
      <c r="P5" s="18" t="s">
        <v>54</v>
      </c>
      <c r="Q5" s="18" t="s">
        <v>54</v>
      </c>
      <c r="R5" s="18"/>
      <c r="S5" s="18" t="str">
        <f t="shared" si="4"/>
        <v>BO_05D_RF_P5Cav_Hd3FlwRtMon</v>
      </c>
      <c r="T5" s="18" t="s">
        <v>31</v>
      </c>
      <c r="U5" s="18"/>
    </row>
    <row r="6" spans="1:21" x14ac:dyDescent="0.3">
      <c r="A6" s="14">
        <v>5</v>
      </c>
      <c r="B6" s="15" t="s">
        <v>179</v>
      </c>
      <c r="C6" s="16" t="s">
        <v>36</v>
      </c>
      <c r="D6" s="16" t="s">
        <v>37</v>
      </c>
      <c r="E6" s="16" t="s">
        <v>24</v>
      </c>
      <c r="F6" s="16" t="s">
        <v>172</v>
      </c>
      <c r="G6" s="16" t="s">
        <v>26</v>
      </c>
      <c r="H6" s="16" t="s">
        <v>180</v>
      </c>
      <c r="I6" s="16" t="s">
        <v>28</v>
      </c>
      <c r="J6" s="17" t="str">
        <f t="shared" si="1"/>
        <v>BO-05D:RF-P5Cav:CoupT-Mon</v>
      </c>
      <c r="K6" s="17" t="str">
        <f t="shared" si="2"/>
        <v>BO-05D:RF-P5Cav:CoupTUpperLimit-Cte</v>
      </c>
      <c r="L6" s="17" t="str">
        <f t="shared" si="0"/>
        <v>BO-05D:RF-P5Cav:CoupTLowerLimit-Cte</v>
      </c>
      <c r="M6" s="18" t="str">
        <f t="shared" si="3"/>
        <v>BO_05D_RF_P5Cav_CoupTMon</v>
      </c>
      <c r="N6" s="18" t="s">
        <v>53</v>
      </c>
      <c r="O6" s="18" t="s">
        <v>30</v>
      </c>
      <c r="P6" s="18" t="s">
        <v>181</v>
      </c>
      <c r="Q6" s="18" t="s">
        <v>182</v>
      </c>
      <c r="R6" s="18" t="s">
        <v>108</v>
      </c>
      <c r="S6" s="18" t="str">
        <f t="shared" si="4"/>
        <v>BO_05D_RF_P5Cav_CoupTMon</v>
      </c>
      <c r="T6" s="18" t="s">
        <v>109</v>
      </c>
      <c r="U6" s="18">
        <v>2</v>
      </c>
    </row>
    <row r="7" spans="1:21" x14ac:dyDescent="0.3">
      <c r="A7" s="14">
        <v>6</v>
      </c>
      <c r="B7" s="15" t="s">
        <v>183</v>
      </c>
      <c r="C7" s="16" t="s">
        <v>36</v>
      </c>
      <c r="D7" s="16" t="s">
        <v>37</v>
      </c>
      <c r="E7" s="16" t="s">
        <v>24</v>
      </c>
      <c r="F7" s="16" t="s">
        <v>172</v>
      </c>
      <c r="G7" s="16" t="s">
        <v>26</v>
      </c>
      <c r="H7" s="16" t="s">
        <v>184</v>
      </c>
      <c r="I7" s="16" t="s">
        <v>28</v>
      </c>
      <c r="J7" s="17" t="str">
        <f t="shared" si="1"/>
        <v>BO-05D:RF-P5Cav:CoupTDown-Mon</v>
      </c>
      <c r="K7" s="17" t="str">
        <f t="shared" si="2"/>
        <v>N/A</v>
      </c>
      <c r="L7" s="17" t="str">
        <f t="shared" si="0"/>
        <v>N/A</v>
      </c>
      <c r="M7" s="18" t="str">
        <f t="shared" si="3"/>
        <v>BO_05D_RF_P5Cav_CoupTDownMon</v>
      </c>
      <c r="N7" s="18" t="s">
        <v>29</v>
      </c>
      <c r="O7" s="18" t="s">
        <v>30</v>
      </c>
      <c r="P7" s="18" t="s">
        <v>54</v>
      </c>
      <c r="Q7" s="18" t="s">
        <v>54</v>
      </c>
      <c r="R7" s="18"/>
      <c r="S7" s="18" t="str">
        <f t="shared" si="4"/>
        <v>BO_05D_RF_P5Cav_CoupTDownMon</v>
      </c>
      <c r="T7" s="18" t="s">
        <v>31</v>
      </c>
      <c r="U7" s="18"/>
    </row>
    <row r="8" spans="1:21" x14ac:dyDescent="0.3">
      <c r="A8" s="14">
        <v>7</v>
      </c>
      <c r="B8" s="15" t="s">
        <v>185</v>
      </c>
      <c r="C8" s="16" t="s">
        <v>36</v>
      </c>
      <c r="D8" s="16" t="s">
        <v>37</v>
      </c>
      <c r="E8" s="16" t="s">
        <v>24</v>
      </c>
      <c r="F8" s="16" t="s">
        <v>172</v>
      </c>
      <c r="G8" s="16" t="s">
        <v>26</v>
      </c>
      <c r="H8" s="16" t="s">
        <v>186</v>
      </c>
      <c r="I8" s="16" t="s">
        <v>28</v>
      </c>
      <c r="J8" s="17" t="str">
        <f t="shared" si="1"/>
        <v>BO-05D:RF-P5Cav:CoupTUp-Mon</v>
      </c>
      <c r="K8" s="17" t="str">
        <f t="shared" si="2"/>
        <v>N/A</v>
      </c>
      <c r="L8" s="17" t="str">
        <f t="shared" si="0"/>
        <v>N/A</v>
      </c>
      <c r="M8" s="18" t="str">
        <f t="shared" si="3"/>
        <v>BO_05D_RF_P5Cav_CoupTUpMon</v>
      </c>
      <c r="N8" s="18" t="s">
        <v>29</v>
      </c>
      <c r="O8" s="18" t="s">
        <v>30</v>
      </c>
      <c r="P8" s="18" t="s">
        <v>54</v>
      </c>
      <c r="Q8" s="18" t="s">
        <v>54</v>
      </c>
      <c r="R8" s="18"/>
      <c r="S8" s="18" t="str">
        <f t="shared" si="4"/>
        <v>BO_05D_RF_P5Cav_CoupTUpMon</v>
      </c>
      <c r="T8" s="18" t="s">
        <v>31</v>
      </c>
      <c r="U8" s="18"/>
    </row>
    <row r="9" spans="1:21" x14ac:dyDescent="0.3">
      <c r="A9" s="14">
        <v>8</v>
      </c>
      <c r="B9" s="15" t="s">
        <v>187</v>
      </c>
      <c r="C9" s="16" t="s">
        <v>36</v>
      </c>
      <c r="D9" s="16" t="s">
        <v>37</v>
      </c>
      <c r="E9" s="16" t="s">
        <v>24</v>
      </c>
      <c r="F9" s="16" t="s">
        <v>172</v>
      </c>
      <c r="G9" s="16" t="s">
        <v>26</v>
      </c>
      <c r="H9" s="16" t="s">
        <v>188</v>
      </c>
      <c r="I9" s="16" t="s">
        <v>28</v>
      </c>
      <c r="J9" s="17" t="str">
        <f t="shared" si="1"/>
        <v>BO-05D:RF-P5Cav:Cylin1T-Mon</v>
      </c>
      <c r="K9" s="17" t="str">
        <f t="shared" si="2"/>
        <v>BO-05D:RF-P5Cav:Cylin1TUpperLimit-Cte</v>
      </c>
      <c r="L9" s="17" t="str">
        <f t="shared" si="0"/>
        <v>BO-05D:RF-P5Cav:Cylin1TLowerLimit-Cte</v>
      </c>
      <c r="M9" s="18" t="str">
        <f t="shared" si="3"/>
        <v>BO_05D_RF_P5Cav_Cylin1TMon</v>
      </c>
      <c r="N9" s="18" t="s">
        <v>53</v>
      </c>
      <c r="O9" s="18" t="s">
        <v>30</v>
      </c>
      <c r="P9" s="18" t="s">
        <v>189</v>
      </c>
      <c r="Q9" s="18" t="s">
        <v>182</v>
      </c>
      <c r="R9" s="18" t="s">
        <v>108</v>
      </c>
      <c r="S9" s="18" t="str">
        <f t="shared" si="4"/>
        <v>BO_05D_RF_P5Cav_Cylin1TMon</v>
      </c>
      <c r="T9" s="18" t="s">
        <v>109</v>
      </c>
      <c r="U9" s="18">
        <v>2</v>
      </c>
    </row>
    <row r="10" spans="1:21" x14ac:dyDescent="0.3">
      <c r="A10" s="14">
        <v>9</v>
      </c>
      <c r="B10" s="15" t="s">
        <v>190</v>
      </c>
      <c r="C10" s="16" t="s">
        <v>36</v>
      </c>
      <c r="D10" s="16" t="s">
        <v>37</v>
      </c>
      <c r="E10" s="16" t="s">
        <v>24</v>
      </c>
      <c r="F10" s="16" t="s">
        <v>172</v>
      </c>
      <c r="G10" s="16" t="s">
        <v>26</v>
      </c>
      <c r="H10" s="16" t="s">
        <v>191</v>
      </c>
      <c r="I10" s="16" t="s">
        <v>28</v>
      </c>
      <c r="J10" s="17" t="str">
        <f t="shared" si="1"/>
        <v>BO-05D:RF-P5Cav:Cylin2T-Mon</v>
      </c>
      <c r="K10" s="17" t="str">
        <f t="shared" si="2"/>
        <v>BO-05D:RF-P5Cav:Cylin2TUpperLimit-Cte</v>
      </c>
      <c r="L10" s="17" t="str">
        <f t="shared" si="0"/>
        <v>BO-05D:RF-P5Cav:Cylin2TLowerLimit-Cte</v>
      </c>
      <c r="M10" s="18" t="str">
        <f t="shared" si="3"/>
        <v>BO_05D_RF_P5Cav_Cylin2TMon</v>
      </c>
      <c r="N10" s="18" t="s">
        <v>53</v>
      </c>
      <c r="O10" s="18" t="s">
        <v>30</v>
      </c>
      <c r="P10" s="18" t="s">
        <v>189</v>
      </c>
      <c r="Q10" s="18" t="s">
        <v>182</v>
      </c>
      <c r="R10" s="18" t="s">
        <v>108</v>
      </c>
      <c r="S10" s="18" t="str">
        <f t="shared" si="4"/>
        <v>BO_05D_RF_P5Cav_Cylin2TMon</v>
      </c>
      <c r="T10" s="18" t="s">
        <v>109</v>
      </c>
      <c r="U10" s="18">
        <v>2</v>
      </c>
    </row>
    <row r="11" spans="1:21" x14ac:dyDescent="0.3">
      <c r="A11" s="14">
        <v>10</v>
      </c>
      <c r="B11" s="15" t="s">
        <v>192</v>
      </c>
      <c r="C11" s="16" t="s">
        <v>36</v>
      </c>
      <c r="D11" s="16" t="s">
        <v>37</v>
      </c>
      <c r="E11" s="16" t="s">
        <v>24</v>
      </c>
      <c r="F11" s="16" t="s">
        <v>172</v>
      </c>
      <c r="G11" s="16" t="s">
        <v>26</v>
      </c>
      <c r="H11" s="16" t="s">
        <v>193</v>
      </c>
      <c r="I11" s="16" t="s">
        <v>28</v>
      </c>
      <c r="J11" s="17" t="str">
        <f t="shared" si="1"/>
        <v>BO-05D:RF-P5Cav:Cylin3T-Mon</v>
      </c>
      <c r="K11" s="17" t="str">
        <f t="shared" si="2"/>
        <v>BO-05D:RF-P5Cav:Cylin3TUpperLimit-Cte</v>
      </c>
      <c r="L11" s="17" t="str">
        <f t="shared" si="0"/>
        <v>BO-05D:RF-P5Cav:Cylin3TLowerLimit-Cte</v>
      </c>
      <c r="M11" s="18" t="str">
        <f t="shared" si="3"/>
        <v>BO_05D_RF_P5Cav_Cylin3TMon</v>
      </c>
      <c r="N11" s="18" t="s">
        <v>53</v>
      </c>
      <c r="O11" s="18" t="s">
        <v>30</v>
      </c>
      <c r="P11" s="18" t="s">
        <v>189</v>
      </c>
      <c r="Q11" s="18" t="s">
        <v>182</v>
      </c>
      <c r="R11" s="18" t="s">
        <v>108</v>
      </c>
      <c r="S11" s="18" t="str">
        <f t="shared" si="4"/>
        <v>BO_05D_RF_P5Cav_Cylin3TMon</v>
      </c>
      <c r="T11" s="18" t="s">
        <v>109</v>
      </c>
      <c r="U11" s="18">
        <v>2</v>
      </c>
    </row>
    <row r="12" spans="1:21" x14ac:dyDescent="0.3">
      <c r="A12" s="14">
        <v>11</v>
      </c>
      <c r="B12" s="15" t="s">
        <v>194</v>
      </c>
      <c r="C12" s="16" t="s">
        <v>36</v>
      </c>
      <c r="D12" s="16" t="s">
        <v>37</v>
      </c>
      <c r="E12" s="16" t="s">
        <v>24</v>
      </c>
      <c r="F12" s="16" t="s">
        <v>172</v>
      </c>
      <c r="G12" s="16" t="s">
        <v>26</v>
      </c>
      <c r="H12" s="16" t="s">
        <v>195</v>
      </c>
      <c r="I12" s="16" t="s">
        <v>28</v>
      </c>
      <c r="J12" s="17" t="str">
        <f t="shared" si="1"/>
        <v>BO-05D:RF-P5Cav:Cylin4T-Mon</v>
      </c>
      <c r="K12" s="17" t="str">
        <f t="shared" si="2"/>
        <v>BO-05D:RF-P5Cav:Cylin4TUpperLimit-Cte</v>
      </c>
      <c r="L12" s="17" t="str">
        <f t="shared" si="0"/>
        <v>BO-05D:RF-P5Cav:Cylin4TLowerLimit-Cte</v>
      </c>
      <c r="M12" s="18" t="str">
        <f t="shared" si="3"/>
        <v>BO_05D_RF_P5Cav_Cylin4TMon</v>
      </c>
      <c r="N12" s="18" t="s">
        <v>53</v>
      </c>
      <c r="O12" s="18" t="s">
        <v>30</v>
      </c>
      <c r="P12" s="18" t="s">
        <v>189</v>
      </c>
      <c r="Q12" s="18" t="s">
        <v>182</v>
      </c>
      <c r="R12" s="18" t="s">
        <v>108</v>
      </c>
      <c r="S12" s="18" t="str">
        <f t="shared" si="4"/>
        <v>BO_05D_RF_P5Cav_Cylin4TMon</v>
      </c>
      <c r="T12" s="18" t="s">
        <v>109</v>
      </c>
      <c r="U12" s="18">
        <v>2</v>
      </c>
    </row>
    <row r="13" spans="1:21" x14ac:dyDescent="0.3">
      <c r="A13" s="14">
        <v>12</v>
      </c>
      <c r="B13" s="15" t="s">
        <v>196</v>
      </c>
      <c r="C13" s="16" t="s">
        <v>36</v>
      </c>
      <c r="D13" s="16" t="s">
        <v>37</v>
      </c>
      <c r="E13" s="16" t="s">
        <v>24</v>
      </c>
      <c r="F13" s="16" t="s">
        <v>172</v>
      </c>
      <c r="G13" s="16" t="s">
        <v>26</v>
      </c>
      <c r="H13" s="16" t="s">
        <v>197</v>
      </c>
      <c r="I13" s="16" t="s">
        <v>28</v>
      </c>
      <c r="J13" s="17" t="str">
        <f t="shared" si="1"/>
        <v>BO-05D:RF-P5Cav:Cylin5T-Mon</v>
      </c>
      <c r="K13" s="17" t="str">
        <f t="shared" si="2"/>
        <v>BO-05D:RF-P5Cav:Cylin5TUpperLimit-Cte</v>
      </c>
      <c r="L13" s="17" t="str">
        <f t="shared" si="0"/>
        <v>BO-05D:RF-P5Cav:Cylin5TLowerLimit-Cte</v>
      </c>
      <c r="M13" s="18" t="str">
        <f t="shared" si="3"/>
        <v>BO_05D_RF_P5Cav_Cylin5TMon</v>
      </c>
      <c r="N13" s="18" t="s">
        <v>53</v>
      </c>
      <c r="O13" s="18" t="s">
        <v>30</v>
      </c>
      <c r="P13" s="18" t="s">
        <v>189</v>
      </c>
      <c r="Q13" s="18" t="s">
        <v>182</v>
      </c>
      <c r="R13" s="18" t="s">
        <v>108</v>
      </c>
      <c r="S13" s="18" t="str">
        <f t="shared" si="4"/>
        <v>BO_05D_RF_P5Cav_Cylin5TMon</v>
      </c>
      <c r="T13" s="18" t="s">
        <v>109</v>
      </c>
      <c r="U13" s="18">
        <v>2</v>
      </c>
    </row>
    <row r="14" spans="1:21" x14ac:dyDescent="0.3">
      <c r="A14" s="14">
        <v>14</v>
      </c>
      <c r="B14" s="15" t="s">
        <v>198</v>
      </c>
      <c r="C14" s="16" t="s">
        <v>36</v>
      </c>
      <c r="D14" s="16" t="s">
        <v>37</v>
      </c>
      <c r="E14" s="16" t="s">
        <v>24</v>
      </c>
      <c r="F14" s="16" t="s">
        <v>172</v>
      </c>
      <c r="G14" s="16" t="s">
        <v>26</v>
      </c>
      <c r="H14" s="16" t="s">
        <v>199</v>
      </c>
      <c r="I14" s="16" t="s">
        <v>28</v>
      </c>
      <c r="J14" s="17" t="str">
        <f t="shared" si="1"/>
        <v>BO-05D:RF-P5Cav:Cylin1TDown-Mon</v>
      </c>
      <c r="K14" s="17" t="str">
        <f t="shared" si="2"/>
        <v>N/A</v>
      </c>
      <c r="L14" s="17" t="str">
        <f t="shared" si="0"/>
        <v>N/A</v>
      </c>
      <c r="M14" s="18" t="str">
        <f t="shared" si="3"/>
        <v>BO_05D_RF_P5Cav_Cylin1TDownMon</v>
      </c>
      <c r="N14" s="18" t="s">
        <v>29</v>
      </c>
      <c r="O14" s="18" t="s">
        <v>30</v>
      </c>
      <c r="P14" s="18" t="s">
        <v>54</v>
      </c>
      <c r="Q14" s="18" t="s">
        <v>54</v>
      </c>
      <c r="R14" s="18"/>
      <c r="S14" s="18" t="str">
        <f t="shared" si="4"/>
        <v>BO_05D_RF_P5Cav_Cylin1TDownMon</v>
      </c>
      <c r="T14" s="18" t="s">
        <v>31</v>
      </c>
      <c r="U14" s="18"/>
    </row>
    <row r="15" spans="1:21" x14ac:dyDescent="0.3">
      <c r="A15" s="14">
        <v>15</v>
      </c>
      <c r="B15" s="15" t="s">
        <v>200</v>
      </c>
      <c r="C15" s="16" t="s">
        <v>36</v>
      </c>
      <c r="D15" s="16" t="s">
        <v>37</v>
      </c>
      <c r="E15" s="16" t="s">
        <v>24</v>
      </c>
      <c r="F15" s="16" t="s">
        <v>172</v>
      </c>
      <c r="G15" s="16" t="s">
        <v>26</v>
      </c>
      <c r="H15" s="16" t="s">
        <v>201</v>
      </c>
      <c r="I15" s="16" t="s">
        <v>28</v>
      </c>
      <c r="J15" s="17" t="str">
        <f t="shared" si="1"/>
        <v>BO-05D:RF-P5Cav:Cylin1TUp-Mon</v>
      </c>
      <c r="K15" s="17" t="str">
        <f t="shared" si="2"/>
        <v>N/A</v>
      </c>
      <c r="L15" s="17" t="str">
        <f t="shared" si="0"/>
        <v>N/A</v>
      </c>
      <c r="M15" s="18" t="str">
        <f t="shared" si="3"/>
        <v>BO_05D_RF_P5Cav_Cylin1TUpMon</v>
      </c>
      <c r="N15" s="18" t="s">
        <v>29</v>
      </c>
      <c r="O15" s="18" t="s">
        <v>30</v>
      </c>
      <c r="P15" s="18" t="s">
        <v>54</v>
      </c>
      <c r="Q15" s="18" t="s">
        <v>54</v>
      </c>
      <c r="R15" s="18"/>
      <c r="S15" s="18" t="str">
        <f t="shared" si="4"/>
        <v>BO_05D_RF_P5Cav_Cylin1TUpMon</v>
      </c>
      <c r="T15" s="18" t="s">
        <v>31</v>
      </c>
      <c r="U15" s="18"/>
    </row>
    <row r="16" spans="1:21" x14ac:dyDescent="0.3">
      <c r="A16" s="14">
        <v>16</v>
      </c>
      <c r="B16" s="15" t="s">
        <v>202</v>
      </c>
      <c r="C16" s="16" t="s">
        <v>36</v>
      </c>
      <c r="D16" s="16" t="s">
        <v>37</v>
      </c>
      <c r="E16" s="16" t="s">
        <v>24</v>
      </c>
      <c r="F16" s="16" t="s">
        <v>172</v>
      </c>
      <c r="G16" s="16" t="s">
        <v>26</v>
      </c>
      <c r="H16" s="16" t="s">
        <v>203</v>
      </c>
      <c r="I16" s="16" t="s">
        <v>28</v>
      </c>
      <c r="J16" s="17" t="str">
        <f t="shared" si="1"/>
        <v>BO-05D:RF-P5Cav:Cylin2TDown-Mon</v>
      </c>
      <c r="K16" s="17" t="str">
        <f t="shared" si="2"/>
        <v>N/A</v>
      </c>
      <c r="L16" s="17" t="str">
        <f t="shared" si="0"/>
        <v>N/A</v>
      </c>
      <c r="M16" s="18" t="str">
        <f t="shared" si="3"/>
        <v>BO_05D_RF_P5Cav_Cylin2TDownMon</v>
      </c>
      <c r="N16" s="18" t="s">
        <v>29</v>
      </c>
      <c r="O16" s="18" t="s">
        <v>30</v>
      </c>
      <c r="P16" s="18" t="s">
        <v>54</v>
      </c>
      <c r="Q16" s="18" t="s">
        <v>54</v>
      </c>
      <c r="R16" s="18"/>
      <c r="S16" s="18" t="str">
        <f t="shared" si="4"/>
        <v>BO_05D_RF_P5Cav_Cylin2TDownMon</v>
      </c>
      <c r="T16" s="18" t="s">
        <v>31</v>
      </c>
      <c r="U16" s="18"/>
    </row>
    <row r="17" spans="1:21" x14ac:dyDescent="0.3">
      <c r="A17" s="14">
        <v>17</v>
      </c>
      <c r="B17" s="15" t="s">
        <v>204</v>
      </c>
      <c r="C17" s="16" t="s">
        <v>36</v>
      </c>
      <c r="D17" s="16" t="s">
        <v>37</v>
      </c>
      <c r="E17" s="16" t="s">
        <v>24</v>
      </c>
      <c r="F17" s="16" t="s">
        <v>172</v>
      </c>
      <c r="G17" s="16" t="s">
        <v>26</v>
      </c>
      <c r="H17" s="16" t="s">
        <v>205</v>
      </c>
      <c r="I17" s="16" t="s">
        <v>28</v>
      </c>
      <c r="J17" s="17" t="str">
        <f t="shared" si="1"/>
        <v>BO-05D:RF-P5Cav:Cylin2TUp-Mon</v>
      </c>
      <c r="K17" s="17" t="str">
        <f t="shared" si="2"/>
        <v>N/A</v>
      </c>
      <c r="L17" s="17" t="str">
        <f t="shared" si="0"/>
        <v>N/A</v>
      </c>
      <c r="M17" s="18" t="str">
        <f t="shared" si="3"/>
        <v>BO_05D_RF_P5Cav_Cylin2TUpMon</v>
      </c>
      <c r="N17" s="18" t="s">
        <v>29</v>
      </c>
      <c r="O17" s="18" t="s">
        <v>30</v>
      </c>
      <c r="P17" s="18" t="s">
        <v>54</v>
      </c>
      <c r="Q17" s="18" t="s">
        <v>54</v>
      </c>
      <c r="R17" s="18"/>
      <c r="S17" s="18" t="str">
        <f t="shared" si="4"/>
        <v>BO_05D_RF_P5Cav_Cylin2TUpMon</v>
      </c>
      <c r="T17" s="18" t="s">
        <v>31</v>
      </c>
      <c r="U17" s="18"/>
    </row>
    <row r="18" spans="1:21" x14ac:dyDescent="0.3">
      <c r="A18" s="14">
        <v>18</v>
      </c>
      <c r="B18" s="15" t="s">
        <v>206</v>
      </c>
      <c r="C18" s="16" t="s">
        <v>36</v>
      </c>
      <c r="D18" s="16" t="s">
        <v>37</v>
      </c>
      <c r="E18" s="16" t="s">
        <v>24</v>
      </c>
      <c r="F18" s="16" t="s">
        <v>172</v>
      </c>
      <c r="G18" s="16" t="s">
        <v>26</v>
      </c>
      <c r="H18" s="16" t="s">
        <v>207</v>
      </c>
      <c r="I18" s="16" t="s">
        <v>28</v>
      </c>
      <c r="J18" s="17" t="str">
        <f t="shared" si="1"/>
        <v>BO-05D:RF-P5Cav:Cylin3TDown-Mon</v>
      </c>
      <c r="K18" s="17" t="str">
        <f t="shared" si="2"/>
        <v>N/A</v>
      </c>
      <c r="L18" s="17" t="str">
        <f t="shared" si="0"/>
        <v>N/A</v>
      </c>
      <c r="M18" s="18" t="str">
        <f t="shared" si="3"/>
        <v>BO_05D_RF_P5Cav_Cylin3TDownMon</v>
      </c>
      <c r="N18" s="18" t="s">
        <v>29</v>
      </c>
      <c r="O18" s="18" t="s">
        <v>30</v>
      </c>
      <c r="P18" s="18" t="s">
        <v>54</v>
      </c>
      <c r="Q18" s="18" t="s">
        <v>54</v>
      </c>
      <c r="R18" s="18"/>
      <c r="S18" s="18" t="str">
        <f t="shared" si="4"/>
        <v>BO_05D_RF_P5Cav_Cylin3TDownMon</v>
      </c>
      <c r="T18" s="18" t="s">
        <v>31</v>
      </c>
      <c r="U18" s="18"/>
    </row>
    <row r="19" spans="1:21" x14ac:dyDescent="0.3">
      <c r="A19" s="14">
        <v>19</v>
      </c>
      <c r="B19" s="15" t="s">
        <v>208</v>
      </c>
      <c r="C19" s="16" t="s">
        <v>36</v>
      </c>
      <c r="D19" s="16" t="s">
        <v>37</v>
      </c>
      <c r="E19" s="16" t="s">
        <v>24</v>
      </c>
      <c r="F19" s="16" t="s">
        <v>172</v>
      </c>
      <c r="G19" s="16" t="s">
        <v>26</v>
      </c>
      <c r="H19" s="16" t="s">
        <v>209</v>
      </c>
      <c r="I19" s="16" t="s">
        <v>28</v>
      </c>
      <c r="J19" s="17" t="str">
        <f t="shared" si="1"/>
        <v>BO-05D:RF-P5Cav:Cylin3TUp-Mon</v>
      </c>
      <c r="K19" s="17" t="str">
        <f t="shared" si="2"/>
        <v>N/A</v>
      </c>
      <c r="L19" s="17" t="str">
        <f t="shared" si="0"/>
        <v>N/A</v>
      </c>
      <c r="M19" s="18" t="str">
        <f t="shared" si="3"/>
        <v>BO_05D_RF_P5Cav_Cylin3TUpMon</v>
      </c>
      <c r="N19" s="18" t="s">
        <v>29</v>
      </c>
      <c r="O19" s="18" t="s">
        <v>30</v>
      </c>
      <c r="P19" s="18" t="s">
        <v>54</v>
      </c>
      <c r="Q19" s="18" t="s">
        <v>54</v>
      </c>
      <c r="R19" s="18"/>
      <c r="S19" s="18" t="str">
        <f t="shared" si="4"/>
        <v>BO_05D_RF_P5Cav_Cylin3TUpMon</v>
      </c>
      <c r="T19" s="18" t="s">
        <v>31</v>
      </c>
      <c r="U19" s="18"/>
    </row>
    <row r="20" spans="1:21" x14ac:dyDescent="0.3">
      <c r="A20" s="14">
        <v>20</v>
      </c>
      <c r="B20" s="15" t="s">
        <v>210</v>
      </c>
      <c r="C20" s="16" t="s">
        <v>36</v>
      </c>
      <c r="D20" s="16" t="s">
        <v>37</v>
      </c>
      <c r="E20" s="16" t="s">
        <v>24</v>
      </c>
      <c r="F20" s="16" t="s">
        <v>172</v>
      </c>
      <c r="G20" s="16" t="s">
        <v>26</v>
      </c>
      <c r="H20" s="16" t="s">
        <v>211</v>
      </c>
      <c r="I20" s="16" t="s">
        <v>28</v>
      </c>
      <c r="J20" s="17" t="str">
        <f t="shared" si="1"/>
        <v>BO-05D:RF-P5Cav:Cylin4TDown-Mon</v>
      </c>
      <c r="K20" s="17" t="str">
        <f t="shared" si="2"/>
        <v>N/A</v>
      </c>
      <c r="L20" s="17" t="str">
        <f t="shared" si="0"/>
        <v>N/A</v>
      </c>
      <c r="M20" s="18" t="str">
        <f t="shared" si="3"/>
        <v>BO_05D_RF_P5Cav_Cylin4TDownMon</v>
      </c>
      <c r="N20" s="18" t="s">
        <v>29</v>
      </c>
      <c r="O20" s="18" t="s">
        <v>30</v>
      </c>
      <c r="P20" s="18" t="s">
        <v>54</v>
      </c>
      <c r="Q20" s="18" t="s">
        <v>54</v>
      </c>
      <c r="R20" s="18"/>
      <c r="S20" s="18" t="str">
        <f t="shared" si="4"/>
        <v>BO_05D_RF_P5Cav_Cylin4TDownMon</v>
      </c>
      <c r="T20" s="18" t="s">
        <v>31</v>
      </c>
      <c r="U20" s="18"/>
    </row>
    <row r="21" spans="1:21" x14ac:dyDescent="0.3">
      <c r="A21" s="14">
        <v>21</v>
      </c>
      <c r="B21" s="15" t="s">
        <v>212</v>
      </c>
      <c r="C21" s="16" t="s">
        <v>36</v>
      </c>
      <c r="D21" s="16" t="s">
        <v>37</v>
      </c>
      <c r="E21" s="16" t="s">
        <v>24</v>
      </c>
      <c r="F21" s="16" t="s">
        <v>172</v>
      </c>
      <c r="G21" s="16" t="s">
        <v>26</v>
      </c>
      <c r="H21" s="16" t="s">
        <v>213</v>
      </c>
      <c r="I21" s="16" t="s">
        <v>28</v>
      </c>
      <c r="J21" s="17" t="str">
        <f t="shared" si="1"/>
        <v>BO-05D:RF-P5Cav:Cylin4TUp-Mon</v>
      </c>
      <c r="K21" s="17" t="str">
        <f t="shared" si="2"/>
        <v>N/A</v>
      </c>
      <c r="L21" s="17" t="str">
        <f t="shared" si="0"/>
        <v>N/A</v>
      </c>
      <c r="M21" s="18" t="str">
        <f t="shared" si="3"/>
        <v>BO_05D_RF_P5Cav_Cylin4TUpMon</v>
      </c>
      <c r="N21" s="18" t="s">
        <v>29</v>
      </c>
      <c r="O21" s="18" t="s">
        <v>30</v>
      </c>
      <c r="P21" s="18" t="s">
        <v>54</v>
      </c>
      <c r="Q21" s="18" t="s">
        <v>54</v>
      </c>
      <c r="R21" s="18"/>
      <c r="S21" s="18" t="str">
        <f t="shared" si="4"/>
        <v>BO_05D_RF_P5Cav_Cylin4TUpMon</v>
      </c>
      <c r="T21" s="18" t="s">
        <v>31</v>
      </c>
      <c r="U21" s="18"/>
    </row>
    <row r="22" spans="1:21" x14ac:dyDescent="0.3">
      <c r="A22" s="14">
        <v>22</v>
      </c>
      <c r="B22" s="15" t="s">
        <v>214</v>
      </c>
      <c r="C22" s="16" t="s">
        <v>36</v>
      </c>
      <c r="D22" s="16" t="s">
        <v>37</v>
      </c>
      <c r="E22" s="16" t="s">
        <v>24</v>
      </c>
      <c r="F22" s="16" t="s">
        <v>172</v>
      </c>
      <c r="G22" s="16" t="s">
        <v>26</v>
      </c>
      <c r="H22" s="16" t="s">
        <v>215</v>
      </c>
      <c r="I22" s="16" t="s">
        <v>28</v>
      </c>
      <c r="J22" s="17" t="str">
        <f t="shared" si="1"/>
        <v>BO-05D:RF-P5Cav:Cylin5TDown-Mon</v>
      </c>
      <c r="K22" s="17" t="str">
        <f t="shared" si="2"/>
        <v>N/A</v>
      </c>
      <c r="L22" s="17" t="str">
        <f t="shared" si="0"/>
        <v>N/A</v>
      </c>
      <c r="M22" s="18" t="str">
        <f t="shared" si="3"/>
        <v>BO_05D_RF_P5Cav_Cylin5TDownMon</v>
      </c>
      <c r="N22" s="18" t="s">
        <v>29</v>
      </c>
      <c r="O22" s="18" t="s">
        <v>30</v>
      </c>
      <c r="P22" s="18" t="s">
        <v>54</v>
      </c>
      <c r="Q22" s="18" t="s">
        <v>54</v>
      </c>
      <c r="R22" s="18"/>
      <c r="S22" s="18" t="str">
        <f t="shared" si="4"/>
        <v>BO_05D_RF_P5Cav_Cylin5TDownMon</v>
      </c>
      <c r="T22" s="18" t="s">
        <v>31</v>
      </c>
      <c r="U22" s="18"/>
    </row>
    <row r="23" spans="1:21" x14ac:dyDescent="0.3">
      <c r="A23" s="14">
        <v>23</v>
      </c>
      <c r="B23" s="15" t="s">
        <v>216</v>
      </c>
      <c r="C23" s="16" t="s">
        <v>36</v>
      </c>
      <c r="D23" s="16" t="s">
        <v>37</v>
      </c>
      <c r="E23" s="16" t="s">
        <v>24</v>
      </c>
      <c r="F23" s="16" t="s">
        <v>172</v>
      </c>
      <c r="G23" s="16" t="s">
        <v>26</v>
      </c>
      <c r="H23" s="16" t="s">
        <v>217</v>
      </c>
      <c r="I23" s="16" t="s">
        <v>28</v>
      </c>
      <c r="J23" s="17" t="str">
        <f t="shared" si="1"/>
        <v>BO-05D:RF-P5Cav:Cylin5TUp-Mon</v>
      </c>
      <c r="K23" s="17" t="str">
        <f t="shared" si="2"/>
        <v>N/A</v>
      </c>
      <c r="L23" s="17" t="str">
        <f t="shared" si="0"/>
        <v>N/A</v>
      </c>
      <c r="M23" s="18" t="str">
        <f t="shared" si="3"/>
        <v>BO_05D_RF_P5Cav_Cylin5TUpMon</v>
      </c>
      <c r="N23" s="18" t="s">
        <v>29</v>
      </c>
      <c r="O23" s="18" t="s">
        <v>30</v>
      </c>
      <c r="P23" s="18" t="s">
        <v>54</v>
      </c>
      <c r="Q23" s="18" t="s">
        <v>54</v>
      </c>
      <c r="R23" s="18"/>
      <c r="S23" s="18" t="str">
        <f t="shared" si="4"/>
        <v>BO_05D_RF_P5Cav_Cylin5TUpMon</v>
      </c>
      <c r="T23" s="18" t="s">
        <v>31</v>
      </c>
      <c r="U23" s="18"/>
    </row>
    <row r="24" spans="1:21" x14ac:dyDescent="0.3">
      <c r="A24" s="14">
        <v>13</v>
      </c>
      <c r="B24" s="15" t="s">
        <v>218</v>
      </c>
      <c r="C24" s="16" t="s">
        <v>36</v>
      </c>
      <c r="D24" s="16" t="s">
        <v>37</v>
      </c>
      <c r="E24" s="16" t="s">
        <v>24</v>
      </c>
      <c r="F24" s="16" t="s">
        <v>172</v>
      </c>
      <c r="G24" s="16" t="s">
        <v>26</v>
      </c>
      <c r="H24" s="16" t="s">
        <v>219</v>
      </c>
      <c r="I24" s="16" t="s">
        <v>28</v>
      </c>
      <c r="J24" s="17" t="str">
        <f t="shared" si="1"/>
        <v>BO-05D:RF-P5Cav:CoupPressure-Mon</v>
      </c>
      <c r="K24" s="17" t="str">
        <f t="shared" si="2"/>
        <v>N/A</v>
      </c>
      <c r="L24" s="17" t="str">
        <f t="shared" si="0"/>
        <v>N/A</v>
      </c>
      <c r="M24" s="18" t="str">
        <f t="shared" si="3"/>
        <v>BO_05D_RF_P5Cav_CoupPressureMon</v>
      </c>
      <c r="N24" s="18" t="s">
        <v>29</v>
      </c>
      <c r="O24" s="18" t="s">
        <v>30</v>
      </c>
      <c r="P24" s="18" t="s">
        <v>54</v>
      </c>
      <c r="Q24" s="18" t="s">
        <v>54</v>
      </c>
      <c r="R24" s="18"/>
      <c r="S24" s="18" t="str">
        <f t="shared" si="4"/>
        <v>BO_05D_RF_P5Cav_CoupPressureMon</v>
      </c>
      <c r="T24" s="18" t="s">
        <v>31</v>
      </c>
      <c r="U24" s="18"/>
    </row>
    <row r="25" spans="1:21" x14ac:dyDescent="0.3">
      <c r="A25" s="14">
        <v>24</v>
      </c>
      <c r="B25" s="15" t="s">
        <v>220</v>
      </c>
      <c r="C25" s="16" t="s">
        <v>36</v>
      </c>
      <c r="D25" s="16" t="s">
        <v>37</v>
      </c>
      <c r="E25" s="16" t="s">
        <v>24</v>
      </c>
      <c r="F25" s="16" t="s">
        <v>172</v>
      </c>
      <c r="G25" s="16" t="s">
        <v>26</v>
      </c>
      <c r="H25" s="16" t="s">
        <v>221</v>
      </c>
      <c r="I25" s="16" t="s">
        <v>28</v>
      </c>
      <c r="J25" s="17" t="str">
        <f t="shared" si="1"/>
        <v>BO-05D:RF-P5Cav:Cylin1Tms-Mon</v>
      </c>
      <c r="K25" s="17" t="str">
        <f t="shared" si="2"/>
        <v>N/A</v>
      </c>
      <c r="L25" s="17" t="str">
        <f t="shared" si="0"/>
        <v>N/A</v>
      </c>
      <c r="M25" s="18" t="str">
        <f t="shared" si="3"/>
        <v>BO_05D_RF_P5Cav_Cylin1TmsMon</v>
      </c>
      <c r="N25" s="18" t="s">
        <v>29</v>
      </c>
      <c r="O25" s="18" t="s">
        <v>30</v>
      </c>
      <c r="P25" s="18" t="s">
        <v>54</v>
      </c>
      <c r="Q25" s="18" t="s">
        <v>54</v>
      </c>
      <c r="R25" s="18"/>
      <c r="S25" s="18" t="str">
        <f t="shared" si="4"/>
        <v>BO_05D_RF_P5Cav_Cylin1TmsMon</v>
      </c>
      <c r="T25" s="18" t="s">
        <v>31</v>
      </c>
      <c r="U25" s="18"/>
    </row>
    <row r="26" spans="1:21" x14ac:dyDescent="0.3">
      <c r="A26" s="14">
        <v>25</v>
      </c>
      <c r="B26" s="15" t="s">
        <v>222</v>
      </c>
      <c r="C26" s="16" t="s">
        <v>36</v>
      </c>
      <c r="D26" s="16" t="s">
        <v>37</v>
      </c>
      <c r="E26" s="16" t="s">
        <v>24</v>
      </c>
      <c r="F26" s="16" t="s">
        <v>172</v>
      </c>
      <c r="G26" s="16" t="s">
        <v>26</v>
      </c>
      <c r="H26" s="16" t="s">
        <v>223</v>
      </c>
      <c r="I26" s="16" t="s">
        <v>28</v>
      </c>
      <c r="J26" s="17" t="str">
        <f t="shared" si="1"/>
        <v>BO-05D:RF-P5Cav:Cylin2Tms-Mon</v>
      </c>
      <c r="K26" s="17" t="str">
        <f t="shared" si="2"/>
        <v>N/A</v>
      </c>
      <c r="L26" s="17" t="str">
        <f t="shared" si="0"/>
        <v>N/A</v>
      </c>
      <c r="M26" s="18" t="str">
        <f t="shared" si="3"/>
        <v>BO_05D_RF_P5Cav_Cylin2TmsMon</v>
      </c>
      <c r="N26" s="18" t="s">
        <v>29</v>
      </c>
      <c r="O26" s="18" t="s">
        <v>30</v>
      </c>
      <c r="P26" s="18" t="s">
        <v>54</v>
      </c>
      <c r="Q26" s="18" t="s">
        <v>54</v>
      </c>
      <c r="R26" s="18"/>
      <c r="S26" s="18" t="str">
        <f t="shared" si="4"/>
        <v>BO_05D_RF_P5Cav_Cylin2TmsMon</v>
      </c>
      <c r="T26" s="18" t="s">
        <v>31</v>
      </c>
      <c r="U26" s="18"/>
    </row>
    <row r="27" spans="1:21" x14ac:dyDescent="0.3">
      <c r="A27" s="14">
        <v>26</v>
      </c>
      <c r="B27" s="15" t="s">
        <v>224</v>
      </c>
      <c r="C27" s="16" t="s">
        <v>36</v>
      </c>
      <c r="D27" s="16" t="s">
        <v>37</v>
      </c>
      <c r="E27" s="16" t="s">
        <v>24</v>
      </c>
      <c r="F27" s="16" t="s">
        <v>172</v>
      </c>
      <c r="G27" s="16" t="s">
        <v>26</v>
      </c>
      <c r="H27" s="16" t="s">
        <v>225</v>
      </c>
      <c r="I27" s="16" t="s">
        <v>28</v>
      </c>
      <c r="J27" s="17" t="str">
        <f t="shared" si="1"/>
        <v>BO-05D:RF-P5Cav:Cylin3Tms-Mon</v>
      </c>
      <c r="K27" s="17" t="str">
        <f t="shared" si="2"/>
        <v>N/A</v>
      </c>
      <c r="L27" s="17" t="str">
        <f t="shared" si="0"/>
        <v>N/A</v>
      </c>
      <c r="M27" s="18" t="str">
        <f t="shared" si="3"/>
        <v>BO_05D_RF_P5Cav_Cylin3TmsMon</v>
      </c>
      <c r="N27" s="18" t="s">
        <v>29</v>
      </c>
      <c r="O27" s="18" t="s">
        <v>30</v>
      </c>
      <c r="P27" s="18" t="s">
        <v>54</v>
      </c>
      <c r="Q27" s="18" t="s">
        <v>54</v>
      </c>
      <c r="R27" s="18"/>
      <c r="S27" s="18" t="str">
        <f t="shared" si="4"/>
        <v>BO_05D_RF_P5Cav_Cylin3TmsMon</v>
      </c>
      <c r="T27" s="18" t="s">
        <v>31</v>
      </c>
      <c r="U27" s="18"/>
    </row>
    <row r="28" spans="1:21" x14ac:dyDescent="0.3">
      <c r="A28" s="14">
        <v>27</v>
      </c>
      <c r="B28" s="15" t="s">
        <v>226</v>
      </c>
      <c r="C28" s="16" t="s">
        <v>36</v>
      </c>
      <c r="D28" s="16" t="s">
        <v>37</v>
      </c>
      <c r="E28" s="16" t="s">
        <v>24</v>
      </c>
      <c r="F28" s="16" t="s">
        <v>172</v>
      </c>
      <c r="G28" s="16" t="s">
        <v>26</v>
      </c>
      <c r="H28" s="16" t="s">
        <v>227</v>
      </c>
      <c r="I28" s="16" t="s">
        <v>28</v>
      </c>
      <c r="J28" s="17" t="str">
        <f t="shared" si="1"/>
        <v>BO-05D:RF-P5Cav:Cylin4Tms-Mon</v>
      </c>
      <c r="K28" s="17" t="str">
        <f t="shared" si="2"/>
        <v>N/A</v>
      </c>
      <c r="L28" s="17" t="str">
        <f t="shared" si="0"/>
        <v>N/A</v>
      </c>
      <c r="M28" s="18" t="str">
        <f t="shared" si="3"/>
        <v>BO_05D_RF_P5Cav_Cylin4TmsMon</v>
      </c>
      <c r="N28" s="18" t="s">
        <v>29</v>
      </c>
      <c r="O28" s="18" t="s">
        <v>30</v>
      </c>
      <c r="P28" s="18" t="s">
        <v>54</v>
      </c>
      <c r="Q28" s="18" t="s">
        <v>54</v>
      </c>
      <c r="R28" s="18"/>
      <c r="S28" s="18" t="str">
        <f t="shared" si="4"/>
        <v>BO_05D_RF_P5Cav_Cylin4TmsMon</v>
      </c>
      <c r="T28" s="18" t="s">
        <v>31</v>
      </c>
      <c r="U28" s="18"/>
    </row>
    <row r="29" spans="1:21" x14ac:dyDescent="0.3">
      <c r="A29" s="14">
        <v>28</v>
      </c>
      <c r="B29" s="15" t="s">
        <v>228</v>
      </c>
      <c r="C29" s="16" t="s">
        <v>36</v>
      </c>
      <c r="D29" s="16" t="s">
        <v>37</v>
      </c>
      <c r="E29" s="16" t="s">
        <v>24</v>
      </c>
      <c r="F29" s="16" t="s">
        <v>172</v>
      </c>
      <c r="G29" s="16" t="s">
        <v>26</v>
      </c>
      <c r="H29" s="16" t="s">
        <v>229</v>
      </c>
      <c r="I29" s="16" t="s">
        <v>28</v>
      </c>
      <c r="J29" s="17" t="str">
        <f t="shared" si="1"/>
        <v>BO-05D:RF-P5Cav:Cylin5Tms-Mon</v>
      </c>
      <c r="K29" s="17" t="str">
        <f t="shared" si="2"/>
        <v>N/A</v>
      </c>
      <c r="L29" s="17" t="str">
        <f t="shared" si="0"/>
        <v>N/A</v>
      </c>
      <c r="M29" s="18" t="str">
        <f t="shared" si="3"/>
        <v>BO_05D_RF_P5Cav_Cylin5TmsMon</v>
      </c>
      <c r="N29" s="18" t="s">
        <v>29</v>
      </c>
      <c r="O29" s="18" t="s">
        <v>30</v>
      </c>
      <c r="P29" s="18" t="s">
        <v>54</v>
      </c>
      <c r="Q29" s="18" t="s">
        <v>54</v>
      </c>
      <c r="R29" s="18"/>
      <c r="S29" s="18" t="str">
        <f t="shared" si="4"/>
        <v>BO_05D_RF_P5Cav_Cylin5TmsMon</v>
      </c>
      <c r="T29" s="18" t="s">
        <v>31</v>
      </c>
      <c r="U29" s="18"/>
    </row>
    <row r="30" spans="1:21" x14ac:dyDescent="0.3">
      <c r="A30" s="14">
        <v>29</v>
      </c>
      <c r="B30" s="15" t="s">
        <v>230</v>
      </c>
      <c r="C30" s="16" t="s">
        <v>36</v>
      </c>
      <c r="D30" s="16" t="s">
        <v>37</v>
      </c>
      <c r="E30" s="16" t="s">
        <v>24</v>
      </c>
      <c r="F30" s="16" t="s">
        <v>172</v>
      </c>
      <c r="G30" s="16" t="s">
        <v>26</v>
      </c>
      <c r="H30" s="16" t="s">
        <v>231</v>
      </c>
      <c r="I30" s="16" t="s">
        <v>28</v>
      </c>
      <c r="J30" s="17" t="str">
        <f t="shared" si="1"/>
        <v>BO-05D:RF-P5Cav:Disc1Tms-Mon</v>
      </c>
      <c r="K30" s="17" t="str">
        <f t="shared" si="2"/>
        <v>N/A</v>
      </c>
      <c r="L30" s="17" t="str">
        <f t="shared" si="0"/>
        <v>N/A</v>
      </c>
      <c r="M30" s="18" t="str">
        <f t="shared" si="3"/>
        <v>BO_05D_RF_P5Cav_Disc1TmsMon</v>
      </c>
      <c r="N30" s="18" t="s">
        <v>29</v>
      </c>
      <c r="O30" s="18" t="s">
        <v>30</v>
      </c>
      <c r="P30" s="18" t="s">
        <v>54</v>
      </c>
      <c r="Q30" s="18" t="s">
        <v>54</v>
      </c>
      <c r="R30" s="18"/>
      <c r="S30" s="18" t="str">
        <f t="shared" si="4"/>
        <v>BO_05D_RF_P5Cav_Disc1TmsMon</v>
      </c>
      <c r="T30" s="18" t="s">
        <v>31</v>
      </c>
      <c r="U30" s="18"/>
    </row>
    <row r="31" spans="1:21" x14ac:dyDescent="0.3">
      <c r="A31" s="14">
        <v>30</v>
      </c>
      <c r="B31" s="15" t="s">
        <v>232</v>
      </c>
      <c r="C31" s="16" t="s">
        <v>36</v>
      </c>
      <c r="D31" s="16" t="s">
        <v>37</v>
      </c>
      <c r="E31" s="16" t="s">
        <v>24</v>
      </c>
      <c r="F31" s="16" t="s">
        <v>172</v>
      </c>
      <c r="G31" s="16" t="s">
        <v>26</v>
      </c>
      <c r="H31" s="16" t="s">
        <v>233</v>
      </c>
      <c r="I31" s="16" t="s">
        <v>28</v>
      </c>
      <c r="J31" s="17" t="str">
        <f t="shared" si="1"/>
        <v>BO-05D:RF-P5Cav:Disc2Tms-Mon</v>
      </c>
      <c r="K31" s="17" t="str">
        <f t="shared" si="2"/>
        <v>N/A</v>
      </c>
      <c r="L31" s="17" t="str">
        <f t="shared" si="0"/>
        <v>N/A</v>
      </c>
      <c r="M31" s="18" t="str">
        <f t="shared" si="3"/>
        <v>BO_05D_RF_P5Cav_Disc2TmsMon</v>
      </c>
      <c r="N31" s="18" t="s">
        <v>29</v>
      </c>
      <c r="O31" s="18" t="s">
        <v>30</v>
      </c>
      <c r="P31" s="18" t="s">
        <v>54</v>
      </c>
      <c r="Q31" s="18" t="s">
        <v>54</v>
      </c>
      <c r="R31" s="18"/>
      <c r="S31" s="18" t="str">
        <f t="shared" si="4"/>
        <v>BO_05D_RF_P5Cav_Disc2TmsMon</v>
      </c>
      <c r="T31" s="18" t="s">
        <v>31</v>
      </c>
      <c r="U31" s="18"/>
    </row>
    <row r="32" spans="1:21" x14ac:dyDescent="0.3">
      <c r="A32" s="14">
        <v>31</v>
      </c>
      <c r="B32" s="15" t="s">
        <v>234</v>
      </c>
      <c r="C32" s="16" t="s">
        <v>36</v>
      </c>
      <c r="D32" s="16" t="s">
        <v>37</v>
      </c>
      <c r="E32" s="16" t="s">
        <v>24</v>
      </c>
      <c r="F32" s="16" t="s">
        <v>172</v>
      </c>
      <c r="G32" s="16" t="s">
        <v>26</v>
      </c>
      <c r="H32" s="16" t="s">
        <v>235</v>
      </c>
      <c r="I32" s="16" t="s">
        <v>28</v>
      </c>
      <c r="J32" s="17" t="str">
        <f t="shared" si="1"/>
        <v>BO-05D:RF-P5Cav:Disc3Tms-Mon</v>
      </c>
      <c r="K32" s="17" t="str">
        <f t="shared" si="2"/>
        <v>N/A</v>
      </c>
      <c r="L32" s="17" t="str">
        <f t="shared" si="0"/>
        <v>N/A</v>
      </c>
      <c r="M32" s="18" t="str">
        <f t="shared" si="3"/>
        <v>BO_05D_RF_P5Cav_Disc3TmsMon</v>
      </c>
      <c r="N32" s="18" t="s">
        <v>29</v>
      </c>
      <c r="O32" s="18" t="s">
        <v>30</v>
      </c>
      <c r="P32" s="18" t="s">
        <v>54</v>
      </c>
      <c r="Q32" s="18" t="s">
        <v>54</v>
      </c>
      <c r="R32" s="18"/>
      <c r="S32" s="18" t="str">
        <f t="shared" si="4"/>
        <v>BO_05D_RF_P5Cav_Disc3TmsMon</v>
      </c>
      <c r="T32" s="18" t="s">
        <v>31</v>
      </c>
      <c r="U32" s="18"/>
    </row>
    <row r="33" spans="1:21" x14ac:dyDescent="0.3">
      <c r="A33" s="14">
        <v>32</v>
      </c>
      <c r="B33" s="15" t="s">
        <v>236</v>
      </c>
      <c r="C33" s="16" t="s">
        <v>36</v>
      </c>
      <c r="D33" s="16" t="s">
        <v>37</v>
      </c>
      <c r="E33" s="16" t="s">
        <v>24</v>
      </c>
      <c r="F33" s="16" t="s">
        <v>172</v>
      </c>
      <c r="G33" s="16" t="s">
        <v>26</v>
      </c>
      <c r="H33" s="16" t="s">
        <v>237</v>
      </c>
      <c r="I33" s="16" t="s">
        <v>28</v>
      </c>
      <c r="J33" s="17" t="str">
        <f t="shared" si="1"/>
        <v>BO-05D:RF-P5Cav:Disc4Tms-Mon</v>
      </c>
      <c r="K33" s="17" t="str">
        <f t="shared" si="2"/>
        <v>N/A</v>
      </c>
      <c r="L33" s="17" t="str">
        <f t="shared" si="0"/>
        <v>N/A</v>
      </c>
      <c r="M33" s="18" t="str">
        <f t="shared" si="3"/>
        <v>BO_05D_RF_P5Cav_Disc4TmsMon</v>
      </c>
      <c r="N33" s="18" t="s">
        <v>29</v>
      </c>
      <c r="O33" s="18" t="s">
        <v>30</v>
      </c>
      <c r="P33" s="18" t="s">
        <v>54</v>
      </c>
      <c r="Q33" s="18" t="s">
        <v>54</v>
      </c>
      <c r="R33" s="18"/>
      <c r="S33" s="18" t="str">
        <f t="shared" si="4"/>
        <v>BO_05D_RF_P5Cav_Disc4TmsMon</v>
      </c>
      <c r="T33" s="18" t="s">
        <v>31</v>
      </c>
      <c r="U33" s="18"/>
    </row>
    <row r="34" spans="1:21" x14ac:dyDescent="0.3">
      <c r="A34" s="14">
        <v>33</v>
      </c>
      <c r="B34" s="15" t="s">
        <v>238</v>
      </c>
      <c r="C34" s="16" t="s">
        <v>36</v>
      </c>
      <c r="D34" s="16" t="s">
        <v>37</v>
      </c>
      <c r="E34" s="16" t="s">
        <v>24</v>
      </c>
      <c r="F34" s="16" t="s">
        <v>172</v>
      </c>
      <c r="G34" s="16" t="s">
        <v>26</v>
      </c>
      <c r="H34" s="16" t="s">
        <v>239</v>
      </c>
      <c r="I34" s="16" t="s">
        <v>28</v>
      </c>
      <c r="J34" s="17" t="str">
        <f t="shared" si="1"/>
        <v>BO-05D:RF-P5Cav:Disc5Tms-Mon</v>
      </c>
      <c r="K34" s="17" t="str">
        <f t="shared" si="2"/>
        <v>N/A</v>
      </c>
      <c r="L34" s="17" t="str">
        <f t="shared" si="0"/>
        <v>N/A</v>
      </c>
      <c r="M34" s="18" t="str">
        <f t="shared" si="3"/>
        <v>BO_05D_RF_P5Cav_Disc5TmsMon</v>
      </c>
      <c r="N34" s="18" t="s">
        <v>29</v>
      </c>
      <c r="O34" s="18" t="s">
        <v>30</v>
      </c>
      <c r="P34" s="18" t="s">
        <v>54</v>
      </c>
      <c r="Q34" s="18" t="s">
        <v>54</v>
      </c>
      <c r="R34" s="18"/>
      <c r="S34" s="18" t="str">
        <f t="shared" si="4"/>
        <v>BO_05D_RF_P5Cav_Disc5TmsMon</v>
      </c>
      <c r="T34" s="18" t="s">
        <v>31</v>
      </c>
      <c r="U34" s="18"/>
    </row>
    <row r="35" spans="1:21" x14ac:dyDescent="0.3">
      <c r="A35" s="14">
        <v>34</v>
      </c>
      <c r="B35" s="15" t="s">
        <v>240</v>
      </c>
      <c r="C35" s="16" t="s">
        <v>36</v>
      </c>
      <c r="D35" s="16" t="s">
        <v>37</v>
      </c>
      <c r="E35" s="16" t="s">
        <v>24</v>
      </c>
      <c r="F35" s="16" t="s">
        <v>172</v>
      </c>
      <c r="G35" s="16" t="s">
        <v>26</v>
      </c>
      <c r="H35" s="16" t="s">
        <v>241</v>
      </c>
      <c r="I35" s="16" t="s">
        <v>28</v>
      </c>
      <c r="J35" s="17" t="str">
        <f t="shared" si="1"/>
        <v>BO-05D:RF-P5Cav:Disc6Tms-Mon</v>
      </c>
      <c r="K35" s="17" t="str">
        <f t="shared" si="2"/>
        <v>N/A</v>
      </c>
      <c r="L35" s="17" t="str">
        <f t="shared" si="0"/>
        <v>N/A</v>
      </c>
      <c r="M35" s="18" t="str">
        <f t="shared" si="3"/>
        <v>BO_05D_RF_P5Cav_Disc6TmsMon</v>
      </c>
      <c r="N35" s="18" t="s">
        <v>29</v>
      </c>
      <c r="O35" s="18" t="s">
        <v>30</v>
      </c>
      <c r="P35" s="18" t="s">
        <v>54</v>
      </c>
      <c r="Q35" s="18" t="s">
        <v>54</v>
      </c>
      <c r="R35" s="18"/>
      <c r="S35" s="18" t="str">
        <f t="shared" si="4"/>
        <v>BO_05D_RF_P5Cav_Disc6TmsMon</v>
      </c>
      <c r="T35" s="18" t="s">
        <v>31</v>
      </c>
      <c r="U35" s="18"/>
    </row>
    <row r="36" spans="1:21" x14ac:dyDescent="0.3">
      <c r="A36" s="14">
        <v>35</v>
      </c>
      <c r="B36" s="15" t="s">
        <v>242</v>
      </c>
      <c r="C36" s="16" t="s">
        <v>36</v>
      </c>
      <c r="D36" s="16" t="s">
        <v>37</v>
      </c>
      <c r="E36" s="16" t="s">
        <v>24</v>
      </c>
      <c r="F36" s="16" t="s">
        <v>172</v>
      </c>
      <c r="G36" s="16" t="s">
        <v>26</v>
      </c>
      <c r="H36" s="16" t="s">
        <v>243</v>
      </c>
      <c r="I36" s="16" t="s">
        <v>28</v>
      </c>
      <c r="J36" s="17" t="str">
        <f t="shared" si="1"/>
        <v>BO-05D:RF-P5Cav:Pressure-Mon</v>
      </c>
      <c r="K36" s="17" t="str">
        <f t="shared" si="2"/>
        <v>N/A</v>
      </c>
      <c r="L36" s="17" t="str">
        <f t="shared" si="0"/>
        <v>N/A</v>
      </c>
      <c r="M36" s="18" t="str">
        <f t="shared" si="3"/>
        <v>BO_05D_RF_P5Cav_PressureMon</v>
      </c>
      <c r="N36" s="18" t="s">
        <v>29</v>
      </c>
      <c r="O36" s="18" t="s">
        <v>30</v>
      </c>
      <c r="P36" s="18" t="s">
        <v>54</v>
      </c>
      <c r="Q36" s="18" t="s">
        <v>54</v>
      </c>
      <c r="R36" s="18"/>
      <c r="S36" s="18" t="str">
        <f t="shared" si="4"/>
        <v>BO_05D_RF_P5Cav_PressureMon</v>
      </c>
      <c r="T36" s="18" t="s">
        <v>31</v>
      </c>
      <c r="U36" s="18"/>
    </row>
    <row r="37" spans="1:21" x14ac:dyDescent="0.3">
      <c r="A37" s="46">
        <v>36</v>
      </c>
      <c r="B37" s="22" t="s">
        <v>244</v>
      </c>
      <c r="C37" s="23" t="s">
        <v>36</v>
      </c>
      <c r="D37" s="23" t="s">
        <v>37</v>
      </c>
      <c r="E37" s="23" t="s">
        <v>24</v>
      </c>
      <c r="F37" s="23" t="s">
        <v>172</v>
      </c>
      <c r="G37" s="23" t="s">
        <v>26</v>
      </c>
      <c r="H37" s="23" t="s">
        <v>245</v>
      </c>
      <c r="I37" s="23" t="s">
        <v>28</v>
      </c>
      <c r="J37" s="24" t="str">
        <f t="shared" si="1"/>
        <v>BO-05D:RF-P5Cav:PwrRFIntlk-Mon</v>
      </c>
      <c r="K37" s="24" t="str">
        <f t="shared" si="2"/>
        <v>N/A</v>
      </c>
      <c r="L37" s="24" t="str">
        <f t="shared" si="0"/>
        <v>N/A</v>
      </c>
      <c r="M37" s="25" t="str">
        <f t="shared" si="3"/>
        <v>BO_05D_RF_P5Cav_PwrRFIntlkMon</v>
      </c>
      <c r="N37" s="25" t="s">
        <v>53</v>
      </c>
      <c r="O37" s="25" t="s">
        <v>30</v>
      </c>
      <c r="P37" s="25" t="s">
        <v>54</v>
      </c>
      <c r="Q37" s="25" t="s">
        <v>54</v>
      </c>
      <c r="R37" s="25" t="s">
        <v>246</v>
      </c>
      <c r="S37" s="25" t="str">
        <f t="shared" si="4"/>
        <v>BO_05D_RF_P5Cav_PwrRFIntlkMon</v>
      </c>
      <c r="T37" s="25" t="s">
        <v>31</v>
      </c>
      <c r="U37" s="25">
        <v>4</v>
      </c>
    </row>
    <row r="38" spans="1:21" x14ac:dyDescent="0.3">
      <c r="A38" s="46">
        <v>37</v>
      </c>
      <c r="B38" s="22" t="s">
        <v>247</v>
      </c>
      <c r="C38" s="23" t="s">
        <v>36</v>
      </c>
      <c r="D38" s="23" t="s">
        <v>37</v>
      </c>
      <c r="E38" s="23" t="s">
        <v>24</v>
      </c>
      <c r="F38" s="23" t="s">
        <v>172</v>
      </c>
      <c r="G38" s="23" t="s">
        <v>26</v>
      </c>
      <c r="H38" s="23" t="s">
        <v>248</v>
      </c>
      <c r="I38" s="23" t="s">
        <v>28</v>
      </c>
      <c r="J38" s="24" t="str">
        <f>IF(G38="-",C38&amp;"-"&amp;D38&amp;":"&amp;E38&amp;"-"&amp;F38&amp;":"&amp;H38&amp;"-"&amp;I38,C38&amp;"-"&amp;D38&amp;":"&amp;E38&amp;"-"&amp;F38&amp;"-"&amp;G38&amp;":"&amp;H38&amp;"-"&amp;I38)</f>
        <v>BO-05D:RF-P5Cav:Hd4FlwRt-Mon</v>
      </c>
      <c r="K38" s="24" t="str">
        <f>IF(OR(P38="",P38="N/A"),"N/A",IF(G38="-",C38&amp;"-"&amp;D38&amp;":"&amp;E38&amp;"-"&amp;F38&amp;":"&amp;H38&amp;"UpperLimit-Cte",C38&amp;"-"&amp;D38&amp;":"&amp;E38&amp;"-"&amp;F38&amp;"-"&amp;G38&amp;":"&amp;H38&amp;"UpperLimit-Cte"))</f>
        <v>N/A</v>
      </c>
      <c r="L38" s="24" t="str">
        <f>IF(OR(Q38="",Q38="N/A"),"N/A",IF(G38="-",C38&amp;"-"&amp;D38&amp;":"&amp;E38&amp;"-"&amp;F38&amp;":"&amp;H38&amp;"LowerLimit-Cte",C38&amp;"-"&amp;D38&amp;":"&amp;E38&amp;"-"&amp;F38&amp;"-"&amp;G38&amp;":"&amp;H38&amp;"LowerLimit-Cte"))</f>
        <v>N/A</v>
      </c>
      <c r="M38" s="25" t="str">
        <f>IF(G38="-",C38&amp;"_"&amp;D38&amp;"_"&amp;E38&amp;"_"&amp;F38&amp;"_"&amp;H38&amp;""&amp;I38,C38&amp;"_"&amp;D38&amp;"_"&amp;E38&amp;"_"&amp;F38&amp;"_"&amp;G38&amp;"_"&amp;H38&amp;""&amp;I38)</f>
        <v>BO_05D_RF_P5Cav_Hd4FlwRtMon</v>
      </c>
      <c r="N38" s="25" t="s">
        <v>29</v>
      </c>
      <c r="O38" s="25" t="s">
        <v>30</v>
      </c>
      <c r="P38" s="25" t="s">
        <v>54</v>
      </c>
      <c r="Q38" s="25" t="s">
        <v>54</v>
      </c>
      <c r="R38" s="25"/>
      <c r="S38" s="25" t="str">
        <f>M38</f>
        <v>BO_05D_RF_P5Cav_Hd4FlwRtMon</v>
      </c>
      <c r="T38" s="25" t="s">
        <v>31</v>
      </c>
      <c r="U38" s="25"/>
    </row>
    <row r="39" spans="1:21" s="6" customFormat="1" x14ac:dyDescent="0.3">
      <c r="A39" s="61"/>
      <c r="B39" s="49" t="s">
        <v>479</v>
      </c>
      <c r="C39" s="50" t="s">
        <v>480</v>
      </c>
      <c r="D39" s="50" t="s">
        <v>481</v>
      </c>
      <c r="E39" s="50" t="s">
        <v>482</v>
      </c>
      <c r="F39" s="50" t="s">
        <v>483</v>
      </c>
      <c r="G39" s="50" t="s">
        <v>26</v>
      </c>
      <c r="H39" s="50" t="s">
        <v>61</v>
      </c>
      <c r="I39" s="50" t="s">
        <v>28</v>
      </c>
      <c r="J39" s="51" t="str">
        <f>IF(G39="-",C39&amp;"-"&amp;D39&amp;":"&amp;E39&amp;"-"&amp;F39&amp;":"&amp;H39&amp;"-"&amp;I39,C39&amp;"-"&amp;D39&amp;":"&amp;E39&amp;"-"&amp;F39&amp;"-"&amp;G39&amp;":"&amp;H39&amp;"-"&amp;I39)</f>
        <v>UA-B19C20SkidP5:HD-Ctrl:IntlkOp-Mon</v>
      </c>
      <c r="K39" s="51" t="str">
        <f>IF(OR(P39="",P39="N/A"),"N/A",IF(G39="-",C39&amp;"-"&amp;D39&amp;":"&amp;E39&amp;"-"&amp;F39&amp;":"&amp;H39&amp;"UpperLimit-Cte",C39&amp;"-"&amp;D39&amp;":"&amp;E39&amp;"-"&amp;F39&amp;"-"&amp;G39&amp;":"&amp;H39&amp;"UpperLimit-Cte"))</f>
        <v>N/A</v>
      </c>
      <c r="L39" s="51" t="str">
        <f>IF(OR(Q39="",Q39="N/A"),"N/A",IF(G39="-",C39&amp;"-"&amp;D39&amp;":"&amp;E39&amp;"-"&amp;F39&amp;":"&amp;H39&amp;"LowerLimit-Cte",C39&amp;"-"&amp;D39&amp;":"&amp;E39&amp;"-"&amp;F39&amp;"-"&amp;G39&amp;":"&amp;H39&amp;"LowerLimit-Cte"))</f>
        <v>N/A</v>
      </c>
      <c r="M39" s="52" t="str">
        <f>IF(G39="-",C39&amp;"_"&amp;D39&amp;"_"&amp;E39&amp;"_"&amp;F39&amp;"_"&amp;H39&amp;""&amp;I39,C39&amp;"_"&amp;D39&amp;"_"&amp;E39&amp;"_"&amp;F39&amp;"_"&amp;G39&amp;"_"&amp;H39&amp;""&amp;I39)</f>
        <v>UA_B19C20SkidP5_HD_Ctrl_IntlkOpMon</v>
      </c>
      <c r="N39" s="52" t="s">
        <v>29</v>
      </c>
      <c r="O39" s="52" t="s">
        <v>30</v>
      </c>
      <c r="P39" s="52" t="s">
        <v>54</v>
      </c>
      <c r="Q39" s="52" t="s">
        <v>54</v>
      </c>
      <c r="R39" s="52"/>
      <c r="S39" s="52" t="str">
        <f>M39</f>
        <v>UA_B19C20SkidP5_HD_Ctrl_IntlkOpMon</v>
      </c>
      <c r="T39" s="52" t="s">
        <v>31</v>
      </c>
      <c r="U39" s="52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599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DF86-72D7-4DB2-9D95-8BAFDABB44F2}">
  <dimension ref="B2:B6"/>
  <sheetViews>
    <sheetView workbookViewId="0">
      <selection activeCell="B10" sqref="B10"/>
    </sheetView>
  </sheetViews>
  <sheetFormatPr defaultRowHeight="14.4" x14ac:dyDescent="0.3"/>
  <cols>
    <col min="2" max="2" width="52.44140625" bestFit="1" customWidth="1"/>
  </cols>
  <sheetData>
    <row r="2" spans="2:2" x14ac:dyDescent="0.3">
      <c r="B2" s="1" t="s">
        <v>249</v>
      </c>
    </row>
    <row r="3" spans="2:2" x14ac:dyDescent="0.3">
      <c r="B3" s="2" t="s">
        <v>250</v>
      </c>
    </row>
    <row r="4" spans="2:2" x14ac:dyDescent="0.3">
      <c r="B4" s="3" t="s">
        <v>251</v>
      </c>
    </row>
    <row r="5" spans="2:2" x14ac:dyDescent="0.3">
      <c r="B5" s="4" t="s">
        <v>252</v>
      </c>
    </row>
    <row r="6" spans="2:2" x14ac:dyDescent="0.3">
      <c r="B6" s="1" t="s">
        <v>253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Claudio Ferreira Carneiro</DisplayName>
        <AccountId>48</AccountId>
        <AccountType/>
      </UserInfo>
    </SharedWithUsers>
    <lcf76f155ced4ddcb4097134ff3c332f xmlns="32dc2326-b69f-4ff3-bc41-ce299fdac243">
      <Terms xmlns="http://schemas.microsoft.com/office/infopath/2007/PartnerControls"/>
    </lcf76f155ced4ddcb4097134ff3c332f>
    <TaxCatchAll xmlns="40443515-7982-453e-8cc3-61a478897d4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7" ma:contentTypeDescription="Crie um novo documento." ma:contentTypeScope="" ma:versionID="fc4db1ef15d2e06bc976d013c310bda0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832a7cbe31e2403b5827d6047973d9f7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386b53ae-d9c0-40f6-9eaf-02e1a5be3763}" ma:internalName="TaxCatchAll" ma:showField="CatchAllData" ma:web="40443515-7982-453e-8cc3-61a478897d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hidden="true" ma:internalName="MediaServiceAutoTags" ma:readOnly="true">
      <xsd:simpleType>
        <xsd:restriction base="dms:Text"/>
      </xsd:simpleType>
    </xsd:element>
    <xsd:element name="MediaServiceOCR" ma:index="14" nillable="true" ma:displayName="MediaServiceOCR" ma:hidden="true" ma:internalName="MediaServiceOCR" ma:readOnly="true">
      <xsd:simpleType>
        <xsd:restriction base="dms:Note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178A6D-B2A5-4562-B3CC-AAC941779779}">
  <ds:schemaRefs>
    <ds:schemaRef ds:uri="http://schemas.microsoft.com/office/2006/documentManagement/types"/>
    <ds:schemaRef ds:uri="http://purl.org/dc/elements/1.1/"/>
    <ds:schemaRef ds:uri="40443515-7982-453e-8cc3-61a478897d4d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32dc2326-b69f-4ff3-bc41-ce299fdac24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906B1EB-9F2D-4A7C-ACC4-E6BC069F13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443515-7982-453e-8cc3-61a478897d4d"/>
    <ds:schemaRef ds:uri="32dc2326-b69f-4ff3-bc41-ce299fdac2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3B4F1D-6C0A-4BF0-A4A1-DF8E596259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Interlock</vt:lpstr>
      <vt:lpstr>Transmission Line</vt:lpstr>
      <vt:lpstr>SSAmp Tower</vt:lpstr>
      <vt:lpstr>LLRF</vt:lpstr>
      <vt:lpstr>Petra 5</vt:lpstr>
      <vt:lpstr>Legenda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Ranieri Ramires do Canto Santos</dc:creator>
  <cp:keywords/>
  <dc:description/>
  <cp:lastModifiedBy>Ranieri Ramires do Canto Santos</cp:lastModifiedBy>
  <cp:revision/>
  <dcterms:created xsi:type="dcterms:W3CDTF">2020-08-13T11:19:38Z</dcterms:created>
  <dcterms:modified xsi:type="dcterms:W3CDTF">2022-11-08T19:29:05Z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</Properties>
</file>