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012AE88D-F43E-4949-915B-1F8C4040D289}" xr6:coauthVersionLast="47" xr6:coauthVersionMax="47" xr10:uidLastSave="{00000000-0000-0000-0000-000000000000}"/>
  <bookViews>
    <workbookView xWindow="-120" yWindow="-120" windowWidth="29040" windowHeight="15840" tabRatio="719" firstSheet="7" activeTab="7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7" hidden="1">Interlock!$A$1:$T$1</definedName>
    <definedName name="_xlnm._FilterDatabase" localSheetId="8" hidden="1">LLRF!$A$1:$T$1</definedName>
    <definedName name="_xlnm._FilterDatabase" localSheetId="5" hidden="1">'Petra 7'!$A$1:$T$1</definedName>
    <definedName name="_xlnm._FilterDatabase" localSheetId="6" hidden="1">'Petra 7 WaterTemp'!$A$1:$T$1</definedName>
    <definedName name="_xlnm._FilterDatabase" localSheetId="3" hidden="1">'SSAmp Tower 01'!$A$1:$T$1</definedName>
    <definedName name="_xlnm._FilterDatabase" localSheetId="2" hidden="1">'SSAmp Tower 02'!$A$1:$T$1</definedName>
    <definedName name="_xlnm._FilterDatabase" localSheetId="4" hidden="1">'Transmission Line'!$A$1:$T$1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7" l="1"/>
  <c r="J28" i="7"/>
  <c r="J29" i="7"/>
  <c r="J30" i="7"/>
  <c r="J31" i="7"/>
  <c r="J32" i="7"/>
  <c r="J33" i="7"/>
  <c r="J26" i="7"/>
  <c r="J19" i="7"/>
  <c r="J20" i="7"/>
  <c r="J21" i="7"/>
  <c r="J22" i="7"/>
  <c r="J23" i="7"/>
  <c r="J24" i="7"/>
  <c r="J25" i="7"/>
  <c r="J18" i="7"/>
  <c r="M27" i="7"/>
  <c r="M28" i="7"/>
  <c r="M29" i="7"/>
  <c r="M30" i="7"/>
  <c r="M31" i="7"/>
  <c r="M32" i="7"/>
  <c r="M33" i="7"/>
  <c r="M26" i="7"/>
  <c r="M19" i="7"/>
  <c r="M20" i="7"/>
  <c r="M21" i="7"/>
  <c r="M22" i="7"/>
  <c r="M23" i="7"/>
  <c r="M24" i="7"/>
  <c r="M25" i="7"/>
  <c r="M18" i="7"/>
  <c r="M15" i="7"/>
  <c r="M16" i="7"/>
  <c r="M17" i="7"/>
  <c r="J10" i="7"/>
  <c r="J11" i="7"/>
  <c r="J12" i="7"/>
  <c r="J13" i="7"/>
  <c r="J14" i="7"/>
  <c r="J15" i="7"/>
  <c r="J16" i="7"/>
  <c r="J17" i="7"/>
  <c r="J9" i="7"/>
  <c r="M14" i="7"/>
  <c r="M13" i="7"/>
  <c r="M12" i="7"/>
  <c r="M11" i="7"/>
  <c r="M10" i="7"/>
  <c r="M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Edição Manual nas colunas NAME e TAG - Provisório</t>
      </text>
    </comment>
  </commentList>
</comments>
</file>

<file path=xl/sharedStrings.xml><?xml version="1.0" encoding="utf-8"?>
<sst xmlns="http://schemas.openxmlformats.org/spreadsheetml/2006/main" count="6996" uniqueCount="736">
  <si>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</si>
  <si>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</si>
  <si>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</si>
  <si>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</si>
  <si>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</si>
  <si>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</si>
  <si>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</si>
  <si>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</si>
  <si>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</si>
  <si>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</si>
  <si>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</si>
  <si>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</si>
  <si>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</si>
  <si>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</si>
  <si>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</si>
  <si>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</si>
  <si>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</si>
  <si>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</si>
  <si>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</si>
  <si>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</si>
  <si>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</si>
  <si>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</si>
  <si>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</si>
  <si>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</si>
  <si>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</si>
  <si>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</si>
  <si>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</si>
  <si>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</si>
  <si>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</si>
  <si>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</si>
  <si>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</si>
  <si>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</si>
  <si>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</si>
  <si>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</si>
  <si>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</si>
  <si>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</si>
  <si>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</si>
  <si>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</si>
  <si>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</si>
  <si>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</si>
  <si>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</si>
  <si>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</si>
  <si>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</si>
  <si>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</si>
  <si>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</si>
  <si>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</si>
  <si>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</si>
  <si>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</si>
  <si>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</si>
  <si>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</si>
  <si>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</si>
  <si>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</si>
  <si>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</si>
  <si>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</si>
  <si>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</si>
  <si>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</si>
  <si>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</si>
  <si>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</si>
  <si>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</si>
  <si>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</si>
  <si>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</si>
  <si>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</si>
  <si>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</si>
  <si>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</si>
  <si>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</si>
  <si>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</si>
  <si>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</si>
  <si>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</si>
  <si>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</si>
  <si>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</si>
  <si>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</si>
  <si>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</si>
  <si>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</si>
  <si>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</si>
  <si>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</si>
  <si>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</si>
  <si>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</si>
  <si>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</si>
  <si>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</si>
  <si>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</si>
  <si>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</si>
  <si>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</si>
  <si>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</si>
  <si>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</si>
  <si>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</si>
  <si>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</si>
  <si>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</si>
  <si>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</si>
  <si>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</si>
  <si>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</si>
  <si>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</si>
  <si>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</si>
  <si>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</si>
  <si>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</si>
  <si>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</si>
  <si>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</si>
  <si>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</si>
  <si>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</si>
  <si>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</si>
  <si>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</si>
  <si>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</si>
  <si>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</si>
  <si>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</si>
  <si>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</si>
  <si>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</si>
  <si>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</si>
  <si>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</si>
  <si>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</si>
  <si>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</si>
  <si>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</si>
  <si>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</si>
  <si>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</si>
  <si>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</si>
  <si>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</si>
  <si>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</si>
  <si>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</si>
  <si>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</si>
  <si>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</si>
  <si>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</si>
  <si>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</si>
  <si>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</si>
  <si>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</si>
  <si>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</si>
  <si>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</si>
  <si>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</si>
  <si>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</si>
  <si>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</si>
  <si>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</si>
  <si>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</si>
  <si>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</si>
  <si>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</si>
  <si>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</si>
  <si>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</si>
  <si>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</si>
  <si>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</si>
  <si>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</si>
  <si>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</si>
  <si>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</si>
  <si>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</si>
  <si>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</si>
  <si>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</si>
  <si>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</si>
  <si>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</si>
  <si>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</si>
  <si>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</si>
  <si>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</si>
  <si>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</si>
  <si>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</si>
  <si>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</si>
  <si>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</si>
  <si>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</si>
  <si>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</si>
  <si>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</si>
  <si>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</si>
  <si>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</si>
  <si>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</si>
  <si>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</si>
  <si>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</si>
  <si>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</si>
  <si>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</si>
  <si>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</si>
  <si>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</si>
  <si>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</si>
  <si>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</si>
  <si>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</si>
  <si>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</si>
  <si>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</si>
  <si>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</si>
  <si>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</si>
  <si>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</si>
  <si>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</si>
  <si>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</si>
  <si>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</si>
  <si>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</si>
  <si>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</si>
  <si>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</si>
  <si>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</si>
  <si>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</si>
  <si>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</si>
  <si>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</si>
  <si>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</si>
  <si>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</si>
  <si>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</si>
  <si>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</si>
  <si>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</si>
  <si>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</si>
  <si>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</si>
  <si>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</si>
  <si>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</si>
  <si>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</si>
  <si>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</si>
  <si>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</si>
  <si>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</si>
  <si>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</si>
  <si>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</si>
  <si>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</si>
  <si>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</si>
  <si>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</si>
  <si>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</si>
  <si>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</si>
  <si>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</si>
  <si>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</si>
  <si>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</si>
  <si>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</si>
  <si>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</si>
  <si>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</si>
  <si>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</si>
  <si>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</si>
  <si>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</si>
  <si>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</si>
  <si>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</si>
  <si>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</si>
  <si>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</si>
  <si>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</si>
  <si>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</si>
  <si>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</si>
  <si>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</si>
  <si>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</si>
  <si>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</si>
  <si>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</si>
  <si>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</si>
  <si>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</si>
  <si>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</si>
  <si>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</si>
  <si>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</si>
  <si>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</si>
  <si>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</si>
  <si>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</si>
  <si>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</si>
  <si>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</si>
  <si>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</si>
  <si>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</si>
  <si>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</si>
  <si>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</si>
  <si>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</si>
  <si>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</si>
  <si>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</si>
  <si>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</si>
  <si>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</si>
  <si>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</si>
  <si>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</si>
  <si>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</si>
  <si>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</si>
  <si>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</si>
  <si>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</si>
  <si>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</si>
  <si>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</si>
  <si>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</si>
  <si>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</si>
  <si>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</si>
  <si>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</si>
  <si>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</si>
  <si>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</si>
  <si>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</si>
  <si>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</si>
  <si>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</si>
  <si>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</si>
  <si>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</si>
  <si>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</si>
  <si>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</si>
  <si>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</si>
  <si>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</si>
  <si>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</si>
  <si>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</si>
  <si>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</si>
  <si>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</si>
  <si>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</si>
  <si>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</si>
  <si>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</si>
  <si>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</si>
  <si>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</si>
  <si>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</si>
  <si>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</si>
  <si>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</si>
  <si>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</si>
  <si>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</si>
  <si>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</si>
  <si>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</si>
  <si>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</si>
  <si>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</si>
  <si>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</si>
  <si>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</si>
  <si>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</si>
  <si>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</si>
  <si>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</si>
  <si>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</si>
  <si>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</si>
  <si>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</si>
  <si>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</si>
  <si>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</si>
  <si>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</si>
  <si>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</si>
  <si>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</si>
  <si>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</si>
  <si>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</si>
  <si>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</si>
  <si>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</si>
  <si>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</si>
  <si>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</si>
  <si>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</si>
  <si>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</si>
  <si>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</si>
  <si>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</si>
  <si>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</si>
  <si>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</si>
  <si>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</si>
  <si>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</si>
  <si>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</si>
  <si>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</si>
  <si>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</si>
  <si>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</si>
  <si>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</si>
  <si>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</si>
  <si>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</si>
  <si>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</si>
  <si>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</si>
  <si>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</si>
  <si>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</si>
  <si>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</si>
  <si>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</si>
  <si>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</si>
  <si>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</si>
  <si>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</si>
  <si>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</si>
  <si>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</si>
  <si>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</si>
  <si>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</si>
  <si>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</si>
  <si>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</si>
  <si>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</si>
  <si>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</si>
  <si>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</si>
  <si>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</si>
  <si>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</si>
  <si>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</si>
  <si>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</si>
  <si>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</si>
  <si>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</si>
  <si>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</si>
  <si>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</si>
  <si>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</si>
  <si>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</si>
  <si>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</si>
  <si>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</si>
  <si>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</si>
  <si>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</si>
  <si>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</si>
  <si>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</si>
  <si>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</si>
  <si>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</si>
  <si>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</si>
  <si>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</si>
  <si>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</si>
  <si>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</si>
  <si>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</si>
  <si>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</si>
  <si>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</si>
  <si>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</si>
  <si>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</si>
  <si>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</si>
  <si>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</si>
  <si>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</si>
  <si>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</si>
  <si>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</si>
  <si>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</si>
  <si>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</si>
  <si>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</si>
  <si>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</si>
  <si>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</si>
  <si>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</si>
  <si>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</si>
  <si>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</si>
  <si>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</si>
  <si>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</si>
  <si>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</si>
  <si>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</si>
  <si>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</si>
  <si>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</si>
  <si>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</si>
  <si>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</si>
  <si>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</si>
  <si>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</si>
  <si>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</si>
  <si>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</si>
  <si>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</si>
  <si>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</si>
  <si>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</si>
  <si>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</si>
  <si>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</si>
  <si>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</si>
  <si>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</si>
  <si>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</si>
  <si>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</si>
  <si>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</si>
  <si>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</si>
  <si>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</si>
  <si>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</si>
  <si>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</si>
  <si>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</si>
  <si>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</si>
  <si>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</si>
  <si>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</si>
  <si>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</si>
  <si>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</si>
  <si>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</si>
  <si>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</si>
  <si>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</si>
  <si>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</si>
  <si>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</si>
  <si>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</si>
  <si>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</si>
  <si>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</si>
  <si>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</si>
  <si>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</si>
  <si>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</si>
  <si>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</si>
  <si>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</si>
  <si>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</si>
  <si>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</si>
  <si>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</si>
  <si>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</si>
  <si>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</si>
  <si>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</si>
  <si>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</si>
  <si>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</si>
  <si>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</si>
  <si>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</si>
  <si>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</si>
  <si>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</si>
  <si>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</si>
  <si>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</si>
  <si>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</si>
  <si>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</si>
  <si>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</si>
  <si>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</si>
  <si>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</si>
  <si>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</si>
  <si>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</si>
  <si>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</si>
  <si>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</si>
  <si>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</si>
  <si>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</si>
  <si>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</si>
  <si>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</si>
  <si>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</si>
  <si>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</si>
  <si>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</si>
  <si>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</si>
  <si>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UA</t>
  </si>
  <si>
    <t>B19C20</t>
  </si>
  <si>
    <t>SkidP7</t>
  </si>
  <si>
    <t>OpIntlkRF</t>
  </si>
  <si>
    <t>UA:B19C20SkidP7:OpIntlkRF-Mon</t>
  </si>
  <si>
    <t>UA_B19C20_SkidP7_OpIntlkRFMon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</si>
  <si>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</si>
  <si>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</si>
  <si>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</si>
  <si>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</si>
  <si>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</si>
  <si>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</si>
  <si>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</si>
  <si>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</si>
  <si>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</si>
  <si>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</si>
  <si>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</si>
  <si>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</si>
  <si>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</si>
  <si>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</si>
  <si>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</si>
  <si>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</si>
  <si>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</si>
  <si>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</si>
  <si>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</si>
  <si>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</si>
  <si>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</si>
  <si>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</si>
  <si>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</si>
  <si>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</si>
  <si>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</si>
  <si>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</si>
  <si>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</si>
  <si>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</si>
  <si>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</si>
  <si>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</si>
  <si>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</si>
  <si>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</si>
  <si>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</si>
  <si>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</si>
  <si>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</si>
  <si>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</si>
  <si>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</si>
  <si>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</si>
  <si>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</si>
  <si>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</si>
  <si>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</si>
  <si>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</si>
  <si>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</si>
  <si>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</si>
  <si>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</si>
  <si>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</si>
  <si>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</si>
  <si>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</si>
  <si>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</si>
  <si>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</si>
  <si>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</si>
  <si>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</si>
  <si>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</si>
  <si>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</si>
  <si>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</si>
  <si>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</si>
  <si>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</si>
  <si>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</si>
  <si>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</si>
  <si>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</si>
  <si>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</si>
  <si>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</si>
  <si>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</si>
  <si>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</si>
  <si>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</si>
  <si>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</si>
  <si>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</si>
  <si>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</si>
  <si>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</si>
  <si>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</si>
  <si>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</si>
  <si>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</si>
  <si>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</si>
  <si>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</si>
  <si>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</si>
  <si>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</si>
  <si>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</si>
  <si>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</si>
  <si>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</si>
  <si>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</si>
  <si>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</si>
  <si>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</si>
  <si>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</si>
  <si>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</si>
  <si>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</si>
  <si>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</si>
  <si>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</si>
  <si>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</si>
  <si>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</si>
  <si>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</si>
  <si>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</si>
  <si>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</si>
  <si>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</si>
  <si>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</si>
  <si>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</si>
  <si>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</si>
  <si>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</si>
  <si>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</si>
  <si>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</si>
  <si>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</si>
  <si>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</si>
  <si>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</si>
  <si>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</si>
  <si>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</si>
  <si>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</si>
  <si>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</si>
  <si>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</si>
  <si>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</si>
  <si>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</si>
  <si>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</si>
  <si>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</si>
  <si>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</si>
  <si>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</si>
  <si>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</si>
  <si>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</si>
  <si>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</si>
  <si>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</si>
  <si>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</si>
  <si>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</si>
  <si>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</si>
  <si>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</si>
  <si>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</si>
  <si>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</si>
  <si>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</si>
  <si>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</si>
  <si>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</si>
  <si>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</si>
  <si>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</si>
  <si>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</si>
  <si>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</si>
  <si>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</si>
  <si>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</si>
  <si>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</si>
  <si>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</si>
  <si>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</si>
  <si>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</si>
  <si>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</si>
  <si>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</si>
  <si>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</si>
  <si>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</si>
  <si>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</si>
  <si>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</si>
  <si>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</si>
  <si>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</si>
  <si>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</si>
  <si>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</si>
  <si>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</si>
  <si>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</si>
  <si>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</si>
  <si>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</si>
  <si>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</si>
  <si>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</si>
  <si>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</si>
  <si>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</si>
  <si>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</si>
  <si>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</si>
  <si>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</si>
  <si>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</si>
  <si>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</si>
  <si>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</si>
  <si>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</si>
  <si>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</si>
  <si>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</si>
  <si>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</si>
  <si>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</si>
  <si>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</si>
  <si>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</si>
  <si>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</si>
  <si>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</si>
  <si>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</si>
  <si>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</si>
  <si>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</si>
  <si>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</si>
  <si>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</si>
  <si>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</si>
  <si>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</si>
  <si>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</si>
  <si>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</si>
  <si>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RASIA02</t>
  </si>
  <si>
    <t>FaultHard</t>
  </si>
  <si>
    <t> </t>
  </si>
  <si>
    <t>Memorias_Extras[25].0</t>
  </si>
  <si>
    <t>Falha Remota 01</t>
  </si>
  <si>
    <t>IntlkComp</t>
  </si>
  <si>
    <t>Op</t>
  </si>
  <si>
    <t>Falha_Hard_Comp_01</t>
  </si>
  <si>
    <t>Falha Remota 02</t>
  </si>
  <si>
    <t>Falha_Hard_Comp_02</t>
  </si>
  <si>
    <t>Falha Hardware Cartão 01 Controladora</t>
  </si>
  <si>
    <t>IB1601Fault</t>
  </si>
  <si>
    <t>Int_Fault_Modules_Cntr.0</t>
  </si>
  <si>
    <t>Falha Hardware Cartão 02 Controladora</t>
  </si>
  <si>
    <t>IB1602Fault</t>
  </si>
  <si>
    <t>Int_Fault_Modules_Cntr.1</t>
  </si>
  <si>
    <t>Falha Hardware Cartão 03 Controladora</t>
  </si>
  <si>
    <t>IY403Fault</t>
  </si>
  <si>
    <t>Int_Fault_Modules_Cntr.2</t>
  </si>
  <si>
    <t>Falha Hardware Cartão 04 Controladora</t>
  </si>
  <si>
    <t>IY404Fault</t>
  </si>
  <si>
    <t>Int_Fault_Modules_Cntr.3</t>
  </si>
  <si>
    <t>Falha Hardware Cartão 05 Controladora</t>
  </si>
  <si>
    <t>IY405Fault</t>
  </si>
  <si>
    <t>Int_Fault_Modules_Cntr.4</t>
  </si>
  <si>
    <t>Falha Hardware Cartão 06 Controladora</t>
  </si>
  <si>
    <t>OB1606Fault</t>
  </si>
  <si>
    <t>Int_Fault_Modules_Cntr.5</t>
  </si>
  <si>
    <t>Falha Hardware Cartão 01 Remota 01</t>
  </si>
  <si>
    <t>Int_Fault_Module_Comp[0].0</t>
  </si>
  <si>
    <t>Falha Hardware Cartão 02 Remota 01</t>
  </si>
  <si>
    <t>Int_Fault_Module_Comp[0].1</t>
  </si>
  <si>
    <t>Falha Hardware Cartão 03 Remota 01</t>
  </si>
  <si>
    <t>Int_Fault_Module_Comp[0].2</t>
  </si>
  <si>
    <t>Falha Hardware Cartão 04 Remota 01</t>
  </si>
  <si>
    <t>Int_Fault_Module_Comp[0].3</t>
  </si>
  <si>
    <t>Falha Hardware Cartão 05 Remota 01</t>
  </si>
  <si>
    <t>Int_Fault_Module_Comp[0].4</t>
  </si>
  <si>
    <t>Falha Hardware Cartão 06 Remota 01</t>
  </si>
  <si>
    <t>IY406Fault</t>
  </si>
  <si>
    <t>Int_Fault_Module_Comp[0].5</t>
  </si>
  <si>
    <t>Falha Hardware Cartão 07 Remota 01</t>
  </si>
  <si>
    <t>IY407Fault</t>
  </si>
  <si>
    <t>Int_Fault_Module_Comp[0].6</t>
  </si>
  <si>
    <t>Falha Hardware Cartão 08 Remota 01</t>
  </si>
  <si>
    <t>OB1608Fault</t>
  </si>
  <si>
    <t>Int_Fault_Module_Comp[0].7</t>
  </si>
  <si>
    <t>Falha Hardware Cartão 01 Remota 02</t>
  </si>
  <si>
    <t>Int_Fault_Module_Comp[1].0</t>
  </si>
  <si>
    <t>Falha Hardware Cartão 02 Remota 02</t>
  </si>
  <si>
    <t>Int_Fault_Module_Comp[1].1</t>
  </si>
  <si>
    <t>Falha Hardware Cartão 03 Remota 02</t>
  </si>
  <si>
    <t>Int_Fault_Module_Comp[1].2</t>
  </si>
  <si>
    <t>Falha Hardware Cartão 04 Remota 02</t>
  </si>
  <si>
    <t>Int_Fault_Module_Comp[1].3</t>
  </si>
  <si>
    <t>Falha Hardware Cartão 05 Remota 02</t>
  </si>
  <si>
    <t>Int_Fault_Module_Comp[1].4</t>
  </si>
  <si>
    <t>Falha Hardware Cartão 06 Remota 02</t>
  </si>
  <si>
    <t>Int_Fault_Module_Comp[1].5</t>
  </si>
  <si>
    <t>Falha Hardware Cartão 07 Remota 02</t>
  </si>
  <si>
    <t>Int_Fault_Module_Comp[1].6</t>
  </si>
  <si>
    <t>Falha Hardware Cartão 08 Remota 02</t>
  </si>
  <si>
    <t>Int_Fault_Module_Comp[1].7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</si>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</sst>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5" borderId="15" xfId="0" quotePrefix="1" applyFont="1" applyFill="1" applyBorder="1" applyAlignment="1">
      <alignment horizontal="center" vertical="center"/>
    </xf>
    <xf numFmtId="0" fontId="7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3" headerRowBorderDxfId="224" tableBorderDxfId="222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7" headerRowBorderDxfId="198" tableBorderDxfId="196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1" headerRowBorderDxfId="172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7" headerRowBorderDxfId="148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3" headerRowBorderDxfId="124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99" headerRowBorderDxfId="100" tableBorderDxfId="98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3" headerRowBorderDxfId="74" tableBorderDxfId="72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33" totalsRowShown="0" headerRowDxfId="49" dataDxfId="47" headerRowBorderDxfId="48" tableBorderDxfId="46" totalsRowBorderDxfId="45">
  <autoFilter ref="A1:U33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1" headerRowBorderDxfId="22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5" x14ac:dyDescent="0.2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 x14ac:dyDescent="0.25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 x14ac:dyDescent="0.25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 x14ac:dyDescent="0.25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 x14ac:dyDescent="0.25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4:S66" si="5">M4</f>
        <v>RA_ToSIA04_RF_ACPanel_PwrACEnblSel</v>
      </c>
      <c r="T4" s="16" t="s">
        <v>31</v>
      </c>
      <c r="U4" s="16"/>
    </row>
    <row r="5" spans="1:21" x14ac:dyDescent="0.25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 x14ac:dyDescent="0.25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 x14ac:dyDescent="0.25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 x14ac:dyDescent="0.25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 x14ac:dyDescent="0.25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 x14ac:dyDescent="0.25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 x14ac:dyDescent="0.25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 x14ac:dyDescent="0.25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 x14ac:dyDescent="0.25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 x14ac:dyDescent="0.25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 x14ac:dyDescent="0.25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 x14ac:dyDescent="0.25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 x14ac:dyDescent="0.25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 x14ac:dyDescent="0.25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 x14ac:dyDescent="0.25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 x14ac:dyDescent="0.25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 x14ac:dyDescent="0.25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 x14ac:dyDescent="0.25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 x14ac:dyDescent="0.25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 x14ac:dyDescent="0.25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 x14ac:dyDescent="0.25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 x14ac:dyDescent="0.25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 x14ac:dyDescent="0.25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 x14ac:dyDescent="0.25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 x14ac:dyDescent="0.25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 x14ac:dyDescent="0.25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 x14ac:dyDescent="0.25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 x14ac:dyDescent="0.25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 x14ac:dyDescent="0.25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 x14ac:dyDescent="0.25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 x14ac:dyDescent="0.25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 x14ac:dyDescent="0.25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 x14ac:dyDescent="0.25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 x14ac:dyDescent="0.25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 x14ac:dyDescent="0.25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 x14ac:dyDescent="0.25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 x14ac:dyDescent="0.25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 x14ac:dyDescent="0.25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 x14ac:dyDescent="0.25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 x14ac:dyDescent="0.25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 x14ac:dyDescent="0.25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 x14ac:dyDescent="0.25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 x14ac:dyDescent="0.25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 x14ac:dyDescent="0.25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 x14ac:dyDescent="0.25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 x14ac:dyDescent="0.25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 x14ac:dyDescent="0.25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 x14ac:dyDescent="0.25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 x14ac:dyDescent="0.25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 x14ac:dyDescent="0.25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 x14ac:dyDescent="0.25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 x14ac:dyDescent="0.25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 x14ac:dyDescent="0.25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 x14ac:dyDescent="0.25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 x14ac:dyDescent="0.25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 x14ac:dyDescent="0.25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 x14ac:dyDescent="0.25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 x14ac:dyDescent="0.25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 x14ac:dyDescent="0.25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 x14ac:dyDescent="0.25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 x14ac:dyDescent="0.25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 x14ac:dyDescent="0.25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 x14ac:dyDescent="0.25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 x14ac:dyDescent="0.25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 x14ac:dyDescent="0.25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 x14ac:dyDescent="0.25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 x14ac:dyDescent="0.25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 x14ac:dyDescent="0.25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 x14ac:dyDescent="0.25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 x14ac:dyDescent="0.25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 x14ac:dyDescent="0.25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 x14ac:dyDescent="0.25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 x14ac:dyDescent="0.25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 x14ac:dyDescent="0.25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 x14ac:dyDescent="0.25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 x14ac:dyDescent="0.25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 x14ac:dyDescent="0.25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 x14ac:dyDescent="0.25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 x14ac:dyDescent="0.25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 x14ac:dyDescent="0.25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 x14ac:dyDescent="0.25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 x14ac:dyDescent="0.25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 x14ac:dyDescent="0.25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 x14ac:dyDescent="0.25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 x14ac:dyDescent="0.25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 x14ac:dyDescent="0.25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 x14ac:dyDescent="0.25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 x14ac:dyDescent="0.25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 x14ac:dyDescent="0.25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 x14ac:dyDescent="0.25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 x14ac:dyDescent="0.25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 x14ac:dyDescent="0.25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 x14ac:dyDescent="0.25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 x14ac:dyDescent="0.25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 x14ac:dyDescent="0.25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 x14ac:dyDescent="0.25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 x14ac:dyDescent="0.25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 x14ac:dyDescent="0.25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 x14ac:dyDescent="0.25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 x14ac:dyDescent="0.25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 x14ac:dyDescent="0.25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 x14ac:dyDescent="0.25"/>
  <cols>
    <col min="2" max="2" width="67.7109375" customWidth="1"/>
  </cols>
  <sheetData>
    <row r="2" spans="2:2" x14ac:dyDescent="0.25">
      <c r="B2" s="4" t="s">
        <v>731</v>
      </c>
    </row>
    <row r="3" spans="2:2" x14ac:dyDescent="0.25">
      <c r="B3" s="2" t="s">
        <v>732</v>
      </c>
    </row>
    <row r="4" spans="2:2" x14ac:dyDescent="0.25">
      <c r="B4" s="1" t="s">
        <v>733</v>
      </c>
    </row>
    <row r="5" spans="2:2" x14ac:dyDescent="0.25">
      <c r="B5" s="3" t="s">
        <v>734</v>
      </c>
    </row>
    <row r="6" spans="2:2" x14ac:dyDescent="0.25">
      <c r="B6" s="4" t="s">
        <v>735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5" x14ac:dyDescent="0.2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26" bestFit="1" customWidth="1"/>
    <col min="12" max="12" width="26.5703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25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 x14ac:dyDescent="0.25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 x14ac:dyDescent="0.25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 x14ac:dyDescent="0.25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 x14ac:dyDescent="0.25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 x14ac:dyDescent="0.25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 x14ac:dyDescent="0.25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 x14ac:dyDescent="0.25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 x14ac:dyDescent="0.25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 x14ac:dyDescent="0.25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 x14ac:dyDescent="0.25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 x14ac:dyDescent="0.25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 x14ac:dyDescent="0.25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 x14ac:dyDescent="0.25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 x14ac:dyDescent="0.25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 x14ac:dyDescent="0.25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 x14ac:dyDescent="0.25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 x14ac:dyDescent="0.25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 x14ac:dyDescent="0.25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 x14ac:dyDescent="0.25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 x14ac:dyDescent="0.25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 x14ac:dyDescent="0.25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 x14ac:dyDescent="0.25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 x14ac:dyDescent="0.25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 x14ac:dyDescent="0.25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 x14ac:dyDescent="0.25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 x14ac:dyDescent="0.25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 x14ac:dyDescent="0.25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 x14ac:dyDescent="0.25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 x14ac:dyDescent="0.25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 x14ac:dyDescent="0.25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 x14ac:dyDescent="0.25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 x14ac:dyDescent="0.25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 x14ac:dyDescent="0.25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 x14ac:dyDescent="0.25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 x14ac:dyDescent="0.25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 x14ac:dyDescent="0.25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 x14ac:dyDescent="0.25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 x14ac:dyDescent="0.25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 x14ac:dyDescent="0.25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 x14ac:dyDescent="0.25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 x14ac:dyDescent="0.25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 x14ac:dyDescent="0.25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 x14ac:dyDescent="0.25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 x14ac:dyDescent="0.25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 x14ac:dyDescent="0.25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 x14ac:dyDescent="0.25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 x14ac:dyDescent="0.25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 x14ac:dyDescent="0.25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 x14ac:dyDescent="0.25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 x14ac:dyDescent="0.25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 x14ac:dyDescent="0.25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 x14ac:dyDescent="0.25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 x14ac:dyDescent="0.25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 x14ac:dyDescent="0.25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 x14ac:dyDescent="0.25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 x14ac:dyDescent="0.25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 x14ac:dyDescent="0.25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 x14ac:dyDescent="0.25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 x14ac:dyDescent="0.25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 x14ac:dyDescent="0.25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 x14ac:dyDescent="0.25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 x14ac:dyDescent="0.25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 x14ac:dyDescent="0.25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 x14ac:dyDescent="0.25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 x14ac:dyDescent="0.25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 x14ac:dyDescent="0.25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 x14ac:dyDescent="0.25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 x14ac:dyDescent="0.25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 x14ac:dyDescent="0.25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 x14ac:dyDescent="0.25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 x14ac:dyDescent="0.25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 x14ac:dyDescent="0.25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 x14ac:dyDescent="0.25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 x14ac:dyDescent="0.25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 x14ac:dyDescent="0.25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 x14ac:dyDescent="0.25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 x14ac:dyDescent="0.25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 x14ac:dyDescent="0.25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 x14ac:dyDescent="0.25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 x14ac:dyDescent="0.25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 x14ac:dyDescent="0.25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 x14ac:dyDescent="0.25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 x14ac:dyDescent="0.25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 x14ac:dyDescent="0.25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 x14ac:dyDescent="0.25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 x14ac:dyDescent="0.25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 x14ac:dyDescent="0.25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 x14ac:dyDescent="0.25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 x14ac:dyDescent="0.25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 x14ac:dyDescent="0.25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 x14ac:dyDescent="0.25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 x14ac:dyDescent="0.25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 x14ac:dyDescent="0.25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 x14ac:dyDescent="0.25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 x14ac:dyDescent="0.25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 x14ac:dyDescent="0.25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 x14ac:dyDescent="0.25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 x14ac:dyDescent="0.25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 x14ac:dyDescent="0.25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 x14ac:dyDescent="0.25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 x14ac:dyDescent="0.25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 x14ac:dyDescent="0.25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 x14ac:dyDescent="0.25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9" workbookViewId="0"/>
  </sheetViews>
  <sheetFormatPr defaultRowHeight="15" x14ac:dyDescent="0.2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25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 x14ac:dyDescent="0.25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 x14ac:dyDescent="0.25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 x14ac:dyDescent="0.25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 x14ac:dyDescent="0.25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 x14ac:dyDescent="0.25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 x14ac:dyDescent="0.25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 x14ac:dyDescent="0.25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 x14ac:dyDescent="0.25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 x14ac:dyDescent="0.25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 x14ac:dyDescent="0.25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 x14ac:dyDescent="0.25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 x14ac:dyDescent="0.25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 x14ac:dyDescent="0.25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 x14ac:dyDescent="0.25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 x14ac:dyDescent="0.25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 x14ac:dyDescent="0.25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 x14ac:dyDescent="0.25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 x14ac:dyDescent="0.25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 x14ac:dyDescent="0.25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 x14ac:dyDescent="0.25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 x14ac:dyDescent="0.25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 x14ac:dyDescent="0.25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 x14ac:dyDescent="0.25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 x14ac:dyDescent="0.25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 x14ac:dyDescent="0.25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 x14ac:dyDescent="0.25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 x14ac:dyDescent="0.25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 x14ac:dyDescent="0.25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 x14ac:dyDescent="0.25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 x14ac:dyDescent="0.25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 x14ac:dyDescent="0.25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 x14ac:dyDescent="0.25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 x14ac:dyDescent="0.25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 x14ac:dyDescent="0.25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 x14ac:dyDescent="0.25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 x14ac:dyDescent="0.25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 x14ac:dyDescent="0.25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 x14ac:dyDescent="0.25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 x14ac:dyDescent="0.25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 x14ac:dyDescent="0.25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 x14ac:dyDescent="0.25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 x14ac:dyDescent="0.25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 x14ac:dyDescent="0.25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 x14ac:dyDescent="0.25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 x14ac:dyDescent="0.25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 x14ac:dyDescent="0.25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 x14ac:dyDescent="0.25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 x14ac:dyDescent="0.25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 x14ac:dyDescent="0.25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 x14ac:dyDescent="0.25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 x14ac:dyDescent="0.25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 x14ac:dyDescent="0.25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 x14ac:dyDescent="0.25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 x14ac:dyDescent="0.25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 x14ac:dyDescent="0.25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 x14ac:dyDescent="0.25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 x14ac:dyDescent="0.25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 x14ac:dyDescent="0.25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 x14ac:dyDescent="0.25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 x14ac:dyDescent="0.25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 x14ac:dyDescent="0.25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 x14ac:dyDescent="0.25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 x14ac:dyDescent="0.25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 x14ac:dyDescent="0.25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 x14ac:dyDescent="0.25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 x14ac:dyDescent="0.25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 x14ac:dyDescent="0.25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 x14ac:dyDescent="0.25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 x14ac:dyDescent="0.25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 x14ac:dyDescent="0.25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 x14ac:dyDescent="0.25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 x14ac:dyDescent="0.25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 x14ac:dyDescent="0.25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 x14ac:dyDescent="0.25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 x14ac:dyDescent="0.25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 x14ac:dyDescent="0.25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 x14ac:dyDescent="0.25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 x14ac:dyDescent="0.25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 x14ac:dyDescent="0.25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 x14ac:dyDescent="0.25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 x14ac:dyDescent="0.25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 x14ac:dyDescent="0.25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 x14ac:dyDescent="0.25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 x14ac:dyDescent="0.25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 x14ac:dyDescent="0.25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 x14ac:dyDescent="0.25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 x14ac:dyDescent="0.25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 x14ac:dyDescent="0.25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 x14ac:dyDescent="0.25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 x14ac:dyDescent="0.25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 x14ac:dyDescent="0.25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 x14ac:dyDescent="0.25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 x14ac:dyDescent="0.25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 x14ac:dyDescent="0.25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 x14ac:dyDescent="0.25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 x14ac:dyDescent="0.25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 x14ac:dyDescent="0.25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 x14ac:dyDescent="0.25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 x14ac:dyDescent="0.25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 x14ac:dyDescent="0.25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 x14ac:dyDescent="0.25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 x14ac:dyDescent="0.25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 x14ac:dyDescent="0.25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A96" workbookViewId="0">
      <selection activeCell="H93" sqref="H93"/>
    </sheetView>
  </sheetViews>
  <sheetFormatPr defaultRowHeight="15" x14ac:dyDescent="0.2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25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 x14ac:dyDescent="0.25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 x14ac:dyDescent="0.25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 x14ac:dyDescent="0.25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 x14ac:dyDescent="0.25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 x14ac:dyDescent="0.25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 x14ac:dyDescent="0.25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 x14ac:dyDescent="0.25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 x14ac:dyDescent="0.25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 x14ac:dyDescent="0.25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 x14ac:dyDescent="0.25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 x14ac:dyDescent="0.25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 x14ac:dyDescent="0.25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 x14ac:dyDescent="0.25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 x14ac:dyDescent="0.25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 x14ac:dyDescent="0.25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 x14ac:dyDescent="0.25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 x14ac:dyDescent="0.25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 x14ac:dyDescent="0.25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 x14ac:dyDescent="0.25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 x14ac:dyDescent="0.25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 x14ac:dyDescent="0.25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 x14ac:dyDescent="0.25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 x14ac:dyDescent="0.25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 x14ac:dyDescent="0.25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 x14ac:dyDescent="0.25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 x14ac:dyDescent="0.25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 x14ac:dyDescent="0.25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 x14ac:dyDescent="0.25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 x14ac:dyDescent="0.25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 x14ac:dyDescent="0.25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 x14ac:dyDescent="0.25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 x14ac:dyDescent="0.25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 x14ac:dyDescent="0.25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 x14ac:dyDescent="0.25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 x14ac:dyDescent="0.25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 x14ac:dyDescent="0.25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 x14ac:dyDescent="0.25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 x14ac:dyDescent="0.25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 x14ac:dyDescent="0.25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 x14ac:dyDescent="0.25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 x14ac:dyDescent="0.25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 x14ac:dyDescent="0.25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 x14ac:dyDescent="0.25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 x14ac:dyDescent="0.25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 x14ac:dyDescent="0.25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 x14ac:dyDescent="0.25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 x14ac:dyDescent="0.25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 x14ac:dyDescent="0.25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 x14ac:dyDescent="0.25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 x14ac:dyDescent="0.25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 x14ac:dyDescent="0.25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 x14ac:dyDescent="0.25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 x14ac:dyDescent="0.25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 x14ac:dyDescent="0.25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 x14ac:dyDescent="0.25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 x14ac:dyDescent="0.25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 x14ac:dyDescent="0.25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 x14ac:dyDescent="0.25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 x14ac:dyDescent="0.25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 x14ac:dyDescent="0.25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 x14ac:dyDescent="0.25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 x14ac:dyDescent="0.25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 x14ac:dyDescent="0.25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 x14ac:dyDescent="0.25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 x14ac:dyDescent="0.25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 x14ac:dyDescent="0.25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 x14ac:dyDescent="0.25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 x14ac:dyDescent="0.25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 x14ac:dyDescent="0.25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 x14ac:dyDescent="0.25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 x14ac:dyDescent="0.25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 x14ac:dyDescent="0.25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 x14ac:dyDescent="0.25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 x14ac:dyDescent="0.25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 x14ac:dyDescent="0.25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 x14ac:dyDescent="0.25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 x14ac:dyDescent="0.25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 x14ac:dyDescent="0.25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 x14ac:dyDescent="0.25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 x14ac:dyDescent="0.25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 x14ac:dyDescent="0.25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 x14ac:dyDescent="0.25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 x14ac:dyDescent="0.25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 x14ac:dyDescent="0.25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 x14ac:dyDescent="0.25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 x14ac:dyDescent="0.25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 x14ac:dyDescent="0.25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 x14ac:dyDescent="0.25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 x14ac:dyDescent="0.25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 x14ac:dyDescent="0.25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 x14ac:dyDescent="0.25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 x14ac:dyDescent="0.25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 x14ac:dyDescent="0.25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 x14ac:dyDescent="0.25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 x14ac:dyDescent="0.25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 x14ac:dyDescent="0.25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 x14ac:dyDescent="0.25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 x14ac:dyDescent="0.25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 x14ac:dyDescent="0.25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 x14ac:dyDescent="0.25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 x14ac:dyDescent="0.25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 x14ac:dyDescent="0.25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 x14ac:dyDescent="0.25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K19" sqref="K19"/>
    </sheetView>
  </sheetViews>
  <sheetFormatPr defaultRowHeight="15" x14ac:dyDescent="0.2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 x14ac:dyDescent="0.25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 x14ac:dyDescent="0.25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 x14ac:dyDescent="0.25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 x14ac:dyDescent="0.25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 x14ac:dyDescent="0.25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 x14ac:dyDescent="0.25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 x14ac:dyDescent="0.25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 x14ac:dyDescent="0.25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 x14ac:dyDescent="0.25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 x14ac:dyDescent="0.25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 x14ac:dyDescent="0.25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 x14ac:dyDescent="0.25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 x14ac:dyDescent="0.25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 x14ac:dyDescent="0.25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 x14ac:dyDescent="0.25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 x14ac:dyDescent="0.25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 x14ac:dyDescent="0.25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 x14ac:dyDescent="0.25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 x14ac:dyDescent="0.25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 x14ac:dyDescent="0.25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 x14ac:dyDescent="0.25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A41" workbookViewId="0">
      <selection activeCell="J51" sqref="J51"/>
    </sheetView>
  </sheetViews>
  <sheetFormatPr defaultRowHeight="15" x14ac:dyDescent="0.2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 x14ac:dyDescent="0.25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 x14ac:dyDescent="0.25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4">M3</f>
        <v>SI_02SB_RF_P7Cav_HDFlwRt1Mon</v>
      </c>
      <c r="T3" s="71" t="s">
        <v>31</v>
      </c>
      <c r="U3" s="72"/>
    </row>
    <row r="4" spans="1:21" s="5" customFormat="1" x14ac:dyDescent="0.25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4"/>
        <v>SI_02SB_RF_P7Cav_HDFlwRt2Mon</v>
      </c>
      <c r="T4" s="31" t="s">
        <v>31</v>
      </c>
      <c r="U4" s="32"/>
    </row>
    <row r="5" spans="1:21" s="5" customFormat="1" x14ac:dyDescent="0.25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4"/>
        <v>SI_02SB_RF_P7Cav_HDFlwRt3Mon</v>
      </c>
      <c r="T5" s="31" t="s">
        <v>31</v>
      </c>
      <c r="U5" s="32"/>
    </row>
    <row r="6" spans="1:21" s="5" customFormat="1" x14ac:dyDescent="0.25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4"/>
        <v>SI_02SB_RF_P7Cav_CoupPressureMon</v>
      </c>
      <c r="T6" s="31" t="s">
        <v>31</v>
      </c>
      <c r="U6" s="32"/>
    </row>
    <row r="7" spans="1:21" s="5" customFormat="1" x14ac:dyDescent="0.25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4"/>
        <v>SI_02SB_RF_P7Cav_Cylin1TMon</v>
      </c>
      <c r="T7" s="31" t="s">
        <v>52</v>
      </c>
      <c r="U7" s="32">
        <v>2</v>
      </c>
    </row>
    <row r="8" spans="1:21" s="5" customFormat="1" x14ac:dyDescent="0.25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4"/>
        <v>SI_02SB_RF_P7Cav_Cylin2TMon</v>
      </c>
      <c r="T8" s="31" t="s">
        <v>52</v>
      </c>
      <c r="U8" s="32">
        <v>2</v>
      </c>
    </row>
    <row r="9" spans="1:21" s="5" customFormat="1" x14ac:dyDescent="0.25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4"/>
        <v>SI_02SB_RF_P7Cav_Cylin3TMon</v>
      </c>
      <c r="T9" s="31" t="s">
        <v>52</v>
      </c>
      <c r="U9" s="32">
        <v>2</v>
      </c>
    </row>
    <row r="10" spans="1:21" s="5" customFormat="1" x14ac:dyDescent="0.25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4"/>
        <v>SI_02SB_RF_P7Cav_Cylin4TMon</v>
      </c>
      <c r="T10" s="31" t="s">
        <v>52</v>
      </c>
      <c r="U10" s="32">
        <v>2</v>
      </c>
    </row>
    <row r="11" spans="1:21" s="5" customFormat="1" x14ac:dyDescent="0.25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4"/>
        <v>SI_02SB_RF_P7Cav_Cylin5TMon</v>
      </c>
      <c r="T11" s="31" t="s">
        <v>52</v>
      </c>
      <c r="U11" s="32">
        <v>2</v>
      </c>
    </row>
    <row r="12" spans="1:21" s="5" customFormat="1" x14ac:dyDescent="0.25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4"/>
        <v>SI_02SB_RF_P7Cav_Cylin6TMon</v>
      </c>
      <c r="T12" s="31" t="s">
        <v>52</v>
      </c>
      <c r="U12" s="32">
        <v>2</v>
      </c>
    </row>
    <row r="13" spans="1:21" s="5" customFormat="1" x14ac:dyDescent="0.25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4"/>
        <v>SI_02SB_RF_P7Cav_Cylin7TMon</v>
      </c>
      <c r="T13" s="31" t="s">
        <v>52</v>
      </c>
      <c r="U13" s="32">
        <v>2</v>
      </c>
    </row>
    <row r="14" spans="1:21" s="5" customFormat="1" x14ac:dyDescent="0.25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4"/>
        <v>SI_02SB_RF_P7Cav_CoupTMon</v>
      </c>
      <c r="T14" s="31" t="s">
        <v>52</v>
      </c>
      <c r="U14" s="32">
        <v>2</v>
      </c>
    </row>
    <row r="15" spans="1:21" s="5" customFormat="1" x14ac:dyDescent="0.25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4"/>
        <v>SI_02SB_RF_P7Cav_StsMon</v>
      </c>
      <c r="T15" s="31" t="s">
        <v>31</v>
      </c>
      <c r="U15" s="32"/>
    </row>
    <row r="16" spans="1:21" s="5" customFormat="1" x14ac:dyDescent="0.25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5">M16</f>
        <v>SI_02SB_RF_P7Cav_CoupTDownMon</v>
      </c>
      <c r="T16" s="31" t="s">
        <v>31</v>
      </c>
      <c r="U16" s="32"/>
    </row>
    <row r="17" spans="1:21" s="5" customFormat="1" x14ac:dyDescent="0.25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4"/>
        <v>SI_02SB_RF_P7Cav_CoupTUpMon</v>
      </c>
      <c r="T17" s="31" t="s">
        <v>31</v>
      </c>
      <c r="U17" s="32"/>
    </row>
    <row r="18" spans="1:21" s="5" customFormat="1" x14ac:dyDescent="0.25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4"/>
        <v>SI_02SB_RF_P7Cav_Cylin1TDownMon</v>
      </c>
      <c r="T18" s="31" t="s">
        <v>31</v>
      </c>
      <c r="U18" s="32"/>
    </row>
    <row r="19" spans="1:21" s="5" customFormat="1" x14ac:dyDescent="0.25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4"/>
        <v>SI_02SB_RF_P7Cav_Cylin2TDownMon</v>
      </c>
      <c r="T19" s="31" t="s">
        <v>31</v>
      </c>
      <c r="U19" s="32"/>
    </row>
    <row r="20" spans="1:21" s="5" customFormat="1" x14ac:dyDescent="0.25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4"/>
        <v>SI_02SB_RF_P7Cav_Cylin3TDownMon</v>
      </c>
      <c r="T20" s="31" t="s">
        <v>31</v>
      </c>
      <c r="U20" s="32"/>
    </row>
    <row r="21" spans="1:21" s="5" customFormat="1" x14ac:dyDescent="0.25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4"/>
        <v>SI_02SB_RF_P7Cav_Cylin4TDownMon</v>
      </c>
      <c r="T21" s="31" t="s">
        <v>31</v>
      </c>
      <c r="U21" s="32"/>
    </row>
    <row r="22" spans="1:21" s="5" customFormat="1" x14ac:dyDescent="0.25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4"/>
        <v>SI_02SB_RF_P7Cav_Cylin5TDownMon</v>
      </c>
      <c r="T22" s="31" t="s">
        <v>31</v>
      </c>
      <c r="U22" s="32"/>
    </row>
    <row r="23" spans="1:21" s="5" customFormat="1" x14ac:dyDescent="0.25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4"/>
        <v>SI_02SB_RF_P7Cav_Cylin6TDownMon</v>
      </c>
      <c r="T23" s="31" t="s">
        <v>31</v>
      </c>
      <c r="U23" s="32"/>
    </row>
    <row r="24" spans="1:21" s="5" customFormat="1" x14ac:dyDescent="0.25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4"/>
        <v>SI_02SB_RF_P7Cav_Cylin7TDownMon</v>
      </c>
      <c r="T24" s="31" t="s">
        <v>31</v>
      </c>
      <c r="U24" s="32"/>
    </row>
    <row r="25" spans="1:21" s="5" customFormat="1" x14ac:dyDescent="0.25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4"/>
        <v>SI_02SB_RF_P7Cav_Cylin1TUpMon</v>
      </c>
      <c r="T25" s="31" t="s">
        <v>31</v>
      </c>
      <c r="U25" s="32"/>
    </row>
    <row r="26" spans="1:21" s="5" customFormat="1" x14ac:dyDescent="0.25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4"/>
        <v>SI_02SB_RF_P7Cav_Cylin2TUpMon</v>
      </c>
      <c r="T26" s="31" t="s">
        <v>31</v>
      </c>
      <c r="U26" s="32"/>
    </row>
    <row r="27" spans="1:21" s="5" customFormat="1" x14ac:dyDescent="0.25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4"/>
        <v>SI_02SB_RF_P7Cav_Cylin3TUpMon</v>
      </c>
      <c r="T27" s="31" t="s">
        <v>31</v>
      </c>
      <c r="U27" s="32"/>
    </row>
    <row r="28" spans="1:21" s="5" customFormat="1" x14ac:dyDescent="0.25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4"/>
        <v>SI_02SB_RF_P7Cav_Cylin4TUpMon</v>
      </c>
      <c r="T28" s="31" t="s">
        <v>31</v>
      </c>
      <c r="U28" s="32"/>
    </row>
    <row r="29" spans="1:21" s="5" customFormat="1" x14ac:dyDescent="0.25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4"/>
        <v>SI_02SB_RF_P7Cav_Cylin5TUpMon</v>
      </c>
      <c r="T29" s="31" t="s">
        <v>31</v>
      </c>
      <c r="U29" s="32"/>
    </row>
    <row r="30" spans="1:21" s="5" customFormat="1" x14ac:dyDescent="0.25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4"/>
        <v>SI_02SB_RF_P7Cav_Cylin6TUpMon</v>
      </c>
      <c r="T30" s="31" t="s">
        <v>31</v>
      </c>
      <c r="U30" s="32"/>
    </row>
    <row r="31" spans="1:21" s="5" customFormat="1" x14ac:dyDescent="0.25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4"/>
        <v>SI_02SB_RF_P7Cav_Cylin7TUpMon</v>
      </c>
      <c r="T31" s="31" t="s">
        <v>31</v>
      </c>
      <c r="U31" s="32"/>
    </row>
    <row r="32" spans="1:21" s="5" customFormat="1" x14ac:dyDescent="0.25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4"/>
        <v>SI_02SB_RF_P7Cav_Disc1TmsMon</v>
      </c>
      <c r="T32" s="31" t="s">
        <v>31</v>
      </c>
      <c r="U32" s="32"/>
    </row>
    <row r="33" spans="1:21" s="5" customFormat="1" x14ac:dyDescent="0.25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4"/>
        <v>SI_02SB_RF_P7Cav_Disc2TmsMon</v>
      </c>
      <c r="T33" s="31" t="s">
        <v>31</v>
      </c>
      <c r="U33" s="32"/>
    </row>
    <row r="34" spans="1:21" s="5" customFormat="1" x14ac:dyDescent="0.25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4"/>
        <v>SI_02SB_RF_P7Cav_Disc3TmsMon</v>
      </c>
      <c r="T34" s="31" t="s">
        <v>31</v>
      </c>
      <c r="U34" s="32"/>
    </row>
    <row r="35" spans="1:21" s="5" customFormat="1" x14ac:dyDescent="0.25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4"/>
        <v>SI_02SB_RF_P7Cav_Disc4TmsMon</v>
      </c>
      <c r="T35" s="31" t="s">
        <v>31</v>
      </c>
      <c r="U35" s="32"/>
    </row>
    <row r="36" spans="1:21" s="5" customFormat="1" x14ac:dyDescent="0.25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4"/>
        <v>SI_02SB_RF_P7Cav_Disc5TmsMon</v>
      </c>
      <c r="T36" s="31" t="s">
        <v>31</v>
      </c>
      <c r="U36" s="32"/>
    </row>
    <row r="37" spans="1:21" s="5" customFormat="1" x14ac:dyDescent="0.25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4"/>
        <v>SI_02SB_RF_P7Cav_Disc6TmsMon</v>
      </c>
      <c r="T37" s="31" t="s">
        <v>31</v>
      </c>
      <c r="U37" s="32"/>
    </row>
    <row r="38" spans="1:21" s="5" customFormat="1" x14ac:dyDescent="0.25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4"/>
        <v>SI_02SB_RF_P7Cav_Disc7TmsMon</v>
      </c>
      <c r="T38" s="31" t="s">
        <v>31</v>
      </c>
      <c r="U38" s="32"/>
    </row>
    <row r="39" spans="1:21" s="5" customFormat="1" x14ac:dyDescent="0.25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4"/>
        <v>SI_02SB_RF_P7Cav_Disc8TmsMon</v>
      </c>
      <c r="T39" s="31" t="s">
        <v>31</v>
      </c>
      <c r="U39" s="32"/>
    </row>
    <row r="40" spans="1:21" s="5" customFormat="1" x14ac:dyDescent="0.25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4"/>
        <v>SI_02SB_RF_P7Cav_Cylin1TmsMon</v>
      </c>
      <c r="T40" s="31" t="s">
        <v>31</v>
      </c>
      <c r="U40" s="32"/>
    </row>
    <row r="41" spans="1:21" s="5" customFormat="1" x14ac:dyDescent="0.25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4"/>
        <v>SI_02SB_RF_P7Cav_Cylin2TmsMon</v>
      </c>
      <c r="T41" s="31" t="s">
        <v>31</v>
      </c>
      <c r="U41" s="32"/>
    </row>
    <row r="42" spans="1:21" s="5" customFormat="1" x14ac:dyDescent="0.25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4"/>
        <v>SI_02SB_RF_P7Cav_Cylin3TmsMon</v>
      </c>
      <c r="T42" s="31" t="s">
        <v>31</v>
      </c>
      <c r="U42" s="32"/>
    </row>
    <row r="43" spans="1:21" s="5" customFormat="1" x14ac:dyDescent="0.25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4"/>
        <v>SI_02SB_RF_P7Cav_Cylin4TmsMon</v>
      </c>
      <c r="T43" s="31" t="s">
        <v>31</v>
      </c>
      <c r="U43" s="32"/>
    </row>
    <row r="44" spans="1:21" s="5" customFormat="1" x14ac:dyDescent="0.25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4"/>
        <v>SI_02SB_RF_P7Cav_Cylin5TmsMon</v>
      </c>
      <c r="T44" s="31" t="s">
        <v>31</v>
      </c>
      <c r="U44" s="32"/>
    </row>
    <row r="45" spans="1:21" s="5" customFormat="1" x14ac:dyDescent="0.25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4"/>
        <v>SI_02SB_RF_P7Cav_Cylin6TmsMon</v>
      </c>
      <c r="T45" s="31" t="s">
        <v>31</v>
      </c>
      <c r="U45" s="32"/>
    </row>
    <row r="46" spans="1:21" s="5" customFormat="1" x14ac:dyDescent="0.25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4"/>
        <v>SI_02SB_RF_P7Cav_Cylin7TmsMon</v>
      </c>
      <c r="T46" s="31" t="s">
        <v>31</v>
      </c>
      <c r="U46" s="32"/>
    </row>
    <row r="47" spans="1:21" s="5" customFormat="1" x14ac:dyDescent="0.25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4"/>
        <v>SI_02SB_RF_P7Cav_PwrRFIntlkMon</v>
      </c>
      <c r="T47" s="71" t="s">
        <v>52</v>
      </c>
      <c r="U47" s="72">
        <v>3</v>
      </c>
    </row>
    <row r="48" spans="1:21" x14ac:dyDescent="0.25">
      <c r="A48" s="39">
        <v>45</v>
      </c>
      <c r="B48" s="40" t="s">
        <v>439</v>
      </c>
      <c r="C48" s="41" t="s">
        <v>242</v>
      </c>
      <c r="D48" s="41" t="s">
        <v>243</v>
      </c>
      <c r="E48" s="41" t="s">
        <v>24</v>
      </c>
      <c r="F48" s="41" t="s">
        <v>343</v>
      </c>
      <c r="G48" s="41" t="s">
        <v>26</v>
      </c>
      <c r="H48" s="41" t="s">
        <v>440</v>
      </c>
      <c r="I48" s="41" t="s">
        <v>28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50</v>
      </c>
      <c r="O48" s="43" t="s">
        <v>30</v>
      </c>
      <c r="P48" s="31" t="s">
        <v>441</v>
      </c>
      <c r="Q48" s="31" t="s">
        <v>442</v>
      </c>
      <c r="R48" s="43" t="s">
        <v>51</v>
      </c>
      <c r="S48" s="43" t="str">
        <f>M48</f>
        <v>SI_02SB_RF_P7Cav_GlassWinTMon</v>
      </c>
      <c r="T48" s="43" t="s">
        <v>52</v>
      </c>
      <c r="U48" s="44">
        <v>2</v>
      </c>
    </row>
    <row r="49" spans="1:21" x14ac:dyDescent="0.25">
      <c r="A49" s="39">
        <v>46</v>
      </c>
      <c r="B49" s="40" t="s">
        <v>443</v>
      </c>
      <c r="C49" s="41" t="s">
        <v>242</v>
      </c>
      <c r="D49" s="41" t="s">
        <v>243</v>
      </c>
      <c r="E49" s="41" t="s">
        <v>24</v>
      </c>
      <c r="F49" s="41" t="s">
        <v>343</v>
      </c>
      <c r="G49" s="41" t="s">
        <v>26</v>
      </c>
      <c r="H49" s="41" t="s">
        <v>444</v>
      </c>
      <c r="I49" s="41" t="s">
        <v>28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29</v>
      </c>
      <c r="O49" s="31" t="s">
        <v>30</v>
      </c>
      <c r="P49" s="31" t="s">
        <v>345</v>
      </c>
      <c r="Q49" s="31" t="s">
        <v>345</v>
      </c>
      <c r="R49" s="43"/>
      <c r="S49" s="43" t="str">
        <f>M49</f>
        <v>SI_02SB_RF_P7Cav_GlassWinTUpMon</v>
      </c>
      <c r="T49" s="31" t="s">
        <v>31</v>
      </c>
      <c r="U49" s="44"/>
    </row>
    <row r="50" spans="1:21" x14ac:dyDescent="0.25">
      <c r="A50" s="39">
        <v>47</v>
      </c>
      <c r="B50" s="40" t="s">
        <v>445</v>
      </c>
      <c r="C50" s="41" t="s">
        <v>242</v>
      </c>
      <c r="D50" s="41" t="s">
        <v>243</v>
      </c>
      <c r="E50" s="41" t="s">
        <v>24</v>
      </c>
      <c r="F50" s="41" t="s">
        <v>343</v>
      </c>
      <c r="G50" s="41" t="s">
        <v>26</v>
      </c>
      <c r="H50" s="41" t="s">
        <v>446</v>
      </c>
      <c r="I50" s="41" t="s">
        <v>28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29</v>
      </c>
      <c r="O50" s="31" t="s">
        <v>30</v>
      </c>
      <c r="P50" s="71" t="s">
        <v>345</v>
      </c>
      <c r="Q50" s="71" t="s">
        <v>345</v>
      </c>
      <c r="R50" s="43"/>
      <c r="S50" s="43" t="str">
        <f>M50</f>
        <v>SI_02SB_RF_P7Cav_GlassWinTDownMon</v>
      </c>
      <c r="T50" s="31" t="s">
        <v>31</v>
      </c>
      <c r="U50" s="44"/>
    </row>
    <row r="51" spans="1:21" x14ac:dyDescent="0.25">
      <c r="A51" s="39">
        <v>48</v>
      </c>
      <c r="B51" s="40" t="s">
        <v>447</v>
      </c>
      <c r="C51" s="41" t="s">
        <v>448</v>
      </c>
      <c r="D51" s="41"/>
      <c r="E51" s="41" t="s">
        <v>449</v>
      </c>
      <c r="F51" s="41" t="s">
        <v>450</v>
      </c>
      <c r="G51" s="41" t="s">
        <v>26</v>
      </c>
      <c r="H51" s="41" t="s">
        <v>451</v>
      </c>
      <c r="I51" s="41" t="s">
        <v>28</v>
      </c>
      <c r="J51" s="42" t="s">
        <v>452</v>
      </c>
      <c r="K51" s="4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4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43" t="s">
        <v>453</v>
      </c>
      <c r="N51" s="43" t="s">
        <v>29</v>
      </c>
      <c r="O51" s="43" t="s">
        <v>30</v>
      </c>
      <c r="P51" s="43"/>
      <c r="Q51" s="43"/>
      <c r="R51" s="43"/>
      <c r="S51" s="43" t="str">
        <f>M51</f>
        <v>UA_B19C20_SkidP7_OpIntlkRFMon</v>
      </c>
      <c r="T51" s="31" t="s">
        <v>31</v>
      </c>
      <c r="U51" s="44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 x14ac:dyDescent="0.2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25">
      <c r="A2" s="17">
        <v>1</v>
      </c>
      <c r="B2" s="13" t="s">
        <v>454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455</v>
      </c>
      <c r="I2" s="14" t="s">
        <v>28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456</v>
      </c>
      <c r="U2" s="18"/>
    </row>
    <row r="3" spans="1:21" s="6" customFormat="1" x14ac:dyDescent="0.25">
      <c r="A3" s="19">
        <v>2</v>
      </c>
      <c r="B3" s="20" t="s">
        <v>457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458</v>
      </c>
      <c r="I3" s="21" t="s">
        <v>28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456</v>
      </c>
      <c r="U3" s="24"/>
    </row>
    <row r="4" spans="1:21" x14ac:dyDescent="0.25">
      <c r="A4" s="17">
        <v>3</v>
      </c>
      <c r="B4" s="13" t="s">
        <v>459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460</v>
      </c>
      <c r="I4" s="14" t="s">
        <v>28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456</v>
      </c>
      <c r="U4" s="18"/>
    </row>
    <row r="5" spans="1:21" x14ac:dyDescent="0.25">
      <c r="A5" s="17">
        <v>4</v>
      </c>
      <c r="B5" s="13" t="s">
        <v>461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462</v>
      </c>
      <c r="I5" s="14" t="s">
        <v>28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456</v>
      </c>
      <c r="U5" s="18"/>
    </row>
    <row r="6" spans="1:21" x14ac:dyDescent="0.25">
      <c r="A6" s="17">
        <v>5</v>
      </c>
      <c r="B6" s="13" t="s">
        <v>463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464</v>
      </c>
      <c r="I6" s="14" t="s">
        <v>28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456</v>
      </c>
      <c r="U6" s="18"/>
    </row>
    <row r="7" spans="1:21" x14ac:dyDescent="0.25">
      <c r="A7" s="17">
        <v>6</v>
      </c>
      <c r="B7" s="13" t="s">
        <v>465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466</v>
      </c>
      <c r="I7" s="14" t="s">
        <v>28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456</v>
      </c>
      <c r="U7" s="18"/>
    </row>
    <row r="8" spans="1:21" x14ac:dyDescent="0.25">
      <c r="A8" s="17">
        <v>7</v>
      </c>
      <c r="B8" s="13" t="s">
        <v>467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468</v>
      </c>
      <c r="I8" s="14" t="s">
        <v>28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456</v>
      </c>
      <c r="U8" s="18"/>
    </row>
    <row r="9" spans="1:21" x14ac:dyDescent="0.25">
      <c r="A9" s="17">
        <v>8</v>
      </c>
      <c r="B9" s="13" t="s">
        <v>469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470</v>
      </c>
      <c r="I9" s="14" t="s">
        <v>28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456</v>
      </c>
      <c r="U9" s="18"/>
    </row>
    <row r="10" spans="1:21" x14ac:dyDescent="0.25">
      <c r="A10" s="17">
        <v>9</v>
      </c>
      <c r="B10" s="13" t="s">
        <v>471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472</v>
      </c>
      <c r="I10" s="14" t="s">
        <v>28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456</v>
      </c>
      <c r="U10" s="18"/>
    </row>
    <row r="11" spans="1:21" x14ac:dyDescent="0.25">
      <c r="A11" s="17">
        <v>10</v>
      </c>
      <c r="B11" s="13" t="s">
        <v>473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474</v>
      </c>
      <c r="I11" s="14" t="s">
        <v>28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456</v>
      </c>
      <c r="U11" s="18"/>
    </row>
    <row r="12" spans="1:21" x14ac:dyDescent="0.25">
      <c r="A12" s="17">
        <v>11</v>
      </c>
      <c r="B12" s="13" t="s">
        <v>475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476</v>
      </c>
      <c r="I12" s="14" t="s">
        <v>28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456</v>
      </c>
      <c r="U12" s="18"/>
    </row>
    <row r="13" spans="1:21" x14ac:dyDescent="0.25">
      <c r="A13" s="17">
        <v>12</v>
      </c>
      <c r="B13" s="13" t="s">
        <v>477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478</v>
      </c>
      <c r="I13" s="14" t="s">
        <v>28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456</v>
      </c>
      <c r="U13" s="18"/>
    </row>
    <row r="14" spans="1:21" x14ac:dyDescent="0.25">
      <c r="A14" s="17">
        <v>13</v>
      </c>
      <c r="B14" s="13" t="s">
        <v>479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480</v>
      </c>
      <c r="I14" s="14" t="s">
        <v>28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456</v>
      </c>
      <c r="U14" s="18"/>
    </row>
    <row r="15" spans="1:21" x14ac:dyDescent="0.25">
      <c r="A15" s="17">
        <v>14</v>
      </c>
      <c r="B15" s="13" t="s">
        <v>481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482</v>
      </c>
      <c r="I15" s="14" t="s">
        <v>28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456</v>
      </c>
      <c r="U15" s="18"/>
    </row>
    <row r="16" spans="1:21" x14ac:dyDescent="0.25">
      <c r="A16" s="17">
        <v>15</v>
      </c>
      <c r="B16" s="13" t="s">
        <v>483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484</v>
      </c>
      <c r="I16" s="14" t="s">
        <v>28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456</v>
      </c>
      <c r="U16" s="18"/>
    </row>
    <row r="17" spans="1:21" x14ac:dyDescent="0.25">
      <c r="A17" s="17">
        <v>16</v>
      </c>
      <c r="B17" s="13" t="s">
        <v>485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486</v>
      </c>
      <c r="I17" s="14" t="s">
        <v>28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456</v>
      </c>
      <c r="U17" s="18"/>
    </row>
    <row r="18" spans="1:21" x14ac:dyDescent="0.25">
      <c r="A18" s="17">
        <v>17</v>
      </c>
      <c r="B18" s="13" t="s">
        <v>487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488</v>
      </c>
      <c r="I18" s="14" t="s">
        <v>28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456</v>
      </c>
      <c r="U18" s="18"/>
    </row>
    <row r="19" spans="1:21" x14ac:dyDescent="0.25">
      <c r="A19" s="17">
        <v>18</v>
      </c>
      <c r="B19" s="13" t="s">
        <v>489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490</v>
      </c>
      <c r="I19" s="14" t="s">
        <v>28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456</v>
      </c>
      <c r="U19" s="18"/>
    </row>
    <row r="20" spans="1:21" x14ac:dyDescent="0.25">
      <c r="A20" s="17">
        <v>19</v>
      </c>
      <c r="B20" s="13" t="s">
        <v>491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492</v>
      </c>
      <c r="I20" s="14" t="s">
        <v>28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456</v>
      </c>
      <c r="U20" s="18"/>
    </row>
    <row r="21" spans="1:21" x14ac:dyDescent="0.25">
      <c r="A21" s="17">
        <v>20</v>
      </c>
      <c r="B21" s="13" t="s">
        <v>493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494</v>
      </c>
      <c r="I21" s="14" t="s">
        <v>28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456</v>
      </c>
      <c r="U21" s="18"/>
    </row>
    <row r="22" spans="1:21" x14ac:dyDescent="0.25">
      <c r="A22" s="17">
        <v>21</v>
      </c>
      <c r="B22" s="13" t="s">
        <v>495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496</v>
      </c>
      <c r="I22" s="14" t="s">
        <v>28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456</v>
      </c>
      <c r="U22" s="18"/>
    </row>
    <row r="23" spans="1:21" x14ac:dyDescent="0.25">
      <c r="A23" s="17">
        <v>22</v>
      </c>
      <c r="B23" s="13" t="s">
        <v>497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498</v>
      </c>
      <c r="I23" s="14" t="s">
        <v>28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456</v>
      </c>
      <c r="U23" s="18"/>
    </row>
    <row r="24" spans="1:21" x14ac:dyDescent="0.25">
      <c r="A24" s="17">
        <v>23</v>
      </c>
      <c r="B24" s="13" t="s">
        <v>499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500</v>
      </c>
      <c r="I24" s="14" t="s">
        <v>28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456</v>
      </c>
      <c r="U24" s="18"/>
    </row>
    <row r="25" spans="1:21" x14ac:dyDescent="0.25">
      <c r="A25" s="17">
        <v>24</v>
      </c>
      <c r="B25" s="13" t="s">
        <v>501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502</v>
      </c>
      <c r="I25" s="14" t="s">
        <v>28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456</v>
      </c>
      <c r="U25" s="18"/>
    </row>
    <row r="26" spans="1:21" x14ac:dyDescent="0.25">
      <c r="A26" s="17">
        <v>25</v>
      </c>
      <c r="B26" s="13" t="s">
        <v>503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504</v>
      </c>
      <c r="I26" s="14" t="s">
        <v>28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456</v>
      </c>
      <c r="U26" s="18"/>
    </row>
    <row r="27" spans="1:21" x14ac:dyDescent="0.25">
      <c r="A27" s="17">
        <v>26</v>
      </c>
      <c r="B27" s="13" t="s">
        <v>505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506</v>
      </c>
      <c r="I27" s="14" t="s">
        <v>28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456</v>
      </c>
      <c r="U27" s="18"/>
    </row>
    <row r="28" spans="1:21" x14ac:dyDescent="0.25">
      <c r="A28" s="17">
        <v>27</v>
      </c>
      <c r="B28" s="13" t="s">
        <v>507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508</v>
      </c>
      <c r="I28" s="14" t="s">
        <v>28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456</v>
      </c>
      <c r="U28" s="18"/>
    </row>
    <row r="29" spans="1:21" x14ac:dyDescent="0.25">
      <c r="A29" s="17">
        <v>28</v>
      </c>
      <c r="B29" s="13" t="s">
        <v>509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510</v>
      </c>
      <c r="I29" s="14" t="s">
        <v>28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456</v>
      </c>
      <c r="U29" s="18"/>
    </row>
    <row r="30" spans="1:21" x14ac:dyDescent="0.25">
      <c r="A30" s="17">
        <v>29</v>
      </c>
      <c r="B30" s="13" t="s">
        <v>511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512</v>
      </c>
      <c r="I30" s="14" t="s">
        <v>28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456</v>
      </c>
      <c r="U30" s="18"/>
    </row>
    <row r="31" spans="1:21" x14ac:dyDescent="0.25">
      <c r="A31" s="17">
        <v>30</v>
      </c>
      <c r="B31" s="13" t="s">
        <v>513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514</v>
      </c>
      <c r="I31" s="14" t="s">
        <v>28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456</v>
      </c>
      <c r="U31" s="18"/>
    </row>
    <row r="32" spans="1:21" x14ac:dyDescent="0.25">
      <c r="A32" s="17">
        <v>31</v>
      </c>
      <c r="B32" s="13" t="s">
        <v>515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516</v>
      </c>
      <c r="I32" s="14" t="s">
        <v>28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456</v>
      </c>
      <c r="U32" s="18"/>
    </row>
    <row r="33" spans="1:21" x14ac:dyDescent="0.25">
      <c r="A33" s="17">
        <v>32</v>
      </c>
      <c r="B33" s="13" t="s">
        <v>517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518</v>
      </c>
      <c r="I33" s="14" t="s">
        <v>28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456</v>
      </c>
      <c r="U33" s="18"/>
    </row>
    <row r="34" spans="1:21" x14ac:dyDescent="0.25">
      <c r="A34" s="17">
        <v>33</v>
      </c>
      <c r="B34" s="13" t="s">
        <v>519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520</v>
      </c>
      <c r="I34" s="14" t="s">
        <v>28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456</v>
      </c>
      <c r="U34" s="18"/>
    </row>
    <row r="35" spans="1:21" x14ac:dyDescent="0.25">
      <c r="A35" s="17">
        <v>34</v>
      </c>
      <c r="B35" s="13" t="s">
        <v>521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522</v>
      </c>
      <c r="I35" s="14" t="s">
        <v>28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456</v>
      </c>
      <c r="U35" s="18"/>
    </row>
    <row r="36" spans="1:21" x14ac:dyDescent="0.25">
      <c r="A36" s="17">
        <v>35</v>
      </c>
      <c r="B36" s="13" t="s">
        <v>523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524</v>
      </c>
      <c r="I36" s="14" t="s">
        <v>28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456</v>
      </c>
      <c r="U36" s="18"/>
    </row>
    <row r="37" spans="1:21" x14ac:dyDescent="0.25">
      <c r="A37" s="17">
        <v>36</v>
      </c>
      <c r="B37" s="13" t="s">
        <v>525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526</v>
      </c>
      <c r="I37" s="14" t="s">
        <v>28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456</v>
      </c>
      <c r="U37" s="18"/>
    </row>
    <row r="38" spans="1:21" x14ac:dyDescent="0.25">
      <c r="A38" s="17">
        <v>37</v>
      </c>
      <c r="B38" s="13" t="s">
        <v>527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528</v>
      </c>
      <c r="I38" s="14" t="s">
        <v>28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456</v>
      </c>
      <c r="U38" s="18"/>
    </row>
    <row r="39" spans="1:21" x14ac:dyDescent="0.25">
      <c r="A39" s="19">
        <v>38</v>
      </c>
      <c r="B39" s="20" t="s">
        <v>529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530</v>
      </c>
      <c r="I39" s="21" t="s">
        <v>28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456</v>
      </c>
      <c r="U39" s="24"/>
    </row>
    <row r="40" spans="1:21" x14ac:dyDescent="0.25">
      <c r="A40" s="17">
        <v>39</v>
      </c>
      <c r="B40" s="13" t="s">
        <v>531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532</v>
      </c>
      <c r="I40" s="14" t="s">
        <v>28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456</v>
      </c>
      <c r="U40" s="18"/>
    </row>
    <row r="41" spans="1:21" x14ac:dyDescent="0.25">
      <c r="A41" s="17">
        <v>40</v>
      </c>
      <c r="B41" s="13" t="s">
        <v>533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534</v>
      </c>
      <c r="I41" s="14" t="s">
        <v>28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456</v>
      </c>
      <c r="U41" s="18"/>
    </row>
    <row r="42" spans="1:21" x14ac:dyDescent="0.25">
      <c r="A42" s="17">
        <v>41</v>
      </c>
      <c r="B42" s="13" t="s">
        <v>535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536</v>
      </c>
      <c r="I42" s="14" t="s">
        <v>28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456</v>
      </c>
      <c r="U42" s="18"/>
    </row>
    <row r="43" spans="1:21" x14ac:dyDescent="0.25">
      <c r="A43" s="17">
        <v>42</v>
      </c>
      <c r="B43" s="13" t="s">
        <v>537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538</v>
      </c>
      <c r="I43" s="14" t="s">
        <v>28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456</v>
      </c>
      <c r="U43" s="18"/>
    </row>
    <row r="44" spans="1:21" x14ac:dyDescent="0.25">
      <c r="A44" s="17">
        <v>43</v>
      </c>
      <c r="B44" s="13" t="s">
        <v>539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540</v>
      </c>
      <c r="I44" s="14" t="s">
        <v>28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456</v>
      </c>
      <c r="U44" s="18"/>
    </row>
    <row r="45" spans="1:21" x14ac:dyDescent="0.25">
      <c r="A45" s="17">
        <v>44</v>
      </c>
      <c r="B45" s="13" t="s">
        <v>541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542</v>
      </c>
      <c r="I45" s="14" t="s">
        <v>28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456</v>
      </c>
      <c r="U45" s="18"/>
    </row>
    <row r="46" spans="1:21" x14ac:dyDescent="0.25">
      <c r="A46" s="17">
        <v>45</v>
      </c>
      <c r="B46" s="13" t="s">
        <v>543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544</v>
      </c>
      <c r="I46" s="14" t="s">
        <v>28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456</v>
      </c>
      <c r="U46" s="18"/>
    </row>
    <row r="47" spans="1:21" x14ac:dyDescent="0.25">
      <c r="A47" s="17">
        <v>46</v>
      </c>
      <c r="B47" s="13" t="s">
        <v>545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546</v>
      </c>
      <c r="I47" s="14" t="s">
        <v>28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456</v>
      </c>
      <c r="U47" s="18"/>
    </row>
    <row r="48" spans="1:21" x14ac:dyDescent="0.25">
      <c r="A48" s="17">
        <v>47</v>
      </c>
      <c r="B48" s="13" t="s">
        <v>547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548</v>
      </c>
      <c r="I48" s="14" t="s">
        <v>28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456</v>
      </c>
      <c r="U48" s="18"/>
    </row>
    <row r="49" spans="1:21" x14ac:dyDescent="0.25">
      <c r="A49" s="17">
        <v>48</v>
      </c>
      <c r="B49" s="13" t="s">
        <v>549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550</v>
      </c>
      <c r="I49" s="14" t="s">
        <v>28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456</v>
      </c>
      <c r="U49" s="18"/>
    </row>
    <row r="50" spans="1:21" x14ac:dyDescent="0.25">
      <c r="A50" s="17">
        <v>49</v>
      </c>
      <c r="B50" s="13" t="s">
        <v>551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552</v>
      </c>
      <c r="I50" s="14" t="s">
        <v>28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456</v>
      </c>
      <c r="U50" s="18"/>
    </row>
    <row r="51" spans="1:21" x14ac:dyDescent="0.25">
      <c r="A51" s="17">
        <v>50</v>
      </c>
      <c r="B51" s="13" t="s">
        <v>553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554</v>
      </c>
      <c r="I51" s="14" t="s">
        <v>28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456</v>
      </c>
      <c r="U51" s="18"/>
    </row>
    <row r="52" spans="1:21" x14ac:dyDescent="0.25">
      <c r="A52" s="17">
        <v>51</v>
      </c>
      <c r="B52" s="13" t="s">
        <v>555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556</v>
      </c>
      <c r="I52" s="14" t="s">
        <v>28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456</v>
      </c>
      <c r="U52" s="18"/>
    </row>
    <row r="53" spans="1:21" x14ac:dyDescent="0.25">
      <c r="A53" s="17">
        <v>52</v>
      </c>
      <c r="B53" s="13" t="s">
        <v>557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558</v>
      </c>
      <c r="I53" s="14" t="s">
        <v>28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456</v>
      </c>
      <c r="U53" s="18"/>
    </row>
    <row r="54" spans="1:21" x14ac:dyDescent="0.25">
      <c r="A54" s="17">
        <v>53</v>
      </c>
      <c r="B54" s="13" t="s">
        <v>559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560</v>
      </c>
      <c r="I54" s="14" t="s">
        <v>28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456</v>
      </c>
      <c r="U54" s="18"/>
    </row>
    <row r="55" spans="1:21" x14ac:dyDescent="0.25">
      <c r="A55" s="17">
        <v>54</v>
      </c>
      <c r="B55" s="13" t="s">
        <v>561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562</v>
      </c>
      <c r="I55" s="14" t="s">
        <v>28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456</v>
      </c>
      <c r="U55" s="18"/>
    </row>
    <row r="56" spans="1:21" x14ac:dyDescent="0.25">
      <c r="A56" s="17">
        <v>55</v>
      </c>
      <c r="B56" s="13" t="s">
        <v>563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564</v>
      </c>
      <c r="I56" s="14" t="s">
        <v>28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456</v>
      </c>
      <c r="U56" s="18"/>
    </row>
    <row r="57" spans="1:21" x14ac:dyDescent="0.25">
      <c r="A57" s="17">
        <v>56</v>
      </c>
      <c r="B57" s="13" t="s">
        <v>565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566</v>
      </c>
      <c r="I57" s="14" t="s">
        <v>28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456</v>
      </c>
      <c r="U57" s="18"/>
    </row>
    <row r="58" spans="1:21" x14ac:dyDescent="0.25">
      <c r="A58" s="17">
        <v>57</v>
      </c>
      <c r="B58" s="13" t="s">
        <v>567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568</v>
      </c>
      <c r="I58" s="14" t="s">
        <v>28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456</v>
      </c>
      <c r="U58" s="18"/>
    </row>
    <row r="59" spans="1:21" x14ac:dyDescent="0.25">
      <c r="A59" s="17">
        <v>58</v>
      </c>
      <c r="B59" s="13" t="s">
        <v>569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570</v>
      </c>
      <c r="I59" s="14" t="s">
        <v>28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456</v>
      </c>
      <c r="U59" s="18"/>
    </row>
    <row r="60" spans="1:21" x14ac:dyDescent="0.25">
      <c r="A60" s="17">
        <v>59</v>
      </c>
      <c r="B60" s="13" t="s">
        <v>571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572</v>
      </c>
      <c r="I60" s="14" t="s">
        <v>28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456</v>
      </c>
      <c r="U60" s="18"/>
    </row>
    <row r="61" spans="1:21" x14ac:dyDescent="0.25">
      <c r="A61" s="17">
        <v>60</v>
      </c>
      <c r="B61" s="13" t="s">
        <v>573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574</v>
      </c>
      <c r="I61" s="14" t="s">
        <v>28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456</v>
      </c>
      <c r="U61" s="18"/>
    </row>
    <row r="62" spans="1:21" x14ac:dyDescent="0.25">
      <c r="A62" s="17">
        <v>61</v>
      </c>
      <c r="B62" s="13" t="s">
        <v>575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576</v>
      </c>
      <c r="I62" s="14" t="s">
        <v>28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456</v>
      </c>
      <c r="U62" s="18"/>
    </row>
    <row r="63" spans="1:21" x14ac:dyDescent="0.25">
      <c r="A63" s="17">
        <v>62</v>
      </c>
      <c r="B63" s="13" t="s">
        <v>577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578</v>
      </c>
      <c r="I63" s="14" t="s">
        <v>28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456</v>
      </c>
      <c r="U63" s="18"/>
    </row>
    <row r="64" spans="1:21" x14ac:dyDescent="0.25">
      <c r="A64" s="17">
        <v>63</v>
      </c>
      <c r="B64" s="13" t="s">
        <v>579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580</v>
      </c>
      <c r="I64" s="14" t="s">
        <v>28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456</v>
      </c>
      <c r="U64" s="18"/>
    </row>
    <row r="65" spans="1:21" x14ac:dyDescent="0.25">
      <c r="A65" s="17">
        <v>64</v>
      </c>
      <c r="B65" s="13" t="s">
        <v>581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582</v>
      </c>
      <c r="I65" s="14" t="s">
        <v>28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456</v>
      </c>
      <c r="U65" s="18"/>
    </row>
    <row r="66" spans="1:21" x14ac:dyDescent="0.25">
      <c r="A66" s="17">
        <v>65</v>
      </c>
      <c r="B66" s="13" t="s">
        <v>583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584</v>
      </c>
      <c r="I66" s="14" t="s">
        <v>28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456</v>
      </c>
      <c r="U66" s="18"/>
    </row>
    <row r="67" spans="1:21" x14ac:dyDescent="0.25">
      <c r="A67" s="17">
        <v>66</v>
      </c>
      <c r="B67" s="13" t="s">
        <v>585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586</v>
      </c>
      <c r="I67" s="14" t="s">
        <v>28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456</v>
      </c>
      <c r="U67" s="18"/>
    </row>
    <row r="68" spans="1:21" x14ac:dyDescent="0.25">
      <c r="A68" s="17">
        <v>67</v>
      </c>
      <c r="B68" s="13" t="s">
        <v>587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588</v>
      </c>
      <c r="I68" s="14" t="s">
        <v>28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456</v>
      </c>
      <c r="U68" s="18"/>
    </row>
    <row r="69" spans="1:21" x14ac:dyDescent="0.25">
      <c r="A69" s="17">
        <v>68</v>
      </c>
      <c r="B69" s="13" t="s">
        <v>589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590</v>
      </c>
      <c r="I69" s="14" t="s">
        <v>28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456</v>
      </c>
      <c r="U69" s="18"/>
    </row>
    <row r="70" spans="1:21" x14ac:dyDescent="0.25">
      <c r="A70" s="17">
        <v>69</v>
      </c>
      <c r="B70" s="13" t="s">
        <v>591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592</v>
      </c>
      <c r="I70" s="14" t="s">
        <v>28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456</v>
      </c>
      <c r="U70" s="18"/>
    </row>
    <row r="71" spans="1:21" x14ac:dyDescent="0.25">
      <c r="A71" s="17">
        <v>70</v>
      </c>
      <c r="B71" s="13" t="s">
        <v>593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594</v>
      </c>
      <c r="I71" s="14" t="s">
        <v>28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456</v>
      </c>
      <c r="U71" s="18"/>
    </row>
    <row r="72" spans="1:21" x14ac:dyDescent="0.25">
      <c r="A72" s="17">
        <v>71</v>
      </c>
      <c r="B72" s="13" t="s">
        <v>595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596</v>
      </c>
      <c r="I72" s="14" t="s">
        <v>28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456</v>
      </c>
      <c r="U72" s="18"/>
    </row>
    <row r="73" spans="1:21" x14ac:dyDescent="0.25">
      <c r="A73" s="17">
        <v>72</v>
      </c>
      <c r="B73" s="13" t="s">
        <v>597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598</v>
      </c>
      <c r="I73" s="14" t="s">
        <v>28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456</v>
      </c>
      <c r="U73" s="18"/>
    </row>
    <row r="74" spans="1:21" x14ac:dyDescent="0.25">
      <c r="A74" s="17">
        <v>73</v>
      </c>
      <c r="B74" s="13" t="s">
        <v>599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600</v>
      </c>
      <c r="I74" s="14" t="s">
        <v>28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456</v>
      </c>
      <c r="U74" s="18"/>
    </row>
    <row r="75" spans="1:21" x14ac:dyDescent="0.25">
      <c r="A75" s="17">
        <v>74</v>
      </c>
      <c r="B75" s="13" t="s">
        <v>601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602</v>
      </c>
      <c r="I75" s="14" t="s">
        <v>28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456</v>
      </c>
      <c r="U75" s="18"/>
    </row>
    <row r="76" spans="1:21" x14ac:dyDescent="0.25">
      <c r="A76" s="17">
        <v>75</v>
      </c>
      <c r="B76" s="13" t="s">
        <v>603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604</v>
      </c>
      <c r="I76" s="14" t="s">
        <v>28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456</v>
      </c>
      <c r="U76" s="18"/>
    </row>
    <row r="77" spans="1:21" x14ac:dyDescent="0.25">
      <c r="A77" s="17">
        <v>76</v>
      </c>
      <c r="B77" s="13" t="s">
        <v>605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606</v>
      </c>
      <c r="I77" s="14" t="s">
        <v>28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456</v>
      </c>
      <c r="U77" s="18"/>
    </row>
    <row r="78" spans="1:21" x14ac:dyDescent="0.25">
      <c r="A78" s="17">
        <v>77</v>
      </c>
      <c r="B78" s="13" t="s">
        <v>607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608</v>
      </c>
      <c r="I78" s="14" t="s">
        <v>28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456</v>
      </c>
      <c r="U78" s="18"/>
    </row>
    <row r="79" spans="1:21" x14ac:dyDescent="0.25">
      <c r="A79" s="17">
        <v>78</v>
      </c>
      <c r="B79" s="13" t="s">
        <v>609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610</v>
      </c>
      <c r="I79" s="14" t="s">
        <v>28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456</v>
      </c>
      <c r="U79" s="18"/>
    </row>
    <row r="80" spans="1:21" x14ac:dyDescent="0.25">
      <c r="A80" s="17">
        <v>79</v>
      </c>
      <c r="B80" s="13" t="s">
        <v>611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612</v>
      </c>
      <c r="I80" s="14" t="s">
        <v>28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456</v>
      </c>
      <c r="U80" s="18"/>
    </row>
    <row r="81" spans="1:21" x14ac:dyDescent="0.25">
      <c r="A81" s="19">
        <v>80</v>
      </c>
      <c r="B81" s="20" t="s">
        <v>613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614</v>
      </c>
      <c r="I81" s="21" t="s">
        <v>28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456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33"/>
  <sheetViews>
    <sheetView tabSelected="1" zoomScale="85" zoomScaleNormal="85" workbookViewId="0">
      <selection activeCell="L30" sqref="L30"/>
    </sheetView>
  </sheetViews>
  <sheetFormatPr defaultRowHeight="15" x14ac:dyDescent="0.2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1.71093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 x14ac:dyDescent="0.25">
      <c r="A2" s="33">
        <v>1</v>
      </c>
      <c r="B2" s="34" t="s">
        <v>615</v>
      </c>
      <c r="C2" s="35" t="s">
        <v>22</v>
      </c>
      <c r="D2" s="35" t="s">
        <v>310</v>
      </c>
      <c r="E2" s="35" t="s">
        <v>24</v>
      </c>
      <c r="F2" s="35" t="s">
        <v>616</v>
      </c>
      <c r="G2" s="35" t="s">
        <v>26</v>
      </c>
      <c r="H2" s="35" t="s">
        <v>617</v>
      </c>
      <c r="I2" s="35" t="s">
        <v>28</v>
      </c>
      <c r="J2" s="36" t="str">
        <f t="shared" ref="J2:J17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 x14ac:dyDescent="0.25">
      <c r="A3" s="33">
        <v>2</v>
      </c>
      <c r="B3" s="34" t="s">
        <v>618</v>
      </c>
      <c r="C3" s="35" t="s">
        <v>22</v>
      </c>
      <c r="D3" s="35" t="s">
        <v>310</v>
      </c>
      <c r="E3" s="35" t="s">
        <v>24</v>
      </c>
      <c r="F3" s="35" t="s">
        <v>616</v>
      </c>
      <c r="G3" s="35" t="s">
        <v>26</v>
      </c>
      <c r="H3" s="35" t="s">
        <v>619</v>
      </c>
      <c r="I3" s="35" t="s">
        <v>28</v>
      </c>
      <c r="J3" s="36" t="str">
        <f t="shared" si="0"/>
        <v>RA-RaSIA02:RF-IntlkCtrl:IntlkLLRF-Mon</v>
      </c>
      <c r="K3" s="36"/>
      <c r="L3" s="36"/>
      <c r="M3" s="37" t="str">
        <f t="shared" si="1"/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 x14ac:dyDescent="0.25">
      <c r="A4" s="27">
        <v>3</v>
      </c>
      <c r="B4" s="28" t="s">
        <v>620</v>
      </c>
      <c r="C4" s="29" t="s">
        <v>22</v>
      </c>
      <c r="D4" s="29" t="s">
        <v>310</v>
      </c>
      <c r="E4" s="29" t="s">
        <v>24</v>
      </c>
      <c r="F4" s="29" t="s">
        <v>616</v>
      </c>
      <c r="G4" s="29" t="s">
        <v>26</v>
      </c>
      <c r="H4" s="29" t="s">
        <v>621</v>
      </c>
      <c r="I4" s="29" t="s">
        <v>28</v>
      </c>
      <c r="J4" s="30" t="str">
        <f t="shared" si="0"/>
        <v>RA-RaSIA02:RF-IntlkCtrl:EStop-Mon</v>
      </c>
      <c r="K4" s="30"/>
      <c r="L4" s="30"/>
      <c r="M4" s="31" t="str">
        <f t="shared" si="1"/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2">M4</f>
        <v>RA_RaSIA02_RF_IntlkCtrl_EStopMon</v>
      </c>
      <c r="T4" s="31" t="s">
        <v>31</v>
      </c>
      <c r="U4" s="32"/>
    </row>
    <row r="5" spans="1:21" s="45" customFormat="1" x14ac:dyDescent="0.25">
      <c r="A5" s="33">
        <v>4</v>
      </c>
      <c r="B5" s="34" t="s">
        <v>622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623</v>
      </c>
      <c r="J5" s="36" t="str">
        <f t="shared" si="0"/>
        <v>RA-RaSIA02:RF-Intlk:Reset-Cmd</v>
      </c>
      <c r="K5" s="36"/>
      <c r="L5" s="36"/>
      <c r="M5" s="37" t="str">
        <f t="shared" si="1"/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2"/>
        <v>RA_RaSIA02_RF_Intlk_ResetCmd</v>
      </c>
      <c r="T5" s="37" t="s">
        <v>31</v>
      </c>
      <c r="U5" s="38"/>
    </row>
    <row r="6" spans="1:21" s="45" customFormat="1" x14ac:dyDescent="0.25">
      <c r="A6" s="33">
        <v>5</v>
      </c>
      <c r="B6" s="34" t="s">
        <v>624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625</v>
      </c>
      <c r="I6" s="35" t="s">
        <v>28</v>
      </c>
      <c r="J6" s="36" t="str">
        <f t="shared" si="0"/>
        <v>SI-02SB:RF-Intlk:RFOn-Mon</v>
      </c>
      <c r="K6" s="36"/>
      <c r="L6" s="36"/>
      <c r="M6" s="37" t="str">
        <f t="shared" si="1"/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2"/>
        <v>SI_02SB_RF_Intlk_RFOnMon</v>
      </c>
      <c r="T6" s="37" t="s">
        <v>31</v>
      </c>
      <c r="U6" s="38"/>
    </row>
    <row r="7" spans="1:21" s="5" customFormat="1" ht="13.5" customHeight="1" x14ac:dyDescent="0.25">
      <c r="A7" s="27">
        <v>6</v>
      </c>
      <c r="B7" s="28" t="s">
        <v>626</v>
      </c>
      <c r="C7" s="29" t="s">
        <v>22</v>
      </c>
      <c r="D7" s="29" t="s">
        <v>627</v>
      </c>
      <c r="E7" s="29" t="s">
        <v>24</v>
      </c>
      <c r="F7" s="29" t="s">
        <v>628</v>
      </c>
      <c r="G7" s="29" t="s">
        <v>26</v>
      </c>
      <c r="H7" s="29" t="s">
        <v>629</v>
      </c>
      <c r="I7" s="29" t="s">
        <v>34</v>
      </c>
      <c r="J7" s="30" t="str">
        <f t="shared" si="0"/>
        <v>RA-RaSIA01:RF-CavPlDrivers:DrEnbl-Sel</v>
      </c>
      <c r="K7" s="30"/>
      <c r="L7" s="30"/>
      <c r="M7" s="31" t="str">
        <f t="shared" si="1"/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 x14ac:dyDescent="0.25">
      <c r="A8" s="27">
        <v>7</v>
      </c>
      <c r="B8" s="68" t="s">
        <v>630</v>
      </c>
      <c r="C8" s="69" t="s">
        <v>22</v>
      </c>
      <c r="D8" s="69" t="s">
        <v>627</v>
      </c>
      <c r="E8" s="69" t="s">
        <v>24</v>
      </c>
      <c r="F8" s="69" t="s">
        <v>628</v>
      </c>
      <c r="G8" s="69" t="s">
        <v>26</v>
      </c>
      <c r="H8" s="69" t="s">
        <v>629</v>
      </c>
      <c r="I8" s="69" t="s">
        <v>40</v>
      </c>
      <c r="J8" s="70" t="str">
        <f t="shared" si="0"/>
        <v>RA-RaSIA01:RF-CavPlDrivers:DrEnbl-Sts</v>
      </c>
      <c r="K8" s="70"/>
      <c r="L8" s="70"/>
      <c r="M8" s="71" t="str">
        <f t="shared" ref="M8:M14" si="3">IF(G8="-",C8&amp;"_"&amp;D8&amp;"_"&amp;E8&amp;"_"&amp;F8&amp;"_"&amp;H8&amp;""&amp;I8,C8&amp;"_"&amp;D8&amp;"_"&amp;E8&amp;"_"&amp;F8&amp;"_"&amp;G8&amp;"_"&amp;H8&amp;""&amp;I8)</f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  <row r="9" spans="1:21" x14ac:dyDescent="0.25">
      <c r="A9" s="81">
        <v>8</v>
      </c>
      <c r="B9" s="82" t="s">
        <v>631</v>
      </c>
      <c r="C9" s="83" t="s">
        <v>22</v>
      </c>
      <c r="D9" s="83" t="s">
        <v>632</v>
      </c>
      <c r="E9" s="83" t="s">
        <v>24</v>
      </c>
      <c r="F9" s="83" t="s">
        <v>45</v>
      </c>
      <c r="G9" s="84" t="s">
        <v>26</v>
      </c>
      <c r="H9" s="83" t="s">
        <v>633</v>
      </c>
      <c r="I9" s="83" t="s">
        <v>28</v>
      </c>
      <c r="J9" s="42" t="str">
        <f t="shared" si="0"/>
        <v>RA-RASIA02:RF-Intlk:FaultHard-Mon</v>
      </c>
      <c r="K9" s="85" t="s">
        <v>634</v>
      </c>
      <c r="L9" s="85" t="s">
        <v>634</v>
      </c>
      <c r="M9" s="43" t="str">
        <f t="shared" si="3"/>
        <v>RA_RASIA02_RF_Intlk_FaultHardMon</v>
      </c>
      <c r="N9" s="91" t="s">
        <v>29</v>
      </c>
      <c r="O9" s="91" t="s">
        <v>30</v>
      </c>
      <c r="P9" s="86" t="s">
        <v>634</v>
      </c>
      <c r="Q9" s="86" t="s">
        <v>634</v>
      </c>
      <c r="R9" s="86" t="s">
        <v>634</v>
      </c>
      <c r="S9" s="86" t="s">
        <v>635</v>
      </c>
      <c r="T9" s="86" t="s">
        <v>31</v>
      </c>
      <c r="U9" s="87" t="s">
        <v>634</v>
      </c>
    </row>
    <row r="10" spans="1:21" x14ac:dyDescent="0.25">
      <c r="A10" s="81">
        <v>9</v>
      </c>
      <c r="B10" s="88" t="s">
        <v>636</v>
      </c>
      <c r="C10" s="89" t="s">
        <v>22</v>
      </c>
      <c r="D10" s="89" t="s">
        <v>632</v>
      </c>
      <c r="E10" s="89" t="s">
        <v>24</v>
      </c>
      <c r="F10" s="89" t="s">
        <v>637</v>
      </c>
      <c r="G10" s="89">
        <v>1</v>
      </c>
      <c r="H10" s="89" t="s">
        <v>638</v>
      </c>
      <c r="I10" s="89" t="s">
        <v>28</v>
      </c>
      <c r="J10" s="42" t="str">
        <f t="shared" si="0"/>
        <v>RA-RASIA02:RF-IntlkComp-1:Op-Mon</v>
      </c>
      <c r="K10" s="90" t="s">
        <v>345</v>
      </c>
      <c r="L10" s="90" t="s">
        <v>345</v>
      </c>
      <c r="M10" s="43" t="str">
        <f t="shared" si="3"/>
        <v>RA_RASIA02_RF_IntlkComp_1_OpMon</v>
      </c>
      <c r="N10" s="91" t="s">
        <v>29</v>
      </c>
      <c r="O10" s="91" t="s">
        <v>30</v>
      </c>
      <c r="P10" s="91" t="s">
        <v>634</v>
      </c>
      <c r="Q10" s="91" t="s">
        <v>634</v>
      </c>
      <c r="R10" s="91" t="s">
        <v>634</v>
      </c>
      <c r="S10" s="91" t="s">
        <v>639</v>
      </c>
      <c r="T10" s="91" t="s">
        <v>31</v>
      </c>
      <c r="U10" s="92" t="s">
        <v>634</v>
      </c>
    </row>
    <row r="11" spans="1:21" x14ac:dyDescent="0.25">
      <c r="A11" s="81">
        <v>10</v>
      </c>
      <c r="B11" s="88" t="s">
        <v>640</v>
      </c>
      <c r="C11" s="89" t="s">
        <v>22</v>
      </c>
      <c r="D11" s="89" t="s">
        <v>632</v>
      </c>
      <c r="E11" s="89" t="s">
        <v>24</v>
      </c>
      <c r="F11" s="89" t="s">
        <v>637</v>
      </c>
      <c r="G11" s="89">
        <v>2</v>
      </c>
      <c r="H11" s="89" t="s">
        <v>638</v>
      </c>
      <c r="I11" s="89" t="s">
        <v>28</v>
      </c>
      <c r="J11" s="42" t="str">
        <f t="shared" si="0"/>
        <v>RA-RASIA02:RF-IntlkComp-2:Op-Mon</v>
      </c>
      <c r="K11" s="85" t="s">
        <v>634</v>
      </c>
      <c r="L11" s="85" t="s">
        <v>634</v>
      </c>
      <c r="M11" s="43" t="str">
        <f t="shared" si="3"/>
        <v>RA_RASIA02_RF_IntlkComp_2_OpMon</v>
      </c>
      <c r="N11" s="86" t="s">
        <v>29</v>
      </c>
      <c r="O11" s="86" t="s">
        <v>30</v>
      </c>
      <c r="P11" s="86" t="s">
        <v>634</v>
      </c>
      <c r="Q11" s="86" t="s">
        <v>634</v>
      </c>
      <c r="R11" s="86" t="s">
        <v>634</v>
      </c>
      <c r="S11" s="86" t="s">
        <v>641</v>
      </c>
      <c r="T11" s="91" t="s">
        <v>31</v>
      </c>
      <c r="U11" s="87" t="s">
        <v>634</v>
      </c>
    </row>
    <row r="12" spans="1:21" x14ac:dyDescent="0.25">
      <c r="A12" s="81">
        <v>11</v>
      </c>
      <c r="B12" s="88" t="s">
        <v>642</v>
      </c>
      <c r="C12" s="89" t="s">
        <v>22</v>
      </c>
      <c r="D12" s="89" t="s">
        <v>632</v>
      </c>
      <c r="E12" s="89" t="s">
        <v>24</v>
      </c>
      <c r="F12" s="83" t="s">
        <v>616</v>
      </c>
      <c r="G12" s="93" t="s">
        <v>26</v>
      </c>
      <c r="H12" s="83" t="s">
        <v>643</v>
      </c>
      <c r="I12" s="89" t="s">
        <v>28</v>
      </c>
      <c r="J12" s="42" t="str">
        <f t="shared" si="0"/>
        <v>RA-RASIA02:RF-IntlkCtrl:IB1601Fault-Mon</v>
      </c>
      <c r="K12" s="90" t="s">
        <v>634</v>
      </c>
      <c r="L12" s="90" t="s">
        <v>634</v>
      </c>
      <c r="M12" s="43" t="str">
        <f t="shared" si="3"/>
        <v>RA_RASIA02_RF_IntlkCtrl_IB1601FaultMon</v>
      </c>
      <c r="N12" s="91" t="s">
        <v>29</v>
      </c>
      <c r="O12" s="91" t="s">
        <v>30</v>
      </c>
      <c r="P12" s="91" t="s">
        <v>634</v>
      </c>
      <c r="Q12" s="91" t="s">
        <v>634</v>
      </c>
      <c r="R12" s="91" t="s">
        <v>634</v>
      </c>
      <c r="S12" s="91" t="s">
        <v>644</v>
      </c>
      <c r="T12" s="91" t="s">
        <v>31</v>
      </c>
      <c r="U12" s="92" t="s">
        <v>634</v>
      </c>
    </row>
    <row r="13" spans="1:21" x14ac:dyDescent="0.25">
      <c r="A13" s="81">
        <v>12</v>
      </c>
      <c r="B13" s="88" t="s">
        <v>645</v>
      </c>
      <c r="C13" s="89" t="s">
        <v>22</v>
      </c>
      <c r="D13" s="89" t="s">
        <v>632</v>
      </c>
      <c r="E13" s="89" t="s">
        <v>24</v>
      </c>
      <c r="F13" s="83" t="s">
        <v>616</v>
      </c>
      <c r="G13" s="93" t="s">
        <v>26</v>
      </c>
      <c r="H13" s="83" t="s">
        <v>646</v>
      </c>
      <c r="I13" s="83" t="s">
        <v>28</v>
      </c>
      <c r="J13" s="42" t="str">
        <f t="shared" si="0"/>
        <v>RA-RASIA02:RF-IntlkCtrl:IB1602Fault-Mon</v>
      </c>
      <c r="K13" s="85" t="s">
        <v>634</v>
      </c>
      <c r="L13" s="85" t="s">
        <v>634</v>
      </c>
      <c r="M13" s="43" t="str">
        <f t="shared" si="3"/>
        <v>RA_RASIA02_RF_IntlkCtrl_IB1602FaultMon</v>
      </c>
      <c r="N13" s="91" t="s">
        <v>29</v>
      </c>
      <c r="O13" s="91" t="s">
        <v>30</v>
      </c>
      <c r="P13" s="86" t="s">
        <v>634</v>
      </c>
      <c r="Q13" s="86" t="s">
        <v>634</v>
      </c>
      <c r="R13" s="86" t="s">
        <v>634</v>
      </c>
      <c r="S13" s="86" t="s">
        <v>647</v>
      </c>
      <c r="T13" s="91" t="s">
        <v>31</v>
      </c>
      <c r="U13" s="87" t="s">
        <v>634</v>
      </c>
    </row>
    <row r="14" spans="1:21" x14ac:dyDescent="0.25">
      <c r="A14" s="81">
        <v>13</v>
      </c>
      <c r="B14" s="88" t="s">
        <v>648</v>
      </c>
      <c r="C14" s="89" t="s">
        <v>22</v>
      </c>
      <c r="D14" s="89" t="s">
        <v>632</v>
      </c>
      <c r="E14" s="89" t="s">
        <v>24</v>
      </c>
      <c r="F14" s="83" t="s">
        <v>616</v>
      </c>
      <c r="G14" s="93" t="s">
        <v>26</v>
      </c>
      <c r="H14" s="83" t="s">
        <v>649</v>
      </c>
      <c r="I14" s="89" t="s">
        <v>28</v>
      </c>
      <c r="J14" s="42" t="str">
        <f t="shared" si="0"/>
        <v>RA-RASIA02:RF-IntlkCtrl:IY403Fault-Mon</v>
      </c>
      <c r="K14" s="85" t="s">
        <v>634</v>
      </c>
      <c r="L14" s="85" t="s">
        <v>634</v>
      </c>
      <c r="M14" s="43" t="str">
        <f t="shared" si="3"/>
        <v>RA_RASIA02_RF_IntlkCtrl_IY403FaultMon</v>
      </c>
      <c r="N14" s="91" t="s">
        <v>29</v>
      </c>
      <c r="O14" s="91" t="s">
        <v>30</v>
      </c>
      <c r="P14" s="86" t="s">
        <v>634</v>
      </c>
      <c r="Q14" s="86" t="s">
        <v>634</v>
      </c>
      <c r="R14" s="86" t="s">
        <v>634</v>
      </c>
      <c r="S14" s="86" t="s">
        <v>650</v>
      </c>
      <c r="T14" s="91" t="s">
        <v>31</v>
      </c>
      <c r="U14" s="87" t="s">
        <v>634</v>
      </c>
    </row>
    <row r="15" spans="1:21" x14ac:dyDescent="0.25">
      <c r="A15" s="81">
        <v>14</v>
      </c>
      <c r="B15" s="88" t="s">
        <v>651</v>
      </c>
      <c r="C15" s="89" t="s">
        <v>22</v>
      </c>
      <c r="D15" s="89" t="s">
        <v>632</v>
      </c>
      <c r="E15" s="89" t="s">
        <v>24</v>
      </c>
      <c r="F15" s="83" t="s">
        <v>616</v>
      </c>
      <c r="G15" s="93" t="s">
        <v>26</v>
      </c>
      <c r="H15" s="83" t="s">
        <v>652</v>
      </c>
      <c r="I15" s="83" t="s">
        <v>28</v>
      </c>
      <c r="J15" s="42" t="str">
        <f t="shared" si="0"/>
        <v>RA-RASIA02:RF-IntlkCtrl:IY404Fault-Mon</v>
      </c>
      <c r="K15" s="85" t="s">
        <v>634</v>
      </c>
      <c r="L15" s="85" t="s">
        <v>634</v>
      </c>
      <c r="M15" s="43" t="str">
        <f t="shared" ref="M15:M17" si="4">IF(G15="-",C15&amp;"_"&amp;D15&amp;"_"&amp;E15&amp;"_"&amp;F15&amp;"_"&amp;H15&amp;""&amp;I15,C15&amp;"_"&amp;D15&amp;"_"&amp;E15&amp;"_"&amp;F15&amp;"_"&amp;G15&amp;"_"&amp;H15&amp;""&amp;I15)</f>
        <v>RA_RASIA02_RF_IntlkCtrl_IY404FaultMon</v>
      </c>
      <c r="N15" s="91" t="s">
        <v>29</v>
      </c>
      <c r="O15" s="91" t="s">
        <v>30</v>
      </c>
      <c r="P15" s="86" t="s">
        <v>634</v>
      </c>
      <c r="Q15" s="86" t="s">
        <v>634</v>
      </c>
      <c r="R15" s="86" t="s">
        <v>634</v>
      </c>
      <c r="S15" s="86" t="s">
        <v>653</v>
      </c>
      <c r="T15" s="91" t="s">
        <v>31</v>
      </c>
      <c r="U15" s="87" t="s">
        <v>634</v>
      </c>
    </row>
    <row r="16" spans="1:21" x14ac:dyDescent="0.25">
      <c r="A16" s="81">
        <v>15</v>
      </c>
      <c r="B16" s="88" t="s">
        <v>654</v>
      </c>
      <c r="C16" s="89" t="s">
        <v>22</v>
      </c>
      <c r="D16" s="89" t="s">
        <v>632</v>
      </c>
      <c r="E16" s="89" t="s">
        <v>24</v>
      </c>
      <c r="F16" s="83" t="s">
        <v>616</v>
      </c>
      <c r="G16" s="93" t="s">
        <v>26</v>
      </c>
      <c r="H16" s="83" t="s">
        <v>655</v>
      </c>
      <c r="I16" s="89" t="s">
        <v>28</v>
      </c>
      <c r="J16" s="42" t="str">
        <f t="shared" si="0"/>
        <v>RA-RASIA02:RF-IntlkCtrl:IY405Fault-Mon</v>
      </c>
      <c r="K16" s="85" t="s">
        <v>634</v>
      </c>
      <c r="L16" s="85" t="s">
        <v>634</v>
      </c>
      <c r="M16" s="43" t="str">
        <f t="shared" si="4"/>
        <v>RA_RASIA02_RF_IntlkCtrl_IY405FaultMon</v>
      </c>
      <c r="N16" s="91" t="s">
        <v>29</v>
      </c>
      <c r="O16" s="91" t="s">
        <v>30</v>
      </c>
      <c r="P16" s="86" t="s">
        <v>634</v>
      </c>
      <c r="Q16" s="86" t="s">
        <v>634</v>
      </c>
      <c r="R16" s="86" t="s">
        <v>634</v>
      </c>
      <c r="S16" s="86" t="s">
        <v>656</v>
      </c>
      <c r="T16" s="91" t="s">
        <v>31</v>
      </c>
      <c r="U16" s="87" t="s">
        <v>634</v>
      </c>
    </row>
    <row r="17" spans="1:21" x14ac:dyDescent="0.25">
      <c r="A17" s="81">
        <v>16</v>
      </c>
      <c r="B17" s="88" t="s">
        <v>657</v>
      </c>
      <c r="C17" s="83" t="s">
        <v>22</v>
      </c>
      <c r="D17" s="83" t="s">
        <v>632</v>
      </c>
      <c r="E17" s="83" t="s">
        <v>24</v>
      </c>
      <c r="F17" s="83" t="s">
        <v>616</v>
      </c>
      <c r="G17" s="84" t="s">
        <v>26</v>
      </c>
      <c r="H17" s="83" t="s">
        <v>658</v>
      </c>
      <c r="I17" s="83" t="s">
        <v>28</v>
      </c>
      <c r="J17" s="42" t="str">
        <f t="shared" si="0"/>
        <v>RA-RASIA02:RF-IntlkCtrl:OB1606Fault-Mon</v>
      </c>
      <c r="K17" s="85" t="s">
        <v>634</v>
      </c>
      <c r="L17" s="85" t="s">
        <v>634</v>
      </c>
      <c r="M17" s="43" t="str">
        <f t="shared" si="4"/>
        <v>RA_RASIA02_RF_IntlkCtrl_OB1606FaultMon</v>
      </c>
      <c r="N17" s="94" t="s">
        <v>29</v>
      </c>
      <c r="O17" s="94" t="s">
        <v>30</v>
      </c>
      <c r="P17" s="86" t="s">
        <v>634</v>
      </c>
      <c r="Q17" s="86" t="s">
        <v>634</v>
      </c>
      <c r="R17" s="86" t="s">
        <v>634</v>
      </c>
      <c r="S17" s="86" t="s">
        <v>659</v>
      </c>
      <c r="T17" s="94" t="s">
        <v>31</v>
      </c>
      <c r="U17" s="87" t="s">
        <v>634</v>
      </c>
    </row>
    <row r="18" spans="1:21" x14ac:dyDescent="0.25">
      <c r="A18" s="75">
        <v>77</v>
      </c>
      <c r="B18" s="76" t="s">
        <v>660</v>
      </c>
      <c r="C18" s="77" t="s">
        <v>22</v>
      </c>
      <c r="D18" s="77" t="s">
        <v>632</v>
      </c>
      <c r="E18" s="77" t="s">
        <v>24</v>
      </c>
      <c r="F18" s="77" t="s">
        <v>637</v>
      </c>
      <c r="G18" s="77">
        <v>1</v>
      </c>
      <c r="H18" s="77" t="s">
        <v>643</v>
      </c>
      <c r="I18" s="77" t="s">
        <v>28</v>
      </c>
      <c r="J18" s="42" t="str">
        <f t="shared" ref="J18:J25" si="5">IF(G18="-",C18&amp;"-"&amp;D18&amp;":"&amp;E18&amp;"-"&amp;F18&amp;":"&amp;H18&amp;"-"&amp;I18,C18&amp;"-"&amp;D18&amp;":"&amp;E18&amp;"-"&amp;F18&amp;"-"&amp;G18&amp;":"&amp;H18&amp;"-"&amp;I18)</f>
        <v>RA-RASIA02:RF-IntlkComp-1:IB1601Fault-Mon</v>
      </c>
      <c r="K18" s="78" t="s">
        <v>634</v>
      </c>
      <c r="L18" s="78" t="s">
        <v>634</v>
      </c>
      <c r="M18" s="43" t="str">
        <f t="shared" ref="M18:M25" si="6">IF(G18="-",C18&amp;"_"&amp;D18&amp;"_"&amp;E18&amp;"_"&amp;F18&amp;"_"&amp;H18&amp;""&amp;I18,C18&amp;"_"&amp;D18&amp;"_"&amp;E18&amp;"_"&amp;F18&amp;"_"&amp;G18&amp;"_"&amp;H18&amp;""&amp;I18)</f>
        <v>RA_RASIA02_RF_IntlkComp_1_IB1601FaultMon</v>
      </c>
      <c r="N18" s="94" t="s">
        <v>29</v>
      </c>
      <c r="O18" s="94" t="s">
        <v>30</v>
      </c>
      <c r="P18" s="79" t="s">
        <v>634</v>
      </c>
      <c r="Q18" s="79" t="s">
        <v>634</v>
      </c>
      <c r="R18" s="79" t="s">
        <v>634</v>
      </c>
      <c r="S18" s="79" t="s">
        <v>661</v>
      </c>
      <c r="T18" s="94" t="s">
        <v>31</v>
      </c>
      <c r="U18" s="80" t="s">
        <v>634</v>
      </c>
    </row>
    <row r="19" spans="1:21" x14ac:dyDescent="0.25">
      <c r="A19" s="75">
        <v>78</v>
      </c>
      <c r="B19" s="76" t="s">
        <v>662</v>
      </c>
      <c r="C19" s="77" t="s">
        <v>22</v>
      </c>
      <c r="D19" s="77" t="s">
        <v>632</v>
      </c>
      <c r="E19" s="77" t="s">
        <v>24</v>
      </c>
      <c r="F19" s="77" t="s">
        <v>637</v>
      </c>
      <c r="G19" s="77">
        <v>1</v>
      </c>
      <c r="H19" s="77" t="s">
        <v>646</v>
      </c>
      <c r="I19" s="77" t="s">
        <v>28</v>
      </c>
      <c r="J19" s="42" t="str">
        <f t="shared" si="5"/>
        <v>RA-RASIA02:RF-IntlkComp-1:IB1602Fault-Mon</v>
      </c>
      <c r="K19" s="78" t="s">
        <v>634</v>
      </c>
      <c r="L19" s="78" t="s">
        <v>634</v>
      </c>
      <c r="M19" s="43" t="str">
        <f t="shared" si="6"/>
        <v>RA_RASIA02_RF_IntlkComp_1_IB1602FaultMon</v>
      </c>
      <c r="N19" s="94" t="s">
        <v>29</v>
      </c>
      <c r="O19" s="94" t="s">
        <v>30</v>
      </c>
      <c r="P19" s="79" t="s">
        <v>634</v>
      </c>
      <c r="Q19" s="79" t="s">
        <v>634</v>
      </c>
      <c r="R19" s="79" t="s">
        <v>634</v>
      </c>
      <c r="S19" s="79" t="s">
        <v>663</v>
      </c>
      <c r="T19" s="94" t="s">
        <v>31</v>
      </c>
      <c r="U19" s="80" t="s">
        <v>634</v>
      </c>
    </row>
    <row r="20" spans="1:21" x14ac:dyDescent="0.25">
      <c r="A20" s="75">
        <v>79</v>
      </c>
      <c r="B20" s="76" t="s">
        <v>664</v>
      </c>
      <c r="C20" s="77" t="s">
        <v>22</v>
      </c>
      <c r="D20" s="77" t="s">
        <v>632</v>
      </c>
      <c r="E20" s="77" t="s">
        <v>24</v>
      </c>
      <c r="F20" s="77" t="s">
        <v>637</v>
      </c>
      <c r="G20" s="77">
        <v>1</v>
      </c>
      <c r="H20" s="77" t="s">
        <v>649</v>
      </c>
      <c r="I20" s="77" t="s">
        <v>28</v>
      </c>
      <c r="J20" s="42" t="str">
        <f t="shared" si="5"/>
        <v>RA-RASIA02:RF-IntlkComp-1:IY403Fault-Mon</v>
      </c>
      <c r="K20" s="78" t="s">
        <v>634</v>
      </c>
      <c r="L20" s="78" t="s">
        <v>634</v>
      </c>
      <c r="M20" s="43" t="str">
        <f t="shared" si="6"/>
        <v>RA_RASIA02_RF_IntlkComp_1_IY403FaultMon</v>
      </c>
      <c r="N20" s="94" t="s">
        <v>29</v>
      </c>
      <c r="O20" s="94" t="s">
        <v>30</v>
      </c>
      <c r="P20" s="79" t="s">
        <v>634</v>
      </c>
      <c r="Q20" s="79" t="s">
        <v>634</v>
      </c>
      <c r="R20" s="79" t="s">
        <v>634</v>
      </c>
      <c r="S20" s="79" t="s">
        <v>665</v>
      </c>
      <c r="T20" s="94" t="s">
        <v>31</v>
      </c>
      <c r="U20" s="80" t="s">
        <v>634</v>
      </c>
    </row>
    <row r="21" spans="1:21" x14ac:dyDescent="0.25">
      <c r="A21" s="75">
        <v>80</v>
      </c>
      <c r="B21" s="76" t="s">
        <v>666</v>
      </c>
      <c r="C21" s="77" t="s">
        <v>22</v>
      </c>
      <c r="D21" s="77" t="s">
        <v>632</v>
      </c>
      <c r="E21" s="77" t="s">
        <v>24</v>
      </c>
      <c r="F21" s="77" t="s">
        <v>637</v>
      </c>
      <c r="G21" s="77">
        <v>1</v>
      </c>
      <c r="H21" s="77" t="s">
        <v>652</v>
      </c>
      <c r="I21" s="77" t="s">
        <v>28</v>
      </c>
      <c r="J21" s="42" t="str">
        <f t="shared" si="5"/>
        <v>RA-RASIA02:RF-IntlkComp-1:IY404Fault-Mon</v>
      </c>
      <c r="K21" s="78" t="s">
        <v>634</v>
      </c>
      <c r="L21" s="78" t="s">
        <v>634</v>
      </c>
      <c r="M21" s="43" t="str">
        <f t="shared" si="6"/>
        <v>RA_RASIA02_RF_IntlkComp_1_IY404FaultMon</v>
      </c>
      <c r="N21" s="94" t="s">
        <v>29</v>
      </c>
      <c r="O21" s="94" t="s">
        <v>30</v>
      </c>
      <c r="P21" s="79" t="s">
        <v>634</v>
      </c>
      <c r="Q21" s="79" t="s">
        <v>634</v>
      </c>
      <c r="R21" s="79" t="s">
        <v>634</v>
      </c>
      <c r="S21" s="79" t="s">
        <v>667</v>
      </c>
      <c r="T21" s="94" t="s">
        <v>31</v>
      </c>
      <c r="U21" s="80" t="s">
        <v>634</v>
      </c>
    </row>
    <row r="22" spans="1:21" x14ac:dyDescent="0.25">
      <c r="A22" s="75">
        <v>81</v>
      </c>
      <c r="B22" s="76" t="s">
        <v>668</v>
      </c>
      <c r="C22" s="77" t="s">
        <v>22</v>
      </c>
      <c r="D22" s="77" t="s">
        <v>632</v>
      </c>
      <c r="E22" s="77" t="s">
        <v>24</v>
      </c>
      <c r="F22" s="77" t="s">
        <v>637</v>
      </c>
      <c r="G22" s="77">
        <v>1</v>
      </c>
      <c r="H22" s="77" t="s">
        <v>655</v>
      </c>
      <c r="I22" s="77" t="s">
        <v>28</v>
      </c>
      <c r="J22" s="42" t="str">
        <f t="shared" si="5"/>
        <v>RA-RASIA02:RF-IntlkComp-1:IY405Fault-Mon</v>
      </c>
      <c r="K22" s="78" t="s">
        <v>634</v>
      </c>
      <c r="L22" s="78" t="s">
        <v>634</v>
      </c>
      <c r="M22" s="43" t="str">
        <f t="shared" si="6"/>
        <v>RA_RASIA02_RF_IntlkComp_1_IY405FaultMon</v>
      </c>
      <c r="N22" s="94" t="s">
        <v>29</v>
      </c>
      <c r="O22" s="94" t="s">
        <v>30</v>
      </c>
      <c r="P22" s="79" t="s">
        <v>634</v>
      </c>
      <c r="Q22" s="79" t="s">
        <v>634</v>
      </c>
      <c r="R22" s="79" t="s">
        <v>634</v>
      </c>
      <c r="S22" s="79" t="s">
        <v>669</v>
      </c>
      <c r="T22" s="94" t="s">
        <v>31</v>
      </c>
      <c r="U22" s="80" t="s">
        <v>634</v>
      </c>
    </row>
    <row r="23" spans="1:21" x14ac:dyDescent="0.25">
      <c r="A23" s="75">
        <v>82</v>
      </c>
      <c r="B23" s="76" t="s">
        <v>670</v>
      </c>
      <c r="C23" s="77" t="s">
        <v>22</v>
      </c>
      <c r="D23" s="77" t="s">
        <v>632</v>
      </c>
      <c r="E23" s="77" t="s">
        <v>24</v>
      </c>
      <c r="F23" s="77" t="s">
        <v>637</v>
      </c>
      <c r="G23" s="77">
        <v>1</v>
      </c>
      <c r="H23" s="77" t="s">
        <v>671</v>
      </c>
      <c r="I23" s="77" t="s">
        <v>28</v>
      </c>
      <c r="J23" s="42" t="str">
        <f t="shared" si="5"/>
        <v>RA-RASIA02:RF-IntlkComp-1:IY406Fault-Mon</v>
      </c>
      <c r="K23" s="78" t="s">
        <v>634</v>
      </c>
      <c r="L23" s="78" t="s">
        <v>634</v>
      </c>
      <c r="M23" s="43" t="str">
        <f t="shared" si="6"/>
        <v>RA_RASIA02_RF_IntlkComp_1_IY406FaultMon</v>
      </c>
      <c r="N23" s="94" t="s">
        <v>29</v>
      </c>
      <c r="O23" s="94" t="s">
        <v>30</v>
      </c>
      <c r="P23" s="79" t="s">
        <v>634</v>
      </c>
      <c r="Q23" s="79" t="s">
        <v>634</v>
      </c>
      <c r="R23" s="79" t="s">
        <v>634</v>
      </c>
      <c r="S23" s="79" t="s">
        <v>672</v>
      </c>
      <c r="T23" s="94" t="s">
        <v>31</v>
      </c>
      <c r="U23" s="80" t="s">
        <v>634</v>
      </c>
    </row>
    <row r="24" spans="1:21" x14ac:dyDescent="0.25">
      <c r="A24" s="75">
        <v>83</v>
      </c>
      <c r="B24" s="76" t="s">
        <v>673</v>
      </c>
      <c r="C24" s="77" t="s">
        <v>22</v>
      </c>
      <c r="D24" s="77" t="s">
        <v>632</v>
      </c>
      <c r="E24" s="77" t="s">
        <v>24</v>
      </c>
      <c r="F24" s="77" t="s">
        <v>637</v>
      </c>
      <c r="G24" s="77">
        <v>1</v>
      </c>
      <c r="H24" s="77" t="s">
        <v>674</v>
      </c>
      <c r="I24" s="77" t="s">
        <v>28</v>
      </c>
      <c r="J24" s="42" t="str">
        <f t="shared" si="5"/>
        <v>RA-RASIA02:RF-IntlkComp-1:IY407Fault-Mon</v>
      </c>
      <c r="K24" s="78" t="s">
        <v>634</v>
      </c>
      <c r="L24" s="78" t="s">
        <v>634</v>
      </c>
      <c r="M24" s="43" t="str">
        <f t="shared" si="6"/>
        <v>RA_RASIA02_RF_IntlkComp_1_IY407FaultMon</v>
      </c>
      <c r="N24" s="94" t="s">
        <v>29</v>
      </c>
      <c r="O24" s="94" t="s">
        <v>30</v>
      </c>
      <c r="P24" s="79" t="s">
        <v>634</v>
      </c>
      <c r="Q24" s="79" t="s">
        <v>634</v>
      </c>
      <c r="R24" s="79" t="s">
        <v>634</v>
      </c>
      <c r="S24" s="79" t="s">
        <v>675</v>
      </c>
      <c r="T24" s="94" t="s">
        <v>31</v>
      </c>
      <c r="U24" s="80" t="s">
        <v>634</v>
      </c>
    </row>
    <row r="25" spans="1:21" x14ac:dyDescent="0.25">
      <c r="A25" s="75">
        <v>84</v>
      </c>
      <c r="B25" s="76" t="s">
        <v>676</v>
      </c>
      <c r="C25" s="77" t="s">
        <v>22</v>
      </c>
      <c r="D25" s="77" t="s">
        <v>632</v>
      </c>
      <c r="E25" s="77" t="s">
        <v>24</v>
      </c>
      <c r="F25" s="77" t="s">
        <v>637</v>
      </c>
      <c r="G25" s="77">
        <v>1</v>
      </c>
      <c r="H25" s="77" t="s">
        <v>677</v>
      </c>
      <c r="I25" s="77" t="s">
        <v>28</v>
      </c>
      <c r="J25" s="42" t="str">
        <f t="shared" si="5"/>
        <v>RA-RASIA02:RF-IntlkComp-1:OB1608Fault-Mon</v>
      </c>
      <c r="K25" s="78" t="s">
        <v>634</v>
      </c>
      <c r="L25" s="78" t="s">
        <v>634</v>
      </c>
      <c r="M25" s="43" t="str">
        <f t="shared" si="6"/>
        <v>RA_RASIA02_RF_IntlkComp_1_OB1608FaultMon</v>
      </c>
      <c r="N25" s="94" t="s">
        <v>29</v>
      </c>
      <c r="O25" s="94" t="s">
        <v>30</v>
      </c>
      <c r="P25" s="79" t="s">
        <v>634</v>
      </c>
      <c r="Q25" s="79" t="s">
        <v>634</v>
      </c>
      <c r="R25" s="79" t="s">
        <v>634</v>
      </c>
      <c r="S25" s="79" t="s">
        <v>678</v>
      </c>
      <c r="T25" s="94" t="s">
        <v>31</v>
      </c>
      <c r="U25" s="80" t="s">
        <v>634</v>
      </c>
    </row>
    <row r="26" spans="1:21" x14ac:dyDescent="0.25">
      <c r="A26" s="75">
        <v>153</v>
      </c>
      <c r="B26" s="76" t="s">
        <v>679</v>
      </c>
      <c r="C26" s="77" t="s">
        <v>22</v>
      </c>
      <c r="D26" s="77" t="s">
        <v>632</v>
      </c>
      <c r="E26" s="77" t="s">
        <v>24</v>
      </c>
      <c r="F26" s="77" t="s">
        <v>637</v>
      </c>
      <c r="G26" s="77">
        <v>2</v>
      </c>
      <c r="H26" s="77" t="s">
        <v>643</v>
      </c>
      <c r="I26" s="77" t="s">
        <v>28</v>
      </c>
      <c r="J26" s="42" t="str">
        <f t="shared" ref="J26:J33" si="7">IF(G26="-",C26&amp;"-"&amp;D26&amp;":"&amp;E26&amp;"-"&amp;F26&amp;":"&amp;H26&amp;"-"&amp;I26,C26&amp;"-"&amp;D26&amp;":"&amp;E26&amp;"-"&amp;F26&amp;"-"&amp;G26&amp;":"&amp;H26&amp;"-"&amp;I26)</f>
        <v>RA-RASIA02:RF-IntlkComp-2:IB1601Fault-Mon</v>
      </c>
      <c r="K26" s="78" t="s">
        <v>634</v>
      </c>
      <c r="L26" s="78" t="s">
        <v>634</v>
      </c>
      <c r="M26" s="43" t="str">
        <f t="shared" ref="M26:M33" si="8">IF(G26="-",C26&amp;"_"&amp;D26&amp;"_"&amp;E26&amp;"_"&amp;F26&amp;"_"&amp;H26&amp;""&amp;I26,C26&amp;"_"&amp;D26&amp;"_"&amp;E26&amp;"_"&amp;F26&amp;"_"&amp;G26&amp;"_"&amp;H26&amp;""&amp;I26)</f>
        <v>RA_RASIA02_RF_IntlkComp_2_IB1601FaultMon</v>
      </c>
      <c r="N26" s="94" t="s">
        <v>29</v>
      </c>
      <c r="O26" s="94" t="s">
        <v>30</v>
      </c>
      <c r="P26" s="79" t="s">
        <v>634</v>
      </c>
      <c r="Q26" s="79" t="s">
        <v>634</v>
      </c>
      <c r="R26" s="79" t="s">
        <v>634</v>
      </c>
      <c r="S26" s="79" t="s">
        <v>680</v>
      </c>
      <c r="T26" s="94" t="s">
        <v>31</v>
      </c>
      <c r="U26" s="80" t="s">
        <v>634</v>
      </c>
    </row>
    <row r="27" spans="1:21" x14ac:dyDescent="0.25">
      <c r="A27" s="75">
        <v>154</v>
      </c>
      <c r="B27" s="76" t="s">
        <v>681</v>
      </c>
      <c r="C27" s="77" t="s">
        <v>22</v>
      </c>
      <c r="D27" s="77" t="s">
        <v>632</v>
      </c>
      <c r="E27" s="77" t="s">
        <v>24</v>
      </c>
      <c r="F27" s="77" t="s">
        <v>637</v>
      </c>
      <c r="G27" s="77">
        <v>2</v>
      </c>
      <c r="H27" s="77" t="s">
        <v>646</v>
      </c>
      <c r="I27" s="77" t="s">
        <v>28</v>
      </c>
      <c r="J27" s="42" t="str">
        <f t="shared" si="7"/>
        <v>RA-RASIA02:RF-IntlkComp-2:IB1602Fault-Mon</v>
      </c>
      <c r="K27" s="78" t="s">
        <v>634</v>
      </c>
      <c r="L27" s="78" t="s">
        <v>634</v>
      </c>
      <c r="M27" s="43" t="str">
        <f t="shared" si="8"/>
        <v>RA_RASIA02_RF_IntlkComp_2_IB1602FaultMon</v>
      </c>
      <c r="N27" s="94" t="s">
        <v>29</v>
      </c>
      <c r="O27" s="94" t="s">
        <v>30</v>
      </c>
      <c r="P27" s="79" t="s">
        <v>634</v>
      </c>
      <c r="Q27" s="79" t="s">
        <v>634</v>
      </c>
      <c r="R27" s="79" t="s">
        <v>634</v>
      </c>
      <c r="S27" s="79" t="s">
        <v>682</v>
      </c>
      <c r="T27" s="94" t="s">
        <v>31</v>
      </c>
      <c r="U27" s="80" t="s">
        <v>634</v>
      </c>
    </row>
    <row r="28" spans="1:21" x14ac:dyDescent="0.25">
      <c r="A28" s="75">
        <v>155</v>
      </c>
      <c r="B28" s="76" t="s">
        <v>683</v>
      </c>
      <c r="C28" s="77" t="s">
        <v>22</v>
      </c>
      <c r="D28" s="77" t="s">
        <v>632</v>
      </c>
      <c r="E28" s="77" t="s">
        <v>24</v>
      </c>
      <c r="F28" s="77" t="s">
        <v>637</v>
      </c>
      <c r="G28" s="77">
        <v>2</v>
      </c>
      <c r="H28" s="77" t="s">
        <v>649</v>
      </c>
      <c r="I28" s="77" t="s">
        <v>28</v>
      </c>
      <c r="J28" s="42" t="str">
        <f t="shared" si="7"/>
        <v>RA-RASIA02:RF-IntlkComp-2:IY403Fault-Mon</v>
      </c>
      <c r="K28" s="78" t="s">
        <v>634</v>
      </c>
      <c r="L28" s="78" t="s">
        <v>634</v>
      </c>
      <c r="M28" s="43" t="str">
        <f t="shared" si="8"/>
        <v>RA_RASIA02_RF_IntlkComp_2_IY403FaultMon</v>
      </c>
      <c r="N28" s="94" t="s">
        <v>29</v>
      </c>
      <c r="O28" s="94" t="s">
        <v>30</v>
      </c>
      <c r="P28" s="79" t="s">
        <v>634</v>
      </c>
      <c r="Q28" s="79" t="s">
        <v>634</v>
      </c>
      <c r="R28" s="79" t="s">
        <v>634</v>
      </c>
      <c r="S28" s="79" t="s">
        <v>684</v>
      </c>
      <c r="T28" s="94" t="s">
        <v>31</v>
      </c>
      <c r="U28" s="80" t="s">
        <v>634</v>
      </c>
    </row>
    <row r="29" spans="1:21" x14ac:dyDescent="0.25">
      <c r="A29" s="75">
        <v>156</v>
      </c>
      <c r="B29" s="76" t="s">
        <v>685</v>
      </c>
      <c r="C29" s="77" t="s">
        <v>22</v>
      </c>
      <c r="D29" s="77" t="s">
        <v>632</v>
      </c>
      <c r="E29" s="77" t="s">
        <v>24</v>
      </c>
      <c r="F29" s="77" t="s">
        <v>637</v>
      </c>
      <c r="G29" s="77">
        <v>2</v>
      </c>
      <c r="H29" s="77" t="s">
        <v>652</v>
      </c>
      <c r="I29" s="77" t="s">
        <v>28</v>
      </c>
      <c r="J29" s="42" t="str">
        <f t="shared" si="7"/>
        <v>RA-RASIA02:RF-IntlkComp-2:IY404Fault-Mon</v>
      </c>
      <c r="K29" s="78" t="s">
        <v>634</v>
      </c>
      <c r="L29" s="78" t="s">
        <v>634</v>
      </c>
      <c r="M29" s="43" t="str">
        <f t="shared" si="8"/>
        <v>RA_RASIA02_RF_IntlkComp_2_IY404FaultMon</v>
      </c>
      <c r="N29" s="94" t="s">
        <v>29</v>
      </c>
      <c r="O29" s="94" t="s">
        <v>30</v>
      </c>
      <c r="P29" s="79" t="s">
        <v>634</v>
      </c>
      <c r="Q29" s="79" t="s">
        <v>634</v>
      </c>
      <c r="R29" s="79" t="s">
        <v>634</v>
      </c>
      <c r="S29" s="79" t="s">
        <v>686</v>
      </c>
      <c r="T29" s="94" t="s">
        <v>31</v>
      </c>
      <c r="U29" s="80" t="s">
        <v>634</v>
      </c>
    </row>
    <row r="30" spans="1:21" x14ac:dyDescent="0.25">
      <c r="A30" s="75">
        <v>157</v>
      </c>
      <c r="B30" s="76" t="s">
        <v>687</v>
      </c>
      <c r="C30" s="77" t="s">
        <v>22</v>
      </c>
      <c r="D30" s="77" t="s">
        <v>632</v>
      </c>
      <c r="E30" s="77" t="s">
        <v>24</v>
      </c>
      <c r="F30" s="77" t="s">
        <v>637</v>
      </c>
      <c r="G30" s="77">
        <v>2</v>
      </c>
      <c r="H30" s="77" t="s">
        <v>655</v>
      </c>
      <c r="I30" s="77" t="s">
        <v>28</v>
      </c>
      <c r="J30" s="42" t="str">
        <f t="shared" si="7"/>
        <v>RA-RASIA02:RF-IntlkComp-2:IY405Fault-Mon</v>
      </c>
      <c r="K30" s="78" t="s">
        <v>634</v>
      </c>
      <c r="L30" s="78" t="s">
        <v>634</v>
      </c>
      <c r="M30" s="43" t="str">
        <f t="shared" si="8"/>
        <v>RA_RASIA02_RF_IntlkComp_2_IY405FaultMon</v>
      </c>
      <c r="N30" s="94" t="s">
        <v>29</v>
      </c>
      <c r="O30" s="94" t="s">
        <v>30</v>
      </c>
      <c r="P30" s="79" t="s">
        <v>634</v>
      </c>
      <c r="Q30" s="79" t="s">
        <v>634</v>
      </c>
      <c r="R30" s="79" t="s">
        <v>634</v>
      </c>
      <c r="S30" s="79" t="s">
        <v>688</v>
      </c>
      <c r="T30" s="94" t="s">
        <v>31</v>
      </c>
      <c r="U30" s="80" t="s">
        <v>634</v>
      </c>
    </row>
    <row r="31" spans="1:21" x14ac:dyDescent="0.25">
      <c r="A31" s="75">
        <v>158</v>
      </c>
      <c r="B31" s="76" t="s">
        <v>689</v>
      </c>
      <c r="C31" s="77" t="s">
        <v>22</v>
      </c>
      <c r="D31" s="77" t="s">
        <v>632</v>
      </c>
      <c r="E31" s="77" t="s">
        <v>24</v>
      </c>
      <c r="F31" s="77" t="s">
        <v>637</v>
      </c>
      <c r="G31" s="77">
        <v>2</v>
      </c>
      <c r="H31" s="77" t="s">
        <v>671</v>
      </c>
      <c r="I31" s="77" t="s">
        <v>28</v>
      </c>
      <c r="J31" s="42" t="str">
        <f t="shared" si="7"/>
        <v>RA-RASIA02:RF-IntlkComp-2:IY406Fault-Mon</v>
      </c>
      <c r="K31" s="78" t="s">
        <v>634</v>
      </c>
      <c r="L31" s="78" t="s">
        <v>634</v>
      </c>
      <c r="M31" s="43" t="str">
        <f t="shared" si="8"/>
        <v>RA_RASIA02_RF_IntlkComp_2_IY406FaultMon</v>
      </c>
      <c r="N31" s="94" t="s">
        <v>29</v>
      </c>
      <c r="O31" s="94" t="s">
        <v>30</v>
      </c>
      <c r="P31" s="79" t="s">
        <v>634</v>
      </c>
      <c r="Q31" s="79" t="s">
        <v>634</v>
      </c>
      <c r="R31" s="79" t="s">
        <v>634</v>
      </c>
      <c r="S31" s="79" t="s">
        <v>690</v>
      </c>
      <c r="T31" s="94" t="s">
        <v>31</v>
      </c>
      <c r="U31" s="80" t="s">
        <v>634</v>
      </c>
    </row>
    <row r="32" spans="1:21" x14ac:dyDescent="0.25">
      <c r="A32" s="75">
        <v>159</v>
      </c>
      <c r="B32" s="76" t="s">
        <v>691</v>
      </c>
      <c r="C32" s="77" t="s">
        <v>22</v>
      </c>
      <c r="D32" s="77" t="s">
        <v>632</v>
      </c>
      <c r="E32" s="77" t="s">
        <v>24</v>
      </c>
      <c r="F32" s="77" t="s">
        <v>637</v>
      </c>
      <c r="G32" s="77">
        <v>2</v>
      </c>
      <c r="H32" s="77" t="s">
        <v>674</v>
      </c>
      <c r="I32" s="77" t="s">
        <v>28</v>
      </c>
      <c r="J32" s="42" t="str">
        <f t="shared" si="7"/>
        <v>RA-RASIA02:RF-IntlkComp-2:IY407Fault-Mon</v>
      </c>
      <c r="K32" s="78" t="s">
        <v>634</v>
      </c>
      <c r="L32" s="78" t="s">
        <v>634</v>
      </c>
      <c r="M32" s="43" t="str">
        <f t="shared" si="8"/>
        <v>RA_RASIA02_RF_IntlkComp_2_IY407FaultMon</v>
      </c>
      <c r="N32" s="94" t="s">
        <v>29</v>
      </c>
      <c r="O32" s="94" t="s">
        <v>30</v>
      </c>
      <c r="P32" s="79" t="s">
        <v>634</v>
      </c>
      <c r="Q32" s="79" t="s">
        <v>634</v>
      </c>
      <c r="R32" s="79" t="s">
        <v>634</v>
      </c>
      <c r="S32" s="79" t="s">
        <v>692</v>
      </c>
      <c r="T32" s="94" t="s">
        <v>31</v>
      </c>
      <c r="U32" s="80" t="s">
        <v>634</v>
      </c>
    </row>
    <row r="33" spans="1:21" x14ac:dyDescent="0.25">
      <c r="A33" s="75">
        <v>160</v>
      </c>
      <c r="B33" s="76" t="s">
        <v>693</v>
      </c>
      <c r="C33" s="77" t="s">
        <v>22</v>
      </c>
      <c r="D33" s="77" t="s">
        <v>632</v>
      </c>
      <c r="E33" s="77" t="s">
        <v>24</v>
      </c>
      <c r="F33" s="77" t="s">
        <v>637</v>
      </c>
      <c r="G33" s="77">
        <v>2</v>
      </c>
      <c r="H33" s="77" t="s">
        <v>677</v>
      </c>
      <c r="I33" s="77" t="s">
        <v>28</v>
      </c>
      <c r="J33" s="42" t="str">
        <f t="shared" si="7"/>
        <v>RA-RASIA02:RF-IntlkComp-2:OB1608Fault-Mon</v>
      </c>
      <c r="K33" s="78" t="s">
        <v>634</v>
      </c>
      <c r="L33" s="78" t="s">
        <v>634</v>
      </c>
      <c r="M33" s="43" t="str">
        <f t="shared" si="8"/>
        <v>RA_RASIA02_RF_IntlkComp_2_OB1608FaultMon</v>
      </c>
      <c r="N33" s="94" t="s">
        <v>29</v>
      </c>
      <c r="O33" s="94" t="s">
        <v>30</v>
      </c>
      <c r="P33" s="79" t="s">
        <v>634</v>
      </c>
      <c r="Q33" s="79" t="s">
        <v>634</v>
      </c>
      <c r="R33" s="79" t="s">
        <v>634</v>
      </c>
      <c r="S33" s="79" t="s">
        <v>694</v>
      </c>
      <c r="T33" s="94" t="s">
        <v>31</v>
      </c>
      <c r="U33" s="80" t="s">
        <v>634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topLeftCell="A5" workbookViewId="0">
      <selection activeCell="A13" sqref="A13"/>
    </sheetView>
  </sheetViews>
  <sheetFormatPr defaultRowHeight="15" x14ac:dyDescent="0.2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 x14ac:dyDescent="0.25">
      <c r="A2" s="33">
        <v>1</v>
      </c>
      <c r="B2" s="34" t="s">
        <v>695</v>
      </c>
      <c r="C2" s="35" t="s">
        <v>22</v>
      </c>
      <c r="D2" s="35" t="s">
        <v>627</v>
      </c>
      <c r="E2" s="35" t="s">
        <v>24</v>
      </c>
      <c r="F2" s="35" t="s">
        <v>696</v>
      </c>
      <c r="G2" s="35" t="s">
        <v>26</v>
      </c>
      <c r="H2" s="35" t="s">
        <v>45</v>
      </c>
      <c r="I2" s="35" t="s">
        <v>28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 t="shared" ref="S2:S23" si="4">M2</f>
        <v>RA_RaSIA01_RF_LLRF_IntlkMon</v>
      </c>
      <c r="T2" s="37" t="s">
        <v>31</v>
      </c>
      <c r="U2" s="38"/>
    </row>
    <row r="3" spans="1:21" s="66" customFormat="1" x14ac:dyDescent="0.25">
      <c r="A3" s="27">
        <v>2</v>
      </c>
      <c r="B3" s="28" t="s">
        <v>697</v>
      </c>
      <c r="C3" s="29" t="s">
        <v>22</v>
      </c>
      <c r="D3" s="29" t="s">
        <v>627</v>
      </c>
      <c r="E3" s="29" t="s">
        <v>24</v>
      </c>
      <c r="F3" s="29" t="s">
        <v>698</v>
      </c>
      <c r="G3" s="29">
        <v>1</v>
      </c>
      <c r="H3" s="29" t="s">
        <v>699</v>
      </c>
      <c r="I3" s="29" t="s">
        <v>28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50</v>
      </c>
      <c r="O3" s="31" t="s">
        <v>30</v>
      </c>
      <c r="P3" s="31" t="s">
        <v>700</v>
      </c>
      <c r="Q3" s="31" t="s">
        <v>345</v>
      </c>
      <c r="R3" s="31" t="s">
        <v>51</v>
      </c>
      <c r="S3" s="31" t="str">
        <f t="shared" si="4"/>
        <v>RA_RaSIA01_RF_LLRFPreAmp_1_T1Mon</v>
      </c>
      <c r="T3" s="31" t="s">
        <v>52</v>
      </c>
      <c r="U3" s="32">
        <v>2</v>
      </c>
    </row>
    <row r="4" spans="1:21" s="5" customFormat="1" x14ac:dyDescent="0.25">
      <c r="A4" s="27">
        <v>3</v>
      </c>
      <c r="B4" s="28" t="s">
        <v>701</v>
      </c>
      <c r="C4" s="29" t="s">
        <v>22</v>
      </c>
      <c r="D4" s="29" t="s">
        <v>627</v>
      </c>
      <c r="E4" s="29" t="s">
        <v>24</v>
      </c>
      <c r="F4" s="29" t="s">
        <v>698</v>
      </c>
      <c r="G4" s="29">
        <v>1</v>
      </c>
      <c r="H4" s="29" t="s">
        <v>702</v>
      </c>
      <c r="I4" s="29" t="s">
        <v>28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50</v>
      </c>
      <c r="O4" s="31" t="s">
        <v>30</v>
      </c>
      <c r="P4" s="31" t="s">
        <v>700</v>
      </c>
      <c r="Q4" s="31" t="s">
        <v>345</v>
      </c>
      <c r="R4" s="31" t="s">
        <v>51</v>
      </c>
      <c r="S4" s="31" t="str">
        <f t="shared" si="4"/>
        <v>RA_RaSIA01_RF_LLRFPreAmp_1_T2Mon</v>
      </c>
      <c r="T4" s="31" t="s">
        <v>52</v>
      </c>
      <c r="U4" s="32">
        <v>2</v>
      </c>
    </row>
    <row r="5" spans="1:21" s="5" customFormat="1" x14ac:dyDescent="0.25">
      <c r="A5" s="27">
        <v>4</v>
      </c>
      <c r="B5" s="28" t="s">
        <v>703</v>
      </c>
      <c r="C5" s="29" t="s">
        <v>22</v>
      </c>
      <c r="D5" s="29" t="s">
        <v>627</v>
      </c>
      <c r="E5" s="29" t="s">
        <v>24</v>
      </c>
      <c r="F5" s="29" t="s">
        <v>698</v>
      </c>
      <c r="G5" s="29">
        <v>1</v>
      </c>
      <c r="H5" s="29" t="s">
        <v>704</v>
      </c>
      <c r="I5" s="29" t="s">
        <v>28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 t="shared" si="4"/>
        <v>RA_RaSIA01_RF_LLRFPreAmp_1_PINSw1Mon</v>
      </c>
      <c r="T5" s="31" t="s">
        <v>31</v>
      </c>
      <c r="U5" s="32"/>
    </row>
    <row r="6" spans="1:21" s="5" customFormat="1" x14ac:dyDescent="0.25">
      <c r="A6" s="27">
        <v>5</v>
      </c>
      <c r="B6" s="28" t="s">
        <v>705</v>
      </c>
      <c r="C6" s="29" t="s">
        <v>22</v>
      </c>
      <c r="D6" s="29" t="s">
        <v>627</v>
      </c>
      <c r="E6" s="29" t="s">
        <v>24</v>
      </c>
      <c r="F6" s="29" t="s">
        <v>698</v>
      </c>
      <c r="G6" s="29">
        <v>1</v>
      </c>
      <c r="H6" s="29" t="s">
        <v>706</v>
      </c>
      <c r="I6" s="29" t="s">
        <v>28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 t="shared" si="4"/>
        <v>RA_RaSIA01_RF_LLRFPreAmp_1_PINSw2Mon</v>
      </c>
      <c r="T6" s="31" t="s">
        <v>31</v>
      </c>
      <c r="U6" s="32"/>
    </row>
    <row r="7" spans="1:21" s="45" customFormat="1" x14ac:dyDescent="0.25">
      <c r="A7" s="33">
        <v>6</v>
      </c>
      <c r="B7" s="34" t="s">
        <v>707</v>
      </c>
      <c r="C7" s="35" t="s">
        <v>22</v>
      </c>
      <c r="D7" s="35" t="s">
        <v>627</v>
      </c>
      <c r="E7" s="35" t="s">
        <v>24</v>
      </c>
      <c r="F7" s="35" t="s">
        <v>698</v>
      </c>
      <c r="G7" s="35">
        <v>1</v>
      </c>
      <c r="H7" s="35" t="s">
        <v>708</v>
      </c>
      <c r="I7" s="35" t="s">
        <v>623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 t="shared" si="4"/>
        <v>RA_RaSIA01_RF_LLRFPreAmp_1_PINSw1EnblCmd</v>
      </c>
      <c r="T7" s="37" t="s">
        <v>31</v>
      </c>
      <c r="U7" s="38"/>
    </row>
    <row r="8" spans="1:21" s="45" customFormat="1" x14ac:dyDescent="0.25">
      <c r="A8" s="33">
        <v>7</v>
      </c>
      <c r="B8" s="34" t="s">
        <v>709</v>
      </c>
      <c r="C8" s="35" t="s">
        <v>22</v>
      </c>
      <c r="D8" s="35" t="s">
        <v>627</v>
      </c>
      <c r="E8" s="35" t="s">
        <v>24</v>
      </c>
      <c r="F8" s="35" t="s">
        <v>698</v>
      </c>
      <c r="G8" s="35">
        <v>1</v>
      </c>
      <c r="H8" s="35" t="s">
        <v>710</v>
      </c>
      <c r="I8" s="35" t="s">
        <v>623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 t="shared" si="4"/>
        <v>RA_RaSIA01_RF_LLRFPreAmp_1_PINSw2EnblCmd</v>
      </c>
      <c r="T8" s="37" t="s">
        <v>31</v>
      </c>
      <c r="U8" s="38"/>
    </row>
    <row r="9" spans="1:21" s="45" customFormat="1" x14ac:dyDescent="0.25">
      <c r="A9" s="33">
        <v>8</v>
      </c>
      <c r="B9" s="34" t="s">
        <v>711</v>
      </c>
      <c r="C9" s="35" t="s">
        <v>22</v>
      </c>
      <c r="D9" s="35" t="s">
        <v>627</v>
      </c>
      <c r="E9" s="35" t="s">
        <v>24</v>
      </c>
      <c r="F9" s="35" t="s">
        <v>698</v>
      </c>
      <c r="G9" s="35">
        <v>1</v>
      </c>
      <c r="H9" s="35" t="s">
        <v>712</v>
      </c>
      <c r="I9" s="35" t="s">
        <v>623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 t="shared" si="4"/>
        <v>RA_RaSIA01_RF_LLRFPreAmp_1_PINSw1DsblCmd</v>
      </c>
      <c r="T9" s="37" t="s">
        <v>31</v>
      </c>
      <c r="U9" s="38"/>
    </row>
    <row r="10" spans="1:21" s="45" customFormat="1" x14ac:dyDescent="0.25">
      <c r="A10" s="33">
        <v>9</v>
      </c>
      <c r="B10" s="34" t="s">
        <v>713</v>
      </c>
      <c r="C10" s="35" t="s">
        <v>22</v>
      </c>
      <c r="D10" s="35" t="s">
        <v>627</v>
      </c>
      <c r="E10" s="35" t="s">
        <v>24</v>
      </c>
      <c r="F10" s="35" t="s">
        <v>698</v>
      </c>
      <c r="G10" s="35">
        <v>1</v>
      </c>
      <c r="H10" s="35" t="s">
        <v>714</v>
      </c>
      <c r="I10" s="35" t="s">
        <v>623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 t="shared" si="4"/>
        <v>RA_RaSIA01_RF_LLRFPreAmp_1_PINSw2DsblCmd</v>
      </c>
      <c r="T10" s="37" t="s">
        <v>31</v>
      </c>
      <c r="U10" s="38"/>
    </row>
    <row r="11" spans="1:21" s="5" customFormat="1" x14ac:dyDescent="0.25">
      <c r="A11" s="27">
        <v>10</v>
      </c>
      <c r="B11" s="28" t="s">
        <v>715</v>
      </c>
      <c r="C11" s="29" t="s">
        <v>22</v>
      </c>
      <c r="D11" s="29" t="s">
        <v>627</v>
      </c>
      <c r="E11" s="29" t="s">
        <v>24</v>
      </c>
      <c r="F11" s="29" t="s">
        <v>698</v>
      </c>
      <c r="G11" s="29">
        <v>1</v>
      </c>
      <c r="H11" s="29" t="s">
        <v>716</v>
      </c>
      <c r="I11" s="29" t="s">
        <v>28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 t="shared" si="4"/>
        <v>RA_RaSIA01_RF_LLRFPreAmp_1_T1UpMon</v>
      </c>
      <c r="T11" s="31" t="s">
        <v>31</v>
      </c>
      <c r="U11" s="32"/>
    </row>
    <row r="12" spans="1:21" s="5" customFormat="1" x14ac:dyDescent="0.25">
      <c r="A12" s="27">
        <v>11</v>
      </c>
      <c r="B12" s="28" t="s">
        <v>717</v>
      </c>
      <c r="C12" s="29" t="s">
        <v>22</v>
      </c>
      <c r="D12" s="29" t="s">
        <v>627</v>
      </c>
      <c r="E12" s="29" t="s">
        <v>24</v>
      </c>
      <c r="F12" s="29" t="s">
        <v>698</v>
      </c>
      <c r="G12" s="29">
        <v>1</v>
      </c>
      <c r="H12" s="29" t="s">
        <v>718</v>
      </c>
      <c r="I12" s="29" t="s">
        <v>28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 t="shared" si="4"/>
        <v>RA_RaSIA01_RF_LLRFPreAmp_1_T2UpMon</v>
      </c>
      <c r="T12" s="31" t="s">
        <v>31</v>
      </c>
      <c r="U12" s="32"/>
    </row>
    <row r="13" spans="1:21" s="5" customFormat="1" x14ac:dyDescent="0.25">
      <c r="A13" s="27">
        <v>12</v>
      </c>
      <c r="B13" s="28" t="s">
        <v>719</v>
      </c>
      <c r="C13" s="29" t="s">
        <v>22</v>
      </c>
      <c r="D13" s="29" t="s">
        <v>720</v>
      </c>
      <c r="E13" s="29" t="s">
        <v>24</v>
      </c>
      <c r="F13" s="29" t="s">
        <v>135</v>
      </c>
      <c r="G13" s="29" t="s">
        <v>26</v>
      </c>
      <c r="H13" s="29" t="s">
        <v>625</v>
      </c>
      <c r="I13" s="29" t="s">
        <v>28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 t="shared" si="4"/>
        <v>RA_ToSIA_RF_SSAmpTower_RFOnMon</v>
      </c>
      <c r="T13" s="31" t="s">
        <v>31</v>
      </c>
      <c r="U13" s="32"/>
    </row>
    <row r="14" spans="1:21" x14ac:dyDescent="0.25">
      <c r="A14" s="33">
        <v>13</v>
      </c>
      <c r="B14" s="34" t="s">
        <v>721</v>
      </c>
      <c r="C14" s="35" t="s">
        <v>22</v>
      </c>
      <c r="D14" s="35" t="s">
        <v>627</v>
      </c>
      <c r="E14" s="35" t="s">
        <v>24</v>
      </c>
      <c r="F14" s="35" t="s">
        <v>698</v>
      </c>
      <c r="G14" s="35">
        <v>2</v>
      </c>
      <c r="H14" s="35" t="s">
        <v>699</v>
      </c>
      <c r="I14" s="35" t="s">
        <v>28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 x14ac:dyDescent="0.25">
      <c r="A15" s="33">
        <v>14</v>
      </c>
      <c r="B15" s="34" t="s">
        <v>722</v>
      </c>
      <c r="C15" s="35" t="s">
        <v>22</v>
      </c>
      <c r="D15" s="35" t="s">
        <v>627</v>
      </c>
      <c r="E15" s="35" t="s">
        <v>24</v>
      </c>
      <c r="F15" s="35" t="s">
        <v>698</v>
      </c>
      <c r="G15" s="35">
        <v>2</v>
      </c>
      <c r="H15" s="35" t="s">
        <v>702</v>
      </c>
      <c r="I15" s="35" t="s">
        <v>28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 x14ac:dyDescent="0.25">
      <c r="A16" s="33">
        <v>15</v>
      </c>
      <c r="B16" s="34" t="s">
        <v>723</v>
      </c>
      <c r="C16" s="35" t="s">
        <v>22</v>
      </c>
      <c r="D16" s="35" t="s">
        <v>627</v>
      </c>
      <c r="E16" s="35" t="s">
        <v>24</v>
      </c>
      <c r="F16" s="35" t="s">
        <v>698</v>
      </c>
      <c r="G16" s="35">
        <v>2</v>
      </c>
      <c r="H16" s="35" t="s">
        <v>704</v>
      </c>
      <c r="I16" s="35" t="s">
        <v>28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 x14ac:dyDescent="0.25">
      <c r="A17" s="33">
        <v>16</v>
      </c>
      <c r="B17" s="34" t="s">
        <v>724</v>
      </c>
      <c r="C17" s="35" t="s">
        <v>22</v>
      </c>
      <c r="D17" s="35" t="s">
        <v>627</v>
      </c>
      <c r="E17" s="35" t="s">
        <v>24</v>
      </c>
      <c r="F17" s="35" t="s">
        <v>698</v>
      </c>
      <c r="G17" s="35">
        <v>2</v>
      </c>
      <c r="H17" s="35" t="s">
        <v>706</v>
      </c>
      <c r="I17" s="35" t="s">
        <v>28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 x14ac:dyDescent="0.25">
      <c r="A18" s="33">
        <v>17</v>
      </c>
      <c r="B18" s="34" t="s">
        <v>725</v>
      </c>
      <c r="C18" s="35" t="s">
        <v>22</v>
      </c>
      <c r="D18" s="35" t="s">
        <v>627</v>
      </c>
      <c r="E18" s="35" t="s">
        <v>24</v>
      </c>
      <c r="F18" s="35" t="s">
        <v>698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 x14ac:dyDescent="0.25">
      <c r="A19" s="33">
        <v>18</v>
      </c>
      <c r="B19" s="34" t="s">
        <v>726</v>
      </c>
      <c r="C19" s="35" t="s">
        <v>22</v>
      </c>
      <c r="D19" s="35" t="s">
        <v>627</v>
      </c>
      <c r="E19" s="35" t="s">
        <v>24</v>
      </c>
      <c r="F19" s="35" t="s">
        <v>698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 x14ac:dyDescent="0.25">
      <c r="A20" s="33">
        <v>19</v>
      </c>
      <c r="B20" s="34" t="s">
        <v>727</v>
      </c>
      <c r="C20" s="35" t="s">
        <v>22</v>
      </c>
      <c r="D20" s="35" t="s">
        <v>627</v>
      </c>
      <c r="E20" s="35" t="s">
        <v>24</v>
      </c>
      <c r="F20" s="35" t="s">
        <v>698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 x14ac:dyDescent="0.25">
      <c r="A21" s="33">
        <v>20</v>
      </c>
      <c r="B21" s="34" t="s">
        <v>728</v>
      </c>
      <c r="C21" s="35" t="s">
        <v>22</v>
      </c>
      <c r="D21" s="35" t="s">
        <v>627</v>
      </c>
      <c r="E21" s="35" t="s">
        <v>24</v>
      </c>
      <c r="F21" s="35" t="s">
        <v>698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 x14ac:dyDescent="0.25">
      <c r="A22" s="33">
        <v>21</v>
      </c>
      <c r="B22" s="34" t="s">
        <v>729</v>
      </c>
      <c r="C22" s="35" t="s">
        <v>22</v>
      </c>
      <c r="D22" s="35" t="s">
        <v>627</v>
      </c>
      <c r="E22" s="35" t="s">
        <v>24</v>
      </c>
      <c r="F22" s="35" t="s">
        <v>698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 x14ac:dyDescent="0.25">
      <c r="A23" s="39">
        <v>22</v>
      </c>
      <c r="B23" s="40" t="s">
        <v>730</v>
      </c>
      <c r="C23" s="41" t="s">
        <v>22</v>
      </c>
      <c r="D23" s="41" t="s">
        <v>627</v>
      </c>
      <c r="E23" s="41" t="s">
        <v>24</v>
      </c>
      <c r="F23" s="41" t="s">
        <v>698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Props1.xml><?xml version="1.0" encoding="utf-8"?>
<ds:datastoreItem xmlns:ds="http://schemas.openxmlformats.org/officeDocument/2006/customXml" ds:itemID="{0E3D63F1-BA7A-4803-8927-B1EE04354D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5B432-45BF-4CD0-A945-1D18CB48D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43515-7982-453e-8cc3-61a478897d4d"/>
    <ds:schemaRef ds:uri="32dc2326-b69f-4ff3-bc41-ce299fdac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0583C3-FE3D-46DA-8F59-8A0B680E439B}">
  <ds:schemaRefs>
    <ds:schemaRef ds:uri="http://schemas.microsoft.com/office/2006/metadata/properties"/>
    <ds:schemaRef ds:uri="http://schemas.microsoft.com/office/infopath/2007/PartnerControls"/>
    <ds:schemaRef ds:uri="40443515-7982-453e-8cc3-61a478897d4d"/>
    <ds:schemaRef ds:uri="32dc2326-b69f-4ff3-bc41-ce299fdac2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SSAmp Tower 04</vt:lpstr>
      <vt:lpstr>SSAmp Tower 03</vt:lpstr>
      <vt:lpstr>SSAmp Tower 02</vt:lpstr>
      <vt:lpstr>SSAmp Tower 01</vt:lpstr>
      <vt:lpstr>Transmission Line</vt:lpstr>
      <vt:lpstr>Petra 7</vt:lpstr>
      <vt:lpstr>Petra 7 WaterTemp</vt:lpstr>
      <vt:lpstr>Interlock</vt:lpstr>
      <vt:lpstr>LLRF</vt:lpstr>
      <vt:lpstr>Legenda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2022-07-14T12:12:21Z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