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25"/>
  <workbookPr filterPrivacy="1"/>
  <xr:revisionPtr revIDLastSave="0" documentId="8_{3101695D-1059-4F80-B3B0-FDCD40C07F1B}" xr6:coauthVersionLast="46" xr6:coauthVersionMax="46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5" hidden="1">'Petra 7'!$A$1:$T$1</definedName>
    <definedName name="_xlnm._FilterDatabase" localSheetId="3" hidden="1">'SSAmp Tower 01'!$A$1:$T$1</definedName>
    <definedName name="_xlnm._FilterDatabase" localSheetId="4" hidden="1">'Transmission Line'!$A$1:$T$1</definedName>
    <definedName name="_xlnm._FilterDatabase" localSheetId="2" hidden="1">'SSAmp Tower 02'!$A$1:$T$1</definedName>
    <definedName name="_xlnm._FilterDatabase" localSheetId="6" hidden="1">'Petra 7 WaterTemp'!$A$1:$T$1</definedName>
    <definedName name="_xlnm._FilterDatabase" localSheetId="7" hidden="1">Interlock!$A$1:$T$1</definedName>
    <definedName name="_xlnm._FilterDatabase" localSheetId="8" hidden="1">LLRF!$A$1:$T$1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5" l="1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S19" i="9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2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47" i="6" l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2" i="6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sharedStrings.xml><?xml version="1.0" encoding="utf-8"?>
<sst xmlns="http://schemas.openxmlformats.org/spreadsheetml/2006/main" count="6515" uniqueCount="657">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</sst>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47" totalsRowShown="0" headerRowDxfId="101" dataDxfId="100" headerRowBorderDxfId="98" tableBorderDxfId="99" totalsRowBorderDxfId="97">
  <autoFilter ref="A1:U47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8" totalsRowShown="0" headerRowDxfId="49" dataDxfId="48" headerRowBorderDxfId="46" tableBorderDxfId="47" totalsRowBorderDxfId="45">
  <autoFilter ref="A1:U8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>
      <selection activeCell="B37" sqref="B37"/>
    </sheetView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3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3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3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RA_ToSIA04_RF_ACPanel_PhsCurrent2Mon</v>
      </c>
      <c r="N89" s="16"/>
      <c r="O89" s="16"/>
      <c r="P89" s="16"/>
      <c r="Q89" s="16"/>
      <c r="R89" s="16"/>
      <c r="S89" s="16" t="str">
        <f>M89</f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RA_ToSIA04_RF_ACPanel_PhsCurrent3Mon</v>
      </c>
      <c r="N90" s="16"/>
      <c r="O90" s="16"/>
      <c r="P90" s="16"/>
      <c r="Q90" s="16"/>
      <c r="R90" s="16"/>
      <c r="S90" s="16" t="str">
        <f>M90</f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RA_ToSIA04_RF_ACPanel_PhsVoltage1Mon</v>
      </c>
      <c r="N91" s="16"/>
      <c r="O91" s="16"/>
      <c r="P91" s="16"/>
      <c r="Q91" s="16"/>
      <c r="R91" s="16"/>
      <c r="S91" s="16" t="str">
        <f>M91</f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RA_ToSIA04_RF_ACPanel_PhsVoltage2Mon</v>
      </c>
      <c r="N92" s="16"/>
      <c r="O92" s="16"/>
      <c r="P92" s="16"/>
      <c r="Q92" s="16"/>
      <c r="R92" s="16"/>
      <c r="S92" s="16" t="str">
        <f>M92</f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RA_ToSIA04_RF_ACPanel_PhsVoltage3Mon</v>
      </c>
      <c r="N93" s="16"/>
      <c r="O93" s="16"/>
      <c r="P93" s="16"/>
      <c r="Q93" s="16"/>
      <c r="R93" s="16"/>
      <c r="S93" s="16" t="str">
        <f>M93</f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RA_ToSIA04_RF_ACPanel_LineVoltage12Mon</v>
      </c>
      <c r="N94" s="16"/>
      <c r="O94" s="16"/>
      <c r="P94" s="16"/>
      <c r="Q94" s="16"/>
      <c r="R94" s="16"/>
      <c r="S94" s="16" t="str">
        <f>M94</f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RA_ToSIA04_RF_ACPanel_LineVoltage13Mon</v>
      </c>
      <c r="N95" s="16"/>
      <c r="O95" s="16"/>
      <c r="P95" s="16"/>
      <c r="Q95" s="16"/>
      <c r="R95" s="16"/>
      <c r="S95" s="16" t="str">
        <f>M95</f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RA_ToSIA04_RF_ACPanel_LineVoltage23Mon</v>
      </c>
      <c r="N96" s="16"/>
      <c r="O96" s="16"/>
      <c r="P96" s="16"/>
      <c r="Q96" s="16"/>
      <c r="R96" s="16"/>
      <c r="S96" s="16" t="str">
        <f>M96</f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RA_ToSIA04_RF_ACPanel_PwrSMon</v>
      </c>
      <c r="N97" s="16"/>
      <c r="O97" s="16"/>
      <c r="P97" s="16"/>
      <c r="Q97" s="16"/>
      <c r="R97" s="16"/>
      <c r="S97" s="16" t="str">
        <f>M97</f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RA_ToSIA04_RF_ACPanel_PwrPMon</v>
      </c>
      <c r="N98" s="16"/>
      <c r="O98" s="16"/>
      <c r="P98" s="16"/>
      <c r="Q98" s="16"/>
      <c r="R98" s="16"/>
      <c r="S98" s="16" t="str">
        <f>M98</f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RA_ToSIA04_RF_ACPanel_PwrQMon</v>
      </c>
      <c r="N99" s="16"/>
      <c r="O99" s="16"/>
      <c r="P99" s="16"/>
      <c r="Q99" s="16"/>
      <c r="R99" s="16"/>
      <c r="S99" s="16" t="str">
        <f>M99</f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RA_ToSIA04_RF_ACPanel_PwrFactorMon</v>
      </c>
      <c r="N100" s="16"/>
      <c r="O100" s="16"/>
      <c r="P100" s="16"/>
      <c r="Q100" s="16"/>
      <c r="R100" s="16"/>
      <c r="S100" s="16" t="str">
        <f>M100</f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RA_ToSIA04_RF_ACPanel_THD1Mon</v>
      </c>
      <c r="N101" s="16"/>
      <c r="O101" s="16"/>
      <c r="P101" s="16"/>
      <c r="Q101" s="16"/>
      <c r="R101" s="16"/>
      <c r="S101" s="16" t="str">
        <f>M101</f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RA_ToSIA04_RF_ACPanel_THD2Mon</v>
      </c>
      <c r="N102" s="16"/>
      <c r="O102" s="16"/>
      <c r="P102" s="16"/>
      <c r="Q102" s="16"/>
      <c r="R102" s="16"/>
      <c r="S102" s="16" t="str">
        <f>M102</f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RA_ToSIA04_RF_ACPanel_THD3Mon</v>
      </c>
      <c r="N103" s="16"/>
      <c r="O103" s="16"/>
      <c r="P103" s="16"/>
      <c r="Q103" s="16"/>
      <c r="R103" s="16"/>
      <c r="S103" s="16" t="str">
        <f>M103</f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RA_ToSIA04_RF_ACPanel_CurrentNMon</v>
      </c>
      <c r="N104" s="16"/>
      <c r="O104" s="16"/>
      <c r="P104" s="16"/>
      <c r="Q104" s="16"/>
      <c r="R104" s="16"/>
      <c r="S104" s="16" t="str">
        <f>M104</f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>IF(G105="-",C105&amp;"_"&amp;D105&amp;"_"&amp;E105&amp;"_"&amp;F105&amp;"_"&amp;H105&amp;""&amp;I105,C105&amp;"_"&amp;D105&amp;"_"&amp;E105&amp;"_"&amp;F105&amp;"_"&amp;G105&amp;"_"&amp;H105&amp;""&amp;I105)</f>
        <v>RA_ToSIA04_RF_ACPanel_FreqMon</v>
      </c>
      <c r="N105" s="16"/>
      <c r="O105" s="16"/>
      <c r="P105" s="16"/>
      <c r="Q105" s="16"/>
      <c r="R105" s="16"/>
      <c r="S105" s="16" t="str">
        <f>M105</f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652</v>
      </c>
    </row>
    <row r="3" spans="2:2">
      <c r="B3" s="2" t="s">
        <v>653</v>
      </c>
    </row>
    <row r="4" spans="2:2">
      <c r="B4" s="1" t="s">
        <v>654</v>
      </c>
    </row>
    <row r="5" spans="2:2">
      <c r="B5" s="3" t="s">
        <v>655</v>
      </c>
    </row>
    <row r="6" spans="2:2">
      <c r="B6" s="4" t="s">
        <v>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>
      <selection activeCell="A2" sqref="A2:XFD2"/>
    </sheetView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6.28515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7.7109375" customWidth="1"/>
    <col min="10" max="10" width="41" bestFit="1" customWidth="1"/>
    <col min="11" max="11" width="23.85546875" bestFit="1" customWidth="1"/>
    <col min="12" max="12" width="24.42578125" bestFit="1" customWidth="1"/>
    <col min="13" max="13" width="41.2851562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RA_ToSIA03_RF_ACPanel_PhsCurrent2Mon</v>
      </c>
      <c r="N89" s="16"/>
      <c r="O89" s="16"/>
      <c r="P89" s="16"/>
      <c r="Q89" s="16"/>
      <c r="R89" s="16"/>
      <c r="S89" s="16" t="str">
        <f>M89</f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RA_ToSIA03_RF_ACPanel_PhsCurrent3Mon</v>
      </c>
      <c r="N90" s="16"/>
      <c r="O90" s="16"/>
      <c r="P90" s="16"/>
      <c r="Q90" s="16"/>
      <c r="R90" s="16"/>
      <c r="S90" s="16" t="str">
        <f>M90</f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RA_ToSIA03_RF_ACPanel_PhsVoltage1Mon</v>
      </c>
      <c r="N91" s="16"/>
      <c r="O91" s="16"/>
      <c r="P91" s="16"/>
      <c r="Q91" s="16"/>
      <c r="R91" s="16"/>
      <c r="S91" s="16" t="str">
        <f>M91</f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RA_ToSIA03_RF_ACPanel_PhsVoltage2Mon</v>
      </c>
      <c r="N92" s="16"/>
      <c r="O92" s="16"/>
      <c r="P92" s="16"/>
      <c r="Q92" s="16"/>
      <c r="R92" s="16"/>
      <c r="S92" s="16" t="str">
        <f>M92</f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RA_ToSIA03_RF_ACPanel_PhsVoltage3Mon</v>
      </c>
      <c r="N93" s="16"/>
      <c r="O93" s="16"/>
      <c r="P93" s="16"/>
      <c r="Q93" s="16"/>
      <c r="R93" s="16"/>
      <c r="S93" s="16" t="str">
        <f>M93</f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RA_ToSIA03_RF_ACPanel_LineVoltage12Mon</v>
      </c>
      <c r="N94" s="16"/>
      <c r="O94" s="16"/>
      <c r="P94" s="16"/>
      <c r="Q94" s="16"/>
      <c r="R94" s="16"/>
      <c r="S94" s="16" t="str">
        <f>M94</f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RA_ToSIA03_RF_ACPanel_LineVoltage13Mon</v>
      </c>
      <c r="N95" s="16"/>
      <c r="O95" s="16"/>
      <c r="P95" s="16"/>
      <c r="Q95" s="16"/>
      <c r="R95" s="16"/>
      <c r="S95" s="16" t="str">
        <f>M95</f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RA_ToSIA03_RF_ACPanel_LineVoltage23Mon</v>
      </c>
      <c r="N96" s="16"/>
      <c r="O96" s="16"/>
      <c r="P96" s="16"/>
      <c r="Q96" s="16"/>
      <c r="R96" s="16"/>
      <c r="S96" s="16" t="str">
        <f>M96</f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RA_ToSIA03_RF_ACPanel_PwrSMon</v>
      </c>
      <c r="N97" s="16"/>
      <c r="O97" s="16"/>
      <c r="P97" s="16"/>
      <c r="Q97" s="16"/>
      <c r="R97" s="16"/>
      <c r="S97" s="16" t="str">
        <f>M97</f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RA_ToSIA03_RF_ACPanel_PwrPMon</v>
      </c>
      <c r="N98" s="16"/>
      <c r="O98" s="16"/>
      <c r="P98" s="16"/>
      <c r="Q98" s="16"/>
      <c r="R98" s="16"/>
      <c r="S98" s="16" t="str">
        <f>M98</f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RA_ToSIA03_RF_ACPanel_PwrQMon</v>
      </c>
      <c r="N99" s="16"/>
      <c r="O99" s="16"/>
      <c r="P99" s="16"/>
      <c r="Q99" s="16"/>
      <c r="R99" s="16"/>
      <c r="S99" s="16" t="str">
        <f>M99</f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RA_ToSIA03_RF_ACPanel_PwrFactorMon</v>
      </c>
      <c r="N100" s="16"/>
      <c r="O100" s="16"/>
      <c r="P100" s="16"/>
      <c r="Q100" s="16"/>
      <c r="R100" s="16"/>
      <c r="S100" s="16" t="str">
        <f>M100</f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RA_ToSIA03_RF_ACPanel_THD1Mon</v>
      </c>
      <c r="N101" s="16"/>
      <c r="O101" s="16"/>
      <c r="P101" s="16"/>
      <c r="Q101" s="16"/>
      <c r="R101" s="16"/>
      <c r="S101" s="16" t="str">
        <f>M101</f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RA_ToSIA03_RF_ACPanel_THD2Mon</v>
      </c>
      <c r="N102" s="16"/>
      <c r="O102" s="16"/>
      <c r="P102" s="16"/>
      <c r="Q102" s="16"/>
      <c r="R102" s="16"/>
      <c r="S102" s="16" t="str">
        <f>M102</f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RA_ToSIA03_RF_ACPanel_THD3Mon</v>
      </c>
      <c r="N103" s="16"/>
      <c r="O103" s="16"/>
      <c r="P103" s="16"/>
      <c r="Q103" s="16"/>
      <c r="R103" s="16"/>
      <c r="S103" s="16" t="str">
        <f>M103</f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RA_ToSIA03_RF_ACPanel_CurrentNMon</v>
      </c>
      <c r="N104" s="16"/>
      <c r="O104" s="16"/>
      <c r="P104" s="16"/>
      <c r="Q104" s="16"/>
      <c r="R104" s="16"/>
      <c r="S104" s="16" t="str">
        <f>M104</f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>IF(G105="-",C105&amp;"_"&amp;D105&amp;"_"&amp;E105&amp;"_"&amp;F105&amp;"_"&amp;H105&amp;""&amp;I105,C105&amp;"_"&amp;D105&amp;"_"&amp;E105&amp;"_"&amp;F105&amp;"_"&amp;G105&amp;"_"&amp;H105&amp;""&amp;I105)</f>
        <v>RA_ToSIA03_RF_ACPanel_FreqMon</v>
      </c>
      <c r="N105" s="23"/>
      <c r="O105" s="23"/>
      <c r="P105" s="23"/>
      <c r="Q105" s="23"/>
      <c r="R105" s="23"/>
      <c r="S105" s="23" t="str">
        <f>M105</f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6"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2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RA_ToSIA02_RF_ACPanel_PhsCurrent2Mon</v>
      </c>
      <c r="N89" s="16"/>
      <c r="O89" s="16"/>
      <c r="P89" s="16"/>
      <c r="Q89" s="16"/>
      <c r="R89" s="16"/>
      <c r="S89" s="16" t="str">
        <f>M89</f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RA_ToSIA02_RF_ACPanel_PhsCurrent3Mon</v>
      </c>
      <c r="N90" s="16"/>
      <c r="O90" s="16"/>
      <c r="P90" s="16"/>
      <c r="Q90" s="16"/>
      <c r="R90" s="16"/>
      <c r="S90" s="16" t="str">
        <f>M90</f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RA_ToSIA02_RF_ACPanel_PhsVoltage1Mon</v>
      </c>
      <c r="N91" s="16"/>
      <c r="O91" s="16"/>
      <c r="P91" s="16"/>
      <c r="Q91" s="16"/>
      <c r="R91" s="16"/>
      <c r="S91" s="16" t="str">
        <f>M91</f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RA_ToSIA02_RF_ACPanel_PhsVoltage2Mon</v>
      </c>
      <c r="N92" s="16"/>
      <c r="O92" s="16"/>
      <c r="P92" s="16"/>
      <c r="Q92" s="16"/>
      <c r="R92" s="16"/>
      <c r="S92" s="16" t="str">
        <f>M92</f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RA_ToSIA02_RF_ACPanel_PhsVoltage3Mon</v>
      </c>
      <c r="N93" s="16"/>
      <c r="O93" s="16"/>
      <c r="P93" s="16"/>
      <c r="Q93" s="16"/>
      <c r="R93" s="16"/>
      <c r="S93" s="16" t="str">
        <f>M93</f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RA_ToSIA02_RF_ACPanel_LineVoltage12Mon</v>
      </c>
      <c r="N94" s="16"/>
      <c r="O94" s="16"/>
      <c r="P94" s="16"/>
      <c r="Q94" s="16"/>
      <c r="R94" s="16"/>
      <c r="S94" s="16" t="str">
        <f>M94</f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RA_ToSIA02_RF_ACPanel_LineVoltage13Mon</v>
      </c>
      <c r="N95" s="16"/>
      <c r="O95" s="16"/>
      <c r="P95" s="16"/>
      <c r="Q95" s="16"/>
      <c r="R95" s="16"/>
      <c r="S95" s="16" t="str">
        <f>M95</f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RA_ToSIA02_RF_ACPanel_LineVoltage23Mon</v>
      </c>
      <c r="N96" s="16"/>
      <c r="O96" s="16"/>
      <c r="P96" s="16"/>
      <c r="Q96" s="16"/>
      <c r="R96" s="16"/>
      <c r="S96" s="16" t="str">
        <f>M96</f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RA_ToSIA02_RF_ACPanel_PwrSMon</v>
      </c>
      <c r="N97" s="16"/>
      <c r="O97" s="16"/>
      <c r="P97" s="16"/>
      <c r="Q97" s="16"/>
      <c r="R97" s="16"/>
      <c r="S97" s="16" t="str">
        <f>M97</f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RA_ToSIA02_RF_ACPanel_PwrPMon</v>
      </c>
      <c r="N98" s="16"/>
      <c r="O98" s="16"/>
      <c r="P98" s="16"/>
      <c r="Q98" s="16"/>
      <c r="R98" s="16"/>
      <c r="S98" s="16" t="str">
        <f>M98</f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RA_ToSIA02_RF_ACPanel_PwrQMon</v>
      </c>
      <c r="N99" s="16"/>
      <c r="O99" s="16"/>
      <c r="P99" s="16"/>
      <c r="Q99" s="16"/>
      <c r="R99" s="16"/>
      <c r="S99" s="16" t="str">
        <f>M99</f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RA_ToSIA02_RF_ACPanel_PwrFactorMon</v>
      </c>
      <c r="N100" s="16"/>
      <c r="O100" s="16"/>
      <c r="P100" s="16"/>
      <c r="Q100" s="16"/>
      <c r="R100" s="16"/>
      <c r="S100" s="16" t="str">
        <f>M100</f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RA_ToSIA02_RF_ACPanel_THD1Mon</v>
      </c>
      <c r="N101" s="16"/>
      <c r="O101" s="16"/>
      <c r="P101" s="16"/>
      <c r="Q101" s="16"/>
      <c r="R101" s="16"/>
      <c r="S101" s="16" t="str">
        <f>M101</f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RA_ToSIA02_RF_ACPanel_THD2Mon</v>
      </c>
      <c r="N102" s="16"/>
      <c r="O102" s="16"/>
      <c r="P102" s="16"/>
      <c r="Q102" s="16"/>
      <c r="R102" s="16"/>
      <c r="S102" s="16" t="str">
        <f>M102</f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>IF(G103="-",C103&amp;"_"&amp;D103&amp;"_"&amp;E103&amp;"_"&amp;F103&amp;"_"&amp;H103&amp;""&amp;I103,C103&amp;"_"&amp;D103&amp;"_"&amp;E103&amp;"_"&amp;F103&amp;"_"&amp;G103&amp;"_"&amp;H103&amp;""&amp;I103)</f>
        <v>RA_ToSIA02_RF_ACPanel_THD3Mon</v>
      </c>
      <c r="N103" s="23"/>
      <c r="O103" s="23"/>
      <c r="P103" s="23"/>
      <c r="Q103" s="23"/>
      <c r="R103" s="23"/>
      <c r="S103" s="23" t="str">
        <f>M103</f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RA_ToSIA02_RF_ACPanel_CurrentNMon</v>
      </c>
      <c r="N104" s="16"/>
      <c r="O104" s="16"/>
      <c r="P104" s="16"/>
      <c r="Q104" s="16"/>
      <c r="R104" s="16"/>
      <c r="S104" s="16" t="str">
        <f>M104</f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RA_ToSIA02_RF_ACPanel_FreqMon</v>
      </c>
      <c r="N105" s="23"/>
      <c r="O105" s="23"/>
      <c r="P105" s="23"/>
      <c r="Q105" s="23"/>
      <c r="R105" s="23"/>
      <c r="S105" s="23" t="str">
        <f>M105</f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B96" workbookViewId="0">
      <selection activeCell="L2" sqref="L2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37.42578125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2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RA_ToSIA01_RF_ACPanel_PhsCurrent2Mon</v>
      </c>
      <c r="N89" s="16"/>
      <c r="O89" s="16"/>
      <c r="P89" s="16"/>
      <c r="Q89" s="16"/>
      <c r="R89" s="16"/>
      <c r="S89" s="16" t="str">
        <f>M89</f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RA_ToSIA01_RF_ACPanel_PhsCurrent3Mon</v>
      </c>
      <c r="N90" s="16"/>
      <c r="O90" s="16"/>
      <c r="P90" s="16"/>
      <c r="Q90" s="16"/>
      <c r="R90" s="16"/>
      <c r="S90" s="16" t="str">
        <f>M90</f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RA_ToSIA01_RF_ACPanel_PhsVoltage1Mon</v>
      </c>
      <c r="N91" s="16"/>
      <c r="O91" s="16"/>
      <c r="P91" s="16"/>
      <c r="Q91" s="16"/>
      <c r="R91" s="16"/>
      <c r="S91" s="16" t="str">
        <f>M91</f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RA_ToSIA01_RF_ACPanel_PhsVoltage2Mon</v>
      </c>
      <c r="N92" s="16"/>
      <c r="O92" s="16"/>
      <c r="P92" s="16"/>
      <c r="Q92" s="16"/>
      <c r="R92" s="16"/>
      <c r="S92" s="16" t="str">
        <f>M92</f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RA_ToSIA01_RF_ACPanel_PhsVoltage3Mon</v>
      </c>
      <c r="N93" s="16"/>
      <c r="O93" s="16"/>
      <c r="P93" s="16"/>
      <c r="Q93" s="16"/>
      <c r="R93" s="16"/>
      <c r="S93" s="16" t="str">
        <f>M93</f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RA_ToSIA01_RF_ACPanel_LineVoltage12Mon</v>
      </c>
      <c r="N94" s="16"/>
      <c r="O94" s="16"/>
      <c r="P94" s="16"/>
      <c r="Q94" s="16"/>
      <c r="R94" s="16"/>
      <c r="S94" s="16" t="str">
        <f>M94</f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RA_ToSIA01_RF_ACPanel_LineVoltage13Mon</v>
      </c>
      <c r="N95" s="16"/>
      <c r="O95" s="16"/>
      <c r="P95" s="16"/>
      <c r="Q95" s="16"/>
      <c r="R95" s="16"/>
      <c r="S95" s="16" t="str">
        <f>M95</f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RA_ToSIA01_RF_ACPanel_LineVoltage23Mon</v>
      </c>
      <c r="N96" s="16"/>
      <c r="O96" s="16"/>
      <c r="P96" s="16"/>
      <c r="Q96" s="16"/>
      <c r="R96" s="16"/>
      <c r="S96" s="16" t="str">
        <f>M96</f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RA_ToSIA01_RF_ACPanel_PwrSMon</v>
      </c>
      <c r="N97" s="16"/>
      <c r="O97" s="16"/>
      <c r="P97" s="16"/>
      <c r="Q97" s="16"/>
      <c r="R97" s="16"/>
      <c r="S97" s="16" t="str">
        <f>M97</f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RA_ToSIA01_RF_ACPanel_PwrPMon</v>
      </c>
      <c r="N98" s="16"/>
      <c r="O98" s="16"/>
      <c r="P98" s="16"/>
      <c r="Q98" s="16"/>
      <c r="R98" s="16"/>
      <c r="S98" s="16" t="str">
        <f>M98</f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RA_ToSIA01_RF_ACPanel_PwrQMon</v>
      </c>
      <c r="N99" s="16"/>
      <c r="O99" s="16"/>
      <c r="P99" s="16"/>
      <c r="Q99" s="16"/>
      <c r="R99" s="16"/>
      <c r="S99" s="16" t="str">
        <f>M99</f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RA_ToSIA01_RF_ACPanel_PwrFactorMon</v>
      </c>
      <c r="N100" s="16"/>
      <c r="O100" s="16"/>
      <c r="P100" s="16"/>
      <c r="Q100" s="16"/>
      <c r="R100" s="16"/>
      <c r="S100" s="16" t="str">
        <f>M100</f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RA_ToSIA01_RF_ACPanel_THD1Mon</v>
      </c>
      <c r="N101" s="16"/>
      <c r="O101" s="16"/>
      <c r="P101" s="16"/>
      <c r="Q101" s="16"/>
      <c r="R101" s="16"/>
      <c r="S101" s="16" t="str">
        <f>M101</f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RA_ToSIA01_RF_ACPanel_THD2Mon</v>
      </c>
      <c r="N102" s="16"/>
      <c r="O102" s="16"/>
      <c r="P102" s="16"/>
      <c r="Q102" s="16"/>
      <c r="R102" s="16"/>
      <c r="S102" s="16" t="str">
        <f>M102</f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>IF(G103="-",C103&amp;"_"&amp;D103&amp;"_"&amp;E103&amp;"_"&amp;F103&amp;"_"&amp;H103&amp;""&amp;I103,C103&amp;"_"&amp;D103&amp;"_"&amp;E103&amp;"_"&amp;F103&amp;"_"&amp;G103&amp;"_"&amp;H103&amp;""&amp;I103)</f>
        <v>RA_ToSIA01_RF_ACPanel_THD3Mon</v>
      </c>
      <c r="N103" s="16"/>
      <c r="O103" s="16"/>
      <c r="P103" s="16"/>
      <c r="Q103" s="16"/>
      <c r="R103" s="16"/>
      <c r="S103" s="16" t="str">
        <f>M103</f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RA_ToSIA01_RF_ACPanel_CurrentNMon</v>
      </c>
      <c r="N104" s="16"/>
      <c r="O104" s="16"/>
      <c r="P104" s="16"/>
      <c r="Q104" s="16"/>
      <c r="R104" s="16"/>
      <c r="S104" s="16" t="str">
        <f>M104</f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RA_ToSIA01_RF_ACPanel_FreqMon</v>
      </c>
      <c r="N105" s="23"/>
      <c r="O105" s="23"/>
      <c r="P105" s="23"/>
      <c r="Q105" s="23"/>
      <c r="R105" s="23"/>
      <c r="S105" s="23" t="str">
        <f>M105</f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M12" sqref="M12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 t="str">
        <f t="shared" si="1"/>
        <v>RA_TLSIA_RF_Circulator_PwrRevIndBm_Mon</v>
      </c>
      <c r="N19" s="64" t="s">
        <v>50</v>
      </c>
      <c r="O19" s="64" t="s">
        <v>30</v>
      </c>
      <c r="P19" s="64"/>
      <c r="Q19" s="64"/>
      <c r="R19" s="64"/>
      <c r="S19" s="64" t="str">
        <f>M19</f>
        <v>RA_TLSIA_RF_Circulator_PwrRevIndBm_Mon</v>
      </c>
      <c r="T19" s="64" t="s">
        <v>52</v>
      </c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47"/>
  <sheetViews>
    <sheetView topLeftCell="A47" workbookViewId="0">
      <selection activeCell="A47" sqref="A47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>IF(G3="-",C3&amp;"-"&amp;D3&amp;":"&amp;E3&amp;"-"&amp;F3&amp;":"&amp;H3&amp;"-"&amp;I3,C3&amp;"-"&amp;D3&amp;":"&amp;E3&amp;"-"&amp;F3&amp;"-"&amp;G3&amp;":"&amp;H3&amp;"-"&amp;I3)</f>
        <v>SI-02SB:RF-P7Cav:HDFlwRt1-Mon</v>
      </c>
      <c r="K3" s="70" t="str">
        <f t="shared" ref="K3:K47" si="0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1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>IF(G3="-",C3&amp;"_"&amp;D3&amp;"_"&amp;E3&amp;"_"&amp;F3&amp;"_"&amp;H3&amp;""&amp;I3,C3&amp;"_"&amp;D3&amp;"_"&amp;E3&amp;"_"&amp;F3&amp;"_"&amp;G3&amp;"_"&amp;H3&amp;""&amp;I3)</f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2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SI-02SB:RF-P7Cav:HDFlwRt2-Mon</v>
      </c>
      <c r="K4" s="30" t="str">
        <f t="shared" si="0"/>
        <v>N/A</v>
      </c>
      <c r="L4" s="30" t="str">
        <f t="shared" si="1"/>
        <v>N/A</v>
      </c>
      <c r="M4" s="31" t="str">
        <f>IF(G4="-",C4&amp;"_"&amp;D4&amp;"_"&amp;E4&amp;"_"&amp;F4&amp;"_"&amp;H4&amp;""&amp;I4,C4&amp;"_"&amp;D4&amp;"_"&amp;E4&amp;"_"&amp;F4&amp;"_"&amp;G4&amp;"_"&amp;H4&amp;""&amp;I4)</f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2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SI-02SB:RF-P7Cav:HDFlwRt3-Mon</v>
      </c>
      <c r="K5" s="30" t="str">
        <f t="shared" si="0"/>
        <v>N/A</v>
      </c>
      <c r="L5" s="30" t="str">
        <f t="shared" si="1"/>
        <v>N/A</v>
      </c>
      <c r="M5" s="31" t="str">
        <f>IF(G5="-",C5&amp;"_"&amp;D5&amp;"_"&amp;E5&amp;"_"&amp;F5&amp;"_"&amp;H5&amp;""&amp;I5,C5&amp;"_"&amp;D5&amp;"_"&amp;E5&amp;"_"&amp;F5&amp;"_"&amp;G5&amp;"_"&amp;H5&amp;""&amp;I5)</f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2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SI-02SB:RF-P7Cav:CoupPressure-Mon</v>
      </c>
      <c r="K6" s="30" t="str">
        <f t="shared" si="0"/>
        <v>N/A</v>
      </c>
      <c r="L6" s="30" t="str">
        <f t="shared" si="1"/>
        <v>N/A</v>
      </c>
      <c r="M6" s="31" t="str">
        <f>IF(G6="-",C6&amp;"_"&amp;D6&amp;"_"&amp;E6&amp;"_"&amp;F6&amp;"_"&amp;H6&amp;""&amp;I6,C6&amp;"_"&amp;D6&amp;"_"&amp;E6&amp;"_"&amp;F6&amp;"_"&amp;G6&amp;"_"&amp;H6&amp;""&amp;I6)</f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2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>IF(G7="-",C7&amp;"-"&amp;D7&amp;":"&amp;E7&amp;"-"&amp;F7&amp;":"&amp;H7&amp;"-"&amp;I7,C7&amp;"-"&amp;D7&amp;":"&amp;E7&amp;"-"&amp;F7&amp;"-"&amp;G7&amp;":"&amp;H7&amp;"-"&amp;I7)</f>
        <v>SI-02SB:RF-P7Cav:Cylin1T-Mon</v>
      </c>
      <c r="K7" s="30" t="str">
        <f t="shared" si="0"/>
        <v>SI-02SB:RF-P7Cav:Cylin1TUpperLimit-Cte</v>
      </c>
      <c r="L7" s="30" t="str">
        <f t="shared" si="1"/>
        <v>SI-02SB:RF-P7Cav:Cylin1TLowerLimit-Cte</v>
      </c>
      <c r="M7" s="31" t="str">
        <f>IF(G7="-",C7&amp;"_"&amp;D7&amp;"_"&amp;E7&amp;"_"&amp;F7&amp;"_"&amp;H7&amp;""&amp;I7,C7&amp;"_"&amp;D7&amp;"_"&amp;E7&amp;"_"&amp;F7&amp;"_"&amp;G7&amp;"_"&amp;H7&amp;""&amp;I7)</f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2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>IF(G8="-",C8&amp;"-"&amp;D8&amp;":"&amp;E8&amp;"-"&amp;F8&amp;":"&amp;H8&amp;"-"&amp;I8,C8&amp;"-"&amp;D8&amp;":"&amp;E8&amp;"-"&amp;F8&amp;"-"&amp;G8&amp;":"&amp;H8&amp;"-"&amp;I8)</f>
        <v>SI-02SB:RF-P7Cav:Cylin2T-Mon</v>
      </c>
      <c r="K8" s="30" t="str">
        <f t="shared" si="0"/>
        <v>SI-02SB:RF-P7Cav:Cylin2TUpperLimit-Cte</v>
      </c>
      <c r="L8" s="30" t="str">
        <f t="shared" si="1"/>
        <v>SI-02SB:RF-P7Cav:Cylin2TLowerLimit-Cte</v>
      </c>
      <c r="M8" s="31" t="str">
        <f>IF(G8="-",C8&amp;"_"&amp;D8&amp;"_"&amp;E8&amp;"_"&amp;F8&amp;"_"&amp;H8&amp;""&amp;I8,C8&amp;"_"&amp;D8&amp;"_"&amp;E8&amp;"_"&amp;F8&amp;"_"&amp;G8&amp;"_"&amp;H8&amp;""&amp;I8)</f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2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>IF(G9="-",C9&amp;"-"&amp;D9&amp;":"&amp;E9&amp;"-"&amp;F9&amp;":"&amp;H9&amp;"-"&amp;I9,C9&amp;"-"&amp;D9&amp;":"&amp;E9&amp;"-"&amp;F9&amp;"-"&amp;G9&amp;":"&amp;H9&amp;"-"&amp;I9)</f>
        <v>SI-02SB:RF-P7Cav:Cylin3T-Mon</v>
      </c>
      <c r="K9" s="30" t="str">
        <f t="shared" si="0"/>
        <v>SI-02SB:RF-P7Cav:Cylin3TUpperLimit-Cte</v>
      </c>
      <c r="L9" s="30" t="str">
        <f t="shared" si="1"/>
        <v>SI-02SB:RF-P7Cav:Cylin3TLowerLimit-Cte</v>
      </c>
      <c r="M9" s="31" t="str">
        <f>IF(G9="-",C9&amp;"_"&amp;D9&amp;"_"&amp;E9&amp;"_"&amp;F9&amp;"_"&amp;H9&amp;""&amp;I9,C9&amp;"_"&amp;D9&amp;"_"&amp;E9&amp;"_"&amp;F9&amp;"_"&amp;G9&amp;"_"&amp;H9&amp;""&amp;I9)</f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2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>IF(G10="-",C10&amp;"-"&amp;D10&amp;":"&amp;E10&amp;"-"&amp;F10&amp;":"&amp;H10&amp;"-"&amp;I10,C10&amp;"-"&amp;D10&amp;":"&amp;E10&amp;"-"&amp;F10&amp;"-"&amp;G10&amp;":"&amp;H10&amp;"-"&amp;I10)</f>
        <v>SI-02SB:RF-P7Cav:Cylin4T-Mon</v>
      </c>
      <c r="K10" s="30" t="str">
        <f t="shared" si="0"/>
        <v>SI-02SB:RF-P7Cav:Cylin4TUpperLimit-Cte</v>
      </c>
      <c r="L10" s="30" t="str">
        <f t="shared" si="1"/>
        <v>SI-02SB:RF-P7Cav:Cylin4TLowerLimit-Cte</v>
      </c>
      <c r="M10" s="31" t="str">
        <f>IF(G10="-",C10&amp;"_"&amp;D10&amp;"_"&amp;E10&amp;"_"&amp;F10&amp;"_"&amp;H10&amp;""&amp;I10,C10&amp;"_"&amp;D10&amp;"_"&amp;E10&amp;"_"&amp;F10&amp;"_"&amp;G10&amp;"_"&amp;H10&amp;""&amp;I10)</f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2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SI-02SB:RF-P7Cav:Cylin5T-Mon</v>
      </c>
      <c r="K11" s="30" t="str">
        <f t="shared" si="0"/>
        <v>SI-02SB:RF-P7Cav:Cylin5TUpperLimit-Cte</v>
      </c>
      <c r="L11" s="30" t="str">
        <f t="shared" si="1"/>
        <v>SI-02SB:RF-P7Cav:Cylin5TLowerLimit-Cte</v>
      </c>
      <c r="M11" s="31" t="str">
        <f>IF(G11="-",C11&amp;"_"&amp;D11&amp;"_"&amp;E11&amp;"_"&amp;F11&amp;"_"&amp;H11&amp;""&amp;I11,C11&amp;"_"&amp;D11&amp;"_"&amp;E11&amp;"_"&amp;F11&amp;"_"&amp;G11&amp;"_"&amp;H11&amp;""&amp;I11)</f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2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SI-02SB:RF-P7Cav:Cylin6T-Mon</v>
      </c>
      <c r="K12" s="30" t="str">
        <f t="shared" si="0"/>
        <v>SI-02SB:RF-P7Cav:Cylin6TUpperLimit-Cte</v>
      </c>
      <c r="L12" s="30" t="str">
        <f t="shared" si="1"/>
        <v>SI-02SB:RF-P7Cav:Cylin6TLowerLimit-Cte</v>
      </c>
      <c r="M12" s="31" t="str">
        <f>IF(G12="-",C12&amp;"_"&amp;D12&amp;"_"&amp;E12&amp;"_"&amp;F12&amp;"_"&amp;H12&amp;""&amp;I12,C12&amp;"_"&amp;D12&amp;"_"&amp;E12&amp;"_"&amp;F12&amp;"_"&amp;G12&amp;"_"&amp;H12&amp;""&amp;I12)</f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2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SI-02SB:RF-P7Cav:Cylin7T-Mon</v>
      </c>
      <c r="K13" s="30" t="str">
        <f t="shared" si="0"/>
        <v>SI-02SB:RF-P7Cav:Cylin7TUpperLimit-Cte</v>
      </c>
      <c r="L13" s="30" t="str">
        <f t="shared" si="1"/>
        <v>SI-02SB:RF-P7Cav:Cylin7TLowerLimit-Cte</v>
      </c>
      <c r="M13" s="31" t="str">
        <f>IF(G13="-",C13&amp;"_"&amp;D13&amp;"_"&amp;E13&amp;"_"&amp;F13&amp;"_"&amp;H13&amp;""&amp;I13,C13&amp;"_"&amp;D13&amp;"_"&amp;E13&amp;"_"&amp;F13&amp;"_"&amp;G13&amp;"_"&amp;H13&amp;""&amp;I13)</f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2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>IF(G14="-",C14&amp;"-"&amp;D14&amp;":"&amp;E14&amp;"-"&amp;F14&amp;":"&amp;H14&amp;"-"&amp;I14,C14&amp;"-"&amp;D14&amp;":"&amp;E14&amp;"-"&amp;F14&amp;"-"&amp;G14&amp;":"&amp;H14&amp;"-"&amp;I14)</f>
        <v>SI-02SB:RF-P7Cav:CoupT-Mon</v>
      </c>
      <c r="K14" s="30" t="str">
        <f t="shared" si="0"/>
        <v>SI-02SB:RF-P7Cav:CoupTUpperLimit-Cte</v>
      </c>
      <c r="L14" s="30" t="str">
        <f t="shared" si="1"/>
        <v>SI-02SB:RF-P7Cav:CoupTLowerLimit-Cte</v>
      </c>
      <c r="M14" s="31" t="str">
        <f>IF(G14="-",C14&amp;"_"&amp;D14&amp;"_"&amp;E14&amp;"_"&amp;F14&amp;"_"&amp;H14&amp;""&amp;I14,C14&amp;"_"&amp;D14&amp;"_"&amp;E14&amp;"_"&amp;F14&amp;"_"&amp;G14&amp;"_"&amp;H14&amp;""&amp;I14)</f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2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>IF(G15="-",C15&amp;"-"&amp;D15&amp;":"&amp;E15&amp;"-"&amp;F15&amp;":"&amp;H15&amp;"-"&amp;I15,C15&amp;"-"&amp;D15&amp;":"&amp;E15&amp;"-"&amp;F15&amp;"-"&amp;G15&amp;":"&amp;H15&amp;"-"&amp;I15)</f>
        <v>SI-02SB:RF-P7Cav:Sts-Mon</v>
      </c>
      <c r="K15" s="30" t="str">
        <f t="shared" si="0"/>
        <v>N/A</v>
      </c>
      <c r="L15" s="30" t="str">
        <f t="shared" si="1"/>
        <v>N/A</v>
      </c>
      <c r="M15" s="31" t="str">
        <f>IF(G15="-",C15&amp;"_"&amp;D15&amp;"_"&amp;E15&amp;"_"&amp;F15&amp;"_"&amp;H15&amp;""&amp;I15,C15&amp;"_"&amp;D15&amp;"_"&amp;E15&amp;"_"&amp;F15&amp;"_"&amp;G15&amp;"_"&amp;H15&amp;""&amp;I15)</f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2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>IF(G16="-",C16&amp;"-"&amp;D16&amp;":"&amp;E16&amp;"-"&amp;F16&amp;":"&amp;H16&amp;"-"&amp;I16,C16&amp;"-"&amp;D16&amp;":"&amp;E16&amp;"-"&amp;F16&amp;"-"&amp;G16&amp;":"&amp;H16&amp;"-"&amp;I16)</f>
        <v>SI-02SB:RF-P7Cav:CoupTDown-Mon</v>
      </c>
      <c r="K16" s="30" t="str">
        <f t="shared" si="0"/>
        <v>N/A</v>
      </c>
      <c r="L16" s="30" t="str">
        <f t="shared" si="1"/>
        <v>N/A</v>
      </c>
      <c r="M16" s="31" t="str">
        <f>IF(G16="-",C16&amp;"_"&amp;D16&amp;"_"&amp;E16&amp;"_"&amp;F16&amp;"_"&amp;H16&amp;""&amp;I16,C16&amp;"_"&amp;D16&amp;"_"&amp;E16&amp;"_"&amp;F16&amp;"_"&amp;G16&amp;"_"&amp;H16&amp;""&amp;I16)</f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3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>IF(G17="-",C17&amp;"-"&amp;D17&amp;":"&amp;E17&amp;"-"&amp;F17&amp;":"&amp;H17&amp;"-"&amp;I17,C17&amp;"-"&amp;D17&amp;":"&amp;E17&amp;"-"&amp;F17&amp;"-"&amp;G17&amp;":"&amp;H17&amp;"-"&amp;I17)</f>
        <v>SI-02SB:RF-P7Cav:CoupTUp-Mon</v>
      </c>
      <c r="K17" s="30" t="str">
        <f t="shared" si="0"/>
        <v>N/A</v>
      </c>
      <c r="L17" s="30" t="str">
        <f t="shared" si="1"/>
        <v>N/A</v>
      </c>
      <c r="M17" s="31" t="str">
        <f>IF(G17="-",C17&amp;"_"&amp;D17&amp;"_"&amp;E17&amp;"_"&amp;F17&amp;"_"&amp;H17&amp;""&amp;I17,C17&amp;"_"&amp;D17&amp;"_"&amp;E17&amp;"_"&amp;F17&amp;"_"&amp;G17&amp;"_"&amp;H17&amp;""&amp;I17)</f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2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>IF(G18="-",C18&amp;"-"&amp;D18&amp;":"&amp;E18&amp;"-"&amp;F18&amp;":"&amp;H18&amp;"-"&amp;I18,C18&amp;"-"&amp;D18&amp;":"&amp;E18&amp;"-"&amp;F18&amp;"-"&amp;G18&amp;":"&amp;H18&amp;"-"&amp;I18)</f>
        <v>SI-02SB:RF-P7Cav:Cylin1TDown-Mon</v>
      </c>
      <c r="K18" s="30" t="str">
        <f t="shared" si="0"/>
        <v>N/A</v>
      </c>
      <c r="L18" s="30" t="str">
        <f t="shared" si="1"/>
        <v>N/A</v>
      </c>
      <c r="M18" s="31" t="str">
        <f>IF(G18="-",C18&amp;"_"&amp;D18&amp;"_"&amp;E18&amp;"_"&amp;F18&amp;"_"&amp;H18&amp;""&amp;I18,C18&amp;"_"&amp;D18&amp;"_"&amp;E18&amp;"_"&amp;F18&amp;"_"&amp;G18&amp;"_"&amp;H18&amp;""&amp;I18)</f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2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>IF(G19="-",C19&amp;"-"&amp;D19&amp;":"&amp;E19&amp;"-"&amp;F19&amp;":"&amp;H19&amp;"-"&amp;I19,C19&amp;"-"&amp;D19&amp;":"&amp;E19&amp;"-"&amp;F19&amp;"-"&amp;G19&amp;":"&amp;H19&amp;"-"&amp;I19)</f>
        <v>SI-02SB:RF-P7Cav:Cylin2TDown-Mon</v>
      </c>
      <c r="K19" s="30" t="str">
        <f t="shared" si="0"/>
        <v>N/A</v>
      </c>
      <c r="L19" s="30" t="str">
        <f t="shared" si="1"/>
        <v>N/A</v>
      </c>
      <c r="M19" s="31" t="str">
        <f>IF(G19="-",C19&amp;"_"&amp;D19&amp;"_"&amp;E19&amp;"_"&amp;F19&amp;"_"&amp;H19&amp;""&amp;I19,C19&amp;"_"&amp;D19&amp;"_"&amp;E19&amp;"_"&amp;F19&amp;"_"&amp;G19&amp;"_"&amp;H19&amp;""&amp;I19)</f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2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>IF(G20="-",C20&amp;"-"&amp;D20&amp;":"&amp;E20&amp;"-"&amp;F20&amp;":"&amp;H20&amp;"-"&amp;I20,C20&amp;"-"&amp;D20&amp;":"&amp;E20&amp;"-"&amp;F20&amp;"-"&amp;G20&amp;":"&amp;H20&amp;"-"&amp;I20)</f>
        <v>SI-02SB:RF-P7Cav:Cylin3TDown-Mon</v>
      </c>
      <c r="K20" s="30" t="str">
        <f t="shared" si="0"/>
        <v>N/A</v>
      </c>
      <c r="L20" s="30" t="str">
        <f t="shared" si="1"/>
        <v>N/A</v>
      </c>
      <c r="M20" s="31" t="str">
        <f>IF(G20="-",C20&amp;"_"&amp;D20&amp;"_"&amp;E20&amp;"_"&amp;F20&amp;"_"&amp;H20&amp;""&amp;I20,C20&amp;"_"&amp;D20&amp;"_"&amp;E20&amp;"_"&amp;F20&amp;"_"&amp;G20&amp;"_"&amp;H20&amp;""&amp;I20)</f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2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>IF(G21="-",C21&amp;"-"&amp;D21&amp;":"&amp;E21&amp;"-"&amp;F21&amp;":"&amp;H21&amp;"-"&amp;I21,C21&amp;"-"&amp;D21&amp;":"&amp;E21&amp;"-"&amp;F21&amp;"-"&amp;G21&amp;":"&amp;H21&amp;"-"&amp;I21)</f>
        <v>SI-02SB:RF-P7Cav:Cylin4TDown-Mon</v>
      </c>
      <c r="K21" s="30" t="str">
        <f t="shared" si="0"/>
        <v>N/A</v>
      </c>
      <c r="L21" s="30" t="str">
        <f t="shared" si="1"/>
        <v>N/A</v>
      </c>
      <c r="M21" s="31" t="str">
        <f>IF(G21="-",C21&amp;"_"&amp;D21&amp;"_"&amp;E21&amp;"_"&amp;F21&amp;"_"&amp;H21&amp;""&amp;I21,C21&amp;"_"&amp;D21&amp;"_"&amp;E21&amp;"_"&amp;F21&amp;"_"&amp;G21&amp;"_"&amp;H21&amp;""&amp;I21)</f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2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>IF(G22="-",C22&amp;"-"&amp;D22&amp;":"&amp;E22&amp;"-"&amp;F22&amp;":"&amp;H22&amp;"-"&amp;I22,C22&amp;"-"&amp;D22&amp;":"&amp;E22&amp;"-"&amp;F22&amp;"-"&amp;G22&amp;":"&amp;H22&amp;"-"&amp;I22)</f>
        <v>SI-02SB:RF-P7Cav:Cylin5TDown-Mon</v>
      </c>
      <c r="K22" s="30" t="str">
        <f t="shared" si="0"/>
        <v>N/A</v>
      </c>
      <c r="L22" s="30" t="str">
        <f t="shared" si="1"/>
        <v>N/A</v>
      </c>
      <c r="M22" s="31" t="str">
        <f>IF(G22="-",C22&amp;"_"&amp;D22&amp;"_"&amp;E22&amp;"_"&amp;F22&amp;"_"&amp;H22&amp;""&amp;I22,C22&amp;"_"&amp;D22&amp;"_"&amp;E22&amp;"_"&amp;F22&amp;"_"&amp;G22&amp;"_"&amp;H22&amp;""&amp;I22)</f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2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>IF(G23="-",C23&amp;"-"&amp;D23&amp;":"&amp;E23&amp;"-"&amp;F23&amp;":"&amp;H23&amp;"-"&amp;I23,C23&amp;"-"&amp;D23&amp;":"&amp;E23&amp;"-"&amp;F23&amp;"-"&amp;G23&amp;":"&amp;H23&amp;"-"&amp;I23)</f>
        <v>SI-02SB:RF-P7Cav:Cylin6TDown-Mon</v>
      </c>
      <c r="K23" s="30" t="str">
        <f t="shared" si="0"/>
        <v>N/A</v>
      </c>
      <c r="L23" s="30" t="str">
        <f t="shared" si="1"/>
        <v>N/A</v>
      </c>
      <c r="M23" s="31" t="str">
        <f>IF(G23="-",C23&amp;"_"&amp;D23&amp;"_"&amp;E23&amp;"_"&amp;F23&amp;"_"&amp;H23&amp;""&amp;I23,C23&amp;"_"&amp;D23&amp;"_"&amp;E23&amp;"_"&amp;F23&amp;"_"&amp;G23&amp;"_"&amp;H23&amp;""&amp;I23)</f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2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>IF(G24="-",C24&amp;"-"&amp;D24&amp;":"&amp;E24&amp;"-"&amp;F24&amp;":"&amp;H24&amp;"-"&amp;I24,C24&amp;"-"&amp;D24&amp;":"&amp;E24&amp;"-"&amp;F24&amp;"-"&amp;G24&amp;":"&amp;H24&amp;"-"&amp;I24)</f>
        <v>SI-02SB:RF-P7Cav:Cylin7TDown-Mon</v>
      </c>
      <c r="K24" s="30" t="str">
        <f t="shared" si="0"/>
        <v>N/A</v>
      </c>
      <c r="L24" s="30" t="str">
        <f t="shared" si="1"/>
        <v>N/A</v>
      </c>
      <c r="M24" s="31" t="str">
        <f>IF(G24="-",C24&amp;"_"&amp;D24&amp;"_"&amp;E24&amp;"_"&amp;F24&amp;"_"&amp;H24&amp;""&amp;I24,C24&amp;"_"&amp;D24&amp;"_"&amp;E24&amp;"_"&amp;F24&amp;"_"&amp;G24&amp;"_"&amp;H24&amp;""&amp;I24)</f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2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>IF(G25="-",C25&amp;"-"&amp;D25&amp;":"&amp;E25&amp;"-"&amp;F25&amp;":"&amp;H25&amp;"-"&amp;I25,C25&amp;"-"&amp;D25&amp;":"&amp;E25&amp;"-"&amp;F25&amp;"-"&amp;G25&amp;":"&amp;H25&amp;"-"&amp;I25)</f>
        <v>SI-02SB:RF-P7Cav:Cylin1TUp-Mon</v>
      </c>
      <c r="K25" s="30" t="str">
        <f t="shared" si="0"/>
        <v>N/A</v>
      </c>
      <c r="L25" s="30" t="str">
        <f t="shared" si="1"/>
        <v>N/A</v>
      </c>
      <c r="M25" s="31" t="str">
        <f>IF(G25="-",C25&amp;"_"&amp;D25&amp;"_"&amp;E25&amp;"_"&amp;F25&amp;"_"&amp;H25&amp;""&amp;I25,C25&amp;"_"&amp;D25&amp;"_"&amp;E25&amp;"_"&amp;F25&amp;"_"&amp;G25&amp;"_"&amp;H25&amp;""&amp;I25)</f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2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>IF(G26="-",C26&amp;"-"&amp;D26&amp;":"&amp;E26&amp;"-"&amp;F26&amp;":"&amp;H26&amp;"-"&amp;I26,C26&amp;"-"&amp;D26&amp;":"&amp;E26&amp;"-"&amp;F26&amp;"-"&amp;G26&amp;":"&amp;H26&amp;"-"&amp;I26)</f>
        <v>SI-02SB:RF-P7Cav:Cylin2TUp-Mon</v>
      </c>
      <c r="K26" s="30" t="str">
        <f t="shared" si="0"/>
        <v>N/A</v>
      </c>
      <c r="L26" s="30" t="str">
        <f t="shared" si="1"/>
        <v>N/A</v>
      </c>
      <c r="M26" s="31" t="str">
        <f>IF(G26="-",C26&amp;"_"&amp;D26&amp;"_"&amp;E26&amp;"_"&amp;F26&amp;"_"&amp;H26&amp;""&amp;I26,C26&amp;"_"&amp;D26&amp;"_"&amp;E26&amp;"_"&amp;F26&amp;"_"&amp;G26&amp;"_"&amp;H26&amp;""&amp;I26)</f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2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>IF(G27="-",C27&amp;"-"&amp;D27&amp;":"&amp;E27&amp;"-"&amp;F27&amp;":"&amp;H27&amp;"-"&amp;I27,C27&amp;"-"&amp;D27&amp;":"&amp;E27&amp;"-"&amp;F27&amp;"-"&amp;G27&amp;":"&amp;H27&amp;"-"&amp;I27)</f>
        <v>SI-02SB:RF-P7Cav:Cylin3TUp-Mon</v>
      </c>
      <c r="K27" s="30" t="str">
        <f t="shared" si="0"/>
        <v>N/A</v>
      </c>
      <c r="L27" s="30" t="str">
        <f t="shared" si="1"/>
        <v>N/A</v>
      </c>
      <c r="M27" s="31" t="str">
        <f>IF(G27="-",C27&amp;"_"&amp;D27&amp;"_"&amp;E27&amp;"_"&amp;F27&amp;"_"&amp;H27&amp;""&amp;I27,C27&amp;"_"&amp;D27&amp;"_"&amp;E27&amp;"_"&amp;F27&amp;"_"&amp;G27&amp;"_"&amp;H27&amp;""&amp;I27)</f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2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>IF(G28="-",C28&amp;"-"&amp;D28&amp;":"&amp;E28&amp;"-"&amp;F28&amp;":"&amp;H28&amp;"-"&amp;I28,C28&amp;"-"&amp;D28&amp;":"&amp;E28&amp;"-"&amp;F28&amp;"-"&amp;G28&amp;":"&amp;H28&amp;"-"&amp;I28)</f>
        <v>SI-02SB:RF-P7Cav:Cylin4TUp-Mon</v>
      </c>
      <c r="K28" s="30" t="str">
        <f t="shared" si="0"/>
        <v>N/A</v>
      </c>
      <c r="L28" s="30" t="str">
        <f t="shared" si="1"/>
        <v>N/A</v>
      </c>
      <c r="M28" s="31" t="str">
        <f>IF(G28="-",C28&amp;"_"&amp;D28&amp;"_"&amp;E28&amp;"_"&amp;F28&amp;"_"&amp;H28&amp;""&amp;I28,C28&amp;"_"&amp;D28&amp;"_"&amp;E28&amp;"_"&amp;F28&amp;"_"&amp;G28&amp;"_"&amp;H28&amp;""&amp;I28)</f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2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>IF(G29="-",C29&amp;"-"&amp;D29&amp;":"&amp;E29&amp;"-"&amp;F29&amp;":"&amp;H29&amp;"-"&amp;I29,C29&amp;"-"&amp;D29&amp;":"&amp;E29&amp;"-"&amp;F29&amp;"-"&amp;G29&amp;":"&amp;H29&amp;"-"&amp;I29)</f>
        <v>SI-02SB:RF-P7Cav:Cylin5TUp-Mon</v>
      </c>
      <c r="K29" s="30" t="str">
        <f t="shared" si="0"/>
        <v>N/A</v>
      </c>
      <c r="L29" s="30" t="str">
        <f t="shared" si="1"/>
        <v>N/A</v>
      </c>
      <c r="M29" s="31" t="str">
        <f>IF(G29="-",C29&amp;"_"&amp;D29&amp;"_"&amp;E29&amp;"_"&amp;F29&amp;"_"&amp;H29&amp;""&amp;I29,C29&amp;"_"&amp;D29&amp;"_"&amp;E29&amp;"_"&amp;F29&amp;"_"&amp;G29&amp;"_"&amp;H29&amp;""&amp;I29)</f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2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>IF(G30="-",C30&amp;"-"&amp;D30&amp;":"&amp;E30&amp;"-"&amp;F30&amp;":"&amp;H30&amp;"-"&amp;I30,C30&amp;"-"&amp;D30&amp;":"&amp;E30&amp;"-"&amp;F30&amp;"-"&amp;G30&amp;":"&amp;H30&amp;"-"&amp;I30)</f>
        <v>SI-02SB:RF-P7Cav:Cylin6TUp-Mon</v>
      </c>
      <c r="K30" s="30" t="str">
        <f t="shared" si="0"/>
        <v>N/A</v>
      </c>
      <c r="L30" s="30" t="str">
        <f t="shared" si="1"/>
        <v>N/A</v>
      </c>
      <c r="M30" s="31" t="str">
        <f>IF(G30="-",C30&amp;"_"&amp;D30&amp;"_"&amp;E30&amp;"_"&amp;F30&amp;"_"&amp;H30&amp;""&amp;I30,C30&amp;"_"&amp;D30&amp;"_"&amp;E30&amp;"_"&amp;F30&amp;"_"&amp;G30&amp;"_"&amp;H30&amp;""&amp;I30)</f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2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>IF(G31="-",C31&amp;"-"&amp;D31&amp;":"&amp;E31&amp;"-"&amp;F31&amp;":"&amp;H31&amp;"-"&amp;I31,C31&amp;"-"&amp;D31&amp;":"&amp;E31&amp;"-"&amp;F31&amp;"-"&amp;G31&amp;":"&amp;H31&amp;"-"&amp;I31)</f>
        <v>SI-02SB:RF-P7Cav:Cylin7TUp-Mon</v>
      </c>
      <c r="K31" s="30" t="str">
        <f t="shared" si="0"/>
        <v>N/A</v>
      </c>
      <c r="L31" s="30" t="str">
        <f t="shared" si="1"/>
        <v>N/A</v>
      </c>
      <c r="M31" s="31" t="str">
        <f>IF(G31="-",C31&amp;"_"&amp;D31&amp;"_"&amp;E31&amp;"_"&amp;F31&amp;"_"&amp;H31&amp;""&amp;I31,C31&amp;"_"&amp;D31&amp;"_"&amp;E31&amp;"_"&amp;F31&amp;"_"&amp;G31&amp;"_"&amp;H31&amp;""&amp;I31)</f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2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>IF(G32="-",C32&amp;"-"&amp;D32&amp;":"&amp;E32&amp;"-"&amp;F32&amp;":"&amp;H32&amp;"-"&amp;I32,C32&amp;"-"&amp;D32&amp;":"&amp;E32&amp;"-"&amp;F32&amp;"-"&amp;G32&amp;":"&amp;H32&amp;"-"&amp;I32)</f>
        <v>SI-02SB:RF-P7Cav:Disc1Tms-Mon</v>
      </c>
      <c r="K32" s="30" t="str">
        <f t="shared" si="0"/>
        <v>N/A</v>
      </c>
      <c r="L32" s="30" t="str">
        <f t="shared" si="1"/>
        <v>N/A</v>
      </c>
      <c r="M32" s="31" t="str">
        <f>IF(G32="-",C32&amp;"_"&amp;D32&amp;"_"&amp;E32&amp;"_"&amp;F32&amp;"_"&amp;H32&amp;""&amp;I32,C32&amp;"_"&amp;D32&amp;"_"&amp;E32&amp;"_"&amp;F32&amp;"_"&amp;G32&amp;"_"&amp;H32&amp;""&amp;I32)</f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2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>IF(G33="-",C33&amp;"-"&amp;D33&amp;":"&amp;E33&amp;"-"&amp;F33&amp;":"&amp;H33&amp;"-"&amp;I33,C33&amp;"-"&amp;D33&amp;":"&amp;E33&amp;"-"&amp;F33&amp;"-"&amp;G33&amp;":"&amp;H33&amp;"-"&amp;I33)</f>
        <v>SI-02SB:RF-P7Cav:Disc2Tms-Mon</v>
      </c>
      <c r="K33" s="30" t="str">
        <f t="shared" si="0"/>
        <v>N/A</v>
      </c>
      <c r="L33" s="30" t="str">
        <f t="shared" si="1"/>
        <v>N/A</v>
      </c>
      <c r="M33" s="31" t="str">
        <f>IF(G33="-",C33&amp;"_"&amp;D33&amp;"_"&amp;E33&amp;"_"&amp;F33&amp;"_"&amp;H33&amp;""&amp;I33,C33&amp;"_"&amp;D33&amp;"_"&amp;E33&amp;"_"&amp;F33&amp;"_"&amp;G33&amp;"_"&amp;H33&amp;""&amp;I33)</f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2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>IF(G34="-",C34&amp;"-"&amp;D34&amp;":"&amp;E34&amp;"-"&amp;F34&amp;":"&amp;H34&amp;"-"&amp;I34,C34&amp;"-"&amp;D34&amp;":"&amp;E34&amp;"-"&amp;F34&amp;"-"&amp;G34&amp;":"&amp;H34&amp;"-"&amp;I34)</f>
        <v>SI-02SB:RF-P7Cav:Disc3Tms-Mon</v>
      </c>
      <c r="K34" s="30" t="str">
        <f t="shared" si="0"/>
        <v>N/A</v>
      </c>
      <c r="L34" s="30" t="str">
        <f t="shared" si="1"/>
        <v>N/A</v>
      </c>
      <c r="M34" s="31" t="str">
        <f>IF(G34="-",C34&amp;"_"&amp;D34&amp;"_"&amp;E34&amp;"_"&amp;F34&amp;"_"&amp;H34&amp;""&amp;I34,C34&amp;"_"&amp;D34&amp;"_"&amp;E34&amp;"_"&amp;F34&amp;"_"&amp;G34&amp;"_"&amp;H34&amp;""&amp;I34)</f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2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>IF(G35="-",C35&amp;"-"&amp;D35&amp;":"&amp;E35&amp;"-"&amp;F35&amp;":"&amp;H35&amp;"-"&amp;I35,C35&amp;"-"&amp;D35&amp;":"&amp;E35&amp;"-"&amp;F35&amp;"-"&amp;G35&amp;":"&amp;H35&amp;"-"&amp;I35)</f>
        <v>SI-02SB:RF-P7Cav:Disc4Tms-Mon</v>
      </c>
      <c r="K35" s="30" t="str">
        <f t="shared" si="0"/>
        <v>N/A</v>
      </c>
      <c r="L35" s="30" t="str">
        <f t="shared" si="1"/>
        <v>N/A</v>
      </c>
      <c r="M35" s="31" t="str">
        <f>IF(G35="-",C35&amp;"_"&amp;D35&amp;"_"&amp;E35&amp;"_"&amp;F35&amp;"_"&amp;H35&amp;""&amp;I35,C35&amp;"_"&amp;D35&amp;"_"&amp;E35&amp;"_"&amp;F35&amp;"_"&amp;G35&amp;"_"&amp;H35&amp;""&amp;I35)</f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2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>IF(G36="-",C36&amp;"-"&amp;D36&amp;":"&amp;E36&amp;"-"&amp;F36&amp;":"&amp;H36&amp;"-"&amp;I36,C36&amp;"-"&amp;D36&amp;":"&amp;E36&amp;"-"&amp;F36&amp;"-"&amp;G36&amp;":"&amp;H36&amp;"-"&amp;I36)</f>
        <v>SI-02SB:RF-P7Cav:Disc5Tms-Mon</v>
      </c>
      <c r="K36" s="30" t="str">
        <f t="shared" si="0"/>
        <v>N/A</v>
      </c>
      <c r="L36" s="30" t="str">
        <f t="shared" si="1"/>
        <v>N/A</v>
      </c>
      <c r="M36" s="31" t="str">
        <f>IF(G36="-",C36&amp;"_"&amp;D36&amp;"_"&amp;E36&amp;"_"&amp;F36&amp;"_"&amp;H36&amp;""&amp;I36,C36&amp;"_"&amp;D36&amp;"_"&amp;E36&amp;"_"&amp;F36&amp;"_"&amp;G36&amp;"_"&amp;H36&amp;""&amp;I36)</f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2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>IF(G37="-",C37&amp;"-"&amp;D37&amp;":"&amp;E37&amp;"-"&amp;F37&amp;":"&amp;H37&amp;"-"&amp;I37,C37&amp;"-"&amp;D37&amp;":"&amp;E37&amp;"-"&amp;F37&amp;"-"&amp;G37&amp;":"&amp;H37&amp;"-"&amp;I37)</f>
        <v>SI-02SB:RF-P7Cav:Disc6Tms-Mon</v>
      </c>
      <c r="K37" s="30" t="str">
        <f t="shared" si="0"/>
        <v>N/A</v>
      </c>
      <c r="L37" s="30" t="str">
        <f t="shared" si="1"/>
        <v>N/A</v>
      </c>
      <c r="M37" s="31" t="str">
        <f>IF(G37="-",C37&amp;"_"&amp;D37&amp;"_"&amp;E37&amp;"_"&amp;F37&amp;"_"&amp;H37&amp;""&amp;I37,C37&amp;"_"&amp;D37&amp;"_"&amp;E37&amp;"_"&amp;F37&amp;"_"&amp;G37&amp;"_"&amp;H37&amp;""&amp;I37)</f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2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>IF(G38="-",C38&amp;"-"&amp;D38&amp;":"&amp;E38&amp;"-"&amp;F38&amp;":"&amp;H38&amp;"-"&amp;I38,C38&amp;"-"&amp;D38&amp;":"&amp;E38&amp;"-"&amp;F38&amp;"-"&amp;G38&amp;":"&amp;H38&amp;"-"&amp;I38)</f>
        <v>SI-02SB:RF-P7Cav:Disc7Tms-Mon</v>
      </c>
      <c r="K38" s="30" t="str">
        <f t="shared" si="0"/>
        <v>N/A</v>
      </c>
      <c r="L38" s="30" t="str">
        <f t="shared" si="1"/>
        <v>N/A</v>
      </c>
      <c r="M38" s="31" t="str">
        <f>IF(G38="-",C38&amp;"_"&amp;D38&amp;"_"&amp;E38&amp;"_"&amp;F38&amp;"_"&amp;H38&amp;""&amp;I38,C38&amp;"_"&amp;D38&amp;"_"&amp;E38&amp;"_"&amp;F38&amp;"_"&amp;G38&amp;"_"&amp;H38&amp;""&amp;I38)</f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2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>IF(G39="-",C39&amp;"-"&amp;D39&amp;":"&amp;E39&amp;"-"&amp;F39&amp;":"&amp;H39&amp;"-"&amp;I39,C39&amp;"-"&amp;D39&amp;":"&amp;E39&amp;"-"&amp;F39&amp;"-"&amp;G39&amp;":"&amp;H39&amp;"-"&amp;I39)</f>
        <v>SI-02SB:RF-P7Cav:Disc8Tms-Mon</v>
      </c>
      <c r="K39" s="30" t="str">
        <f t="shared" si="0"/>
        <v>N/A</v>
      </c>
      <c r="L39" s="30" t="str">
        <f t="shared" si="1"/>
        <v>N/A</v>
      </c>
      <c r="M39" s="31" t="str">
        <f>IF(G39="-",C39&amp;"_"&amp;D39&amp;"_"&amp;E39&amp;"_"&amp;F39&amp;"_"&amp;H39&amp;""&amp;I39,C39&amp;"_"&amp;D39&amp;"_"&amp;E39&amp;"_"&amp;F39&amp;"_"&amp;G39&amp;"_"&amp;H39&amp;""&amp;I39)</f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2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>IF(G40="-",C40&amp;"-"&amp;D40&amp;":"&amp;E40&amp;"-"&amp;F40&amp;":"&amp;H40&amp;"-"&amp;I40,C40&amp;"-"&amp;D40&amp;":"&amp;E40&amp;"-"&amp;F40&amp;"-"&amp;G40&amp;":"&amp;H40&amp;"-"&amp;I40)</f>
        <v>SI-02SB:RF-P7Cav:Cylin1Tms-Mon</v>
      </c>
      <c r="K40" s="30" t="str">
        <f t="shared" si="0"/>
        <v>N/A</v>
      </c>
      <c r="L40" s="30" t="str">
        <f t="shared" si="1"/>
        <v>N/A</v>
      </c>
      <c r="M40" s="31" t="str">
        <f>IF(G40="-",C40&amp;"_"&amp;D40&amp;"_"&amp;E40&amp;"_"&amp;F40&amp;"_"&amp;H40&amp;""&amp;I40,C40&amp;"_"&amp;D40&amp;"_"&amp;E40&amp;"_"&amp;F40&amp;"_"&amp;G40&amp;"_"&amp;H40&amp;""&amp;I40)</f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2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>IF(G41="-",C41&amp;"-"&amp;D41&amp;":"&amp;E41&amp;"-"&amp;F41&amp;":"&amp;H41&amp;"-"&amp;I41,C41&amp;"-"&amp;D41&amp;":"&amp;E41&amp;"-"&amp;F41&amp;"-"&amp;G41&amp;":"&amp;H41&amp;"-"&amp;I41)</f>
        <v>SI-02SB:RF-P7Cav:Cylin2Tms-Mon</v>
      </c>
      <c r="K41" s="30" t="str">
        <f t="shared" si="0"/>
        <v>N/A</v>
      </c>
      <c r="L41" s="30" t="str">
        <f t="shared" si="1"/>
        <v>N/A</v>
      </c>
      <c r="M41" s="31" t="str">
        <f>IF(G41="-",C41&amp;"_"&amp;D41&amp;"_"&amp;E41&amp;"_"&amp;F41&amp;"_"&amp;H41&amp;""&amp;I41,C41&amp;"_"&amp;D41&amp;"_"&amp;E41&amp;"_"&amp;F41&amp;"_"&amp;G41&amp;"_"&amp;H41&amp;""&amp;I41)</f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2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>IF(G42="-",C42&amp;"-"&amp;D42&amp;":"&amp;E42&amp;"-"&amp;F42&amp;":"&amp;H42&amp;"-"&amp;I42,C42&amp;"-"&amp;D42&amp;":"&amp;E42&amp;"-"&amp;F42&amp;"-"&amp;G42&amp;":"&amp;H42&amp;"-"&amp;I42)</f>
        <v>SI-02SB:RF-P7Cav:Cylin3Tms-Mon</v>
      </c>
      <c r="K42" s="30" t="str">
        <f t="shared" si="0"/>
        <v>N/A</v>
      </c>
      <c r="L42" s="30" t="str">
        <f t="shared" si="1"/>
        <v>N/A</v>
      </c>
      <c r="M42" s="31" t="str">
        <f>IF(G42="-",C42&amp;"_"&amp;D42&amp;"_"&amp;E42&amp;"_"&amp;F42&amp;"_"&amp;H42&amp;""&amp;I42,C42&amp;"_"&amp;D42&amp;"_"&amp;E42&amp;"_"&amp;F42&amp;"_"&amp;G42&amp;"_"&amp;H42&amp;""&amp;I42)</f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2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>IF(G43="-",C43&amp;"-"&amp;D43&amp;":"&amp;E43&amp;"-"&amp;F43&amp;":"&amp;H43&amp;"-"&amp;I43,C43&amp;"-"&amp;D43&amp;":"&amp;E43&amp;"-"&amp;F43&amp;"-"&amp;G43&amp;":"&amp;H43&amp;"-"&amp;I43)</f>
        <v>SI-02SB:RF-P7Cav:Cylin4Tms-Mon</v>
      </c>
      <c r="K43" s="30" t="str">
        <f t="shared" si="0"/>
        <v>N/A</v>
      </c>
      <c r="L43" s="30" t="str">
        <f t="shared" si="1"/>
        <v>N/A</v>
      </c>
      <c r="M43" s="31" t="str">
        <f>IF(G43="-",C43&amp;"_"&amp;D43&amp;"_"&amp;E43&amp;"_"&amp;F43&amp;"_"&amp;H43&amp;""&amp;I43,C43&amp;"_"&amp;D43&amp;"_"&amp;E43&amp;"_"&amp;F43&amp;"_"&amp;G43&amp;"_"&amp;H43&amp;""&amp;I43)</f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2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>IF(G44="-",C44&amp;"-"&amp;D44&amp;":"&amp;E44&amp;"-"&amp;F44&amp;":"&amp;H44&amp;"-"&amp;I44,C44&amp;"-"&amp;D44&amp;":"&amp;E44&amp;"-"&amp;F44&amp;"-"&amp;G44&amp;":"&amp;H44&amp;"-"&amp;I44)</f>
        <v>SI-02SB:RF-P7Cav:Cylin5Tms-Mon</v>
      </c>
      <c r="K44" s="30" t="str">
        <f t="shared" si="0"/>
        <v>N/A</v>
      </c>
      <c r="L44" s="30" t="str">
        <f t="shared" si="1"/>
        <v>N/A</v>
      </c>
      <c r="M44" s="31" t="str">
        <f>IF(G44="-",C44&amp;"_"&amp;D44&amp;"_"&amp;E44&amp;"_"&amp;F44&amp;"_"&amp;H44&amp;""&amp;I44,C44&amp;"_"&amp;D44&amp;"_"&amp;E44&amp;"_"&amp;F44&amp;"_"&amp;G44&amp;"_"&amp;H44&amp;""&amp;I44)</f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2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>IF(G45="-",C45&amp;"-"&amp;D45&amp;":"&amp;E45&amp;"-"&amp;F45&amp;":"&amp;H45&amp;"-"&amp;I45,C45&amp;"-"&amp;D45&amp;":"&amp;E45&amp;"-"&amp;F45&amp;"-"&amp;G45&amp;":"&amp;H45&amp;"-"&amp;I45)</f>
        <v>SI-02SB:RF-P7Cav:Cylin6Tms-Mon</v>
      </c>
      <c r="K45" s="30" t="str">
        <f t="shared" si="0"/>
        <v>N/A</v>
      </c>
      <c r="L45" s="30" t="str">
        <f t="shared" si="1"/>
        <v>N/A</v>
      </c>
      <c r="M45" s="31" t="str">
        <f>IF(G45="-",C45&amp;"_"&amp;D45&amp;"_"&amp;E45&amp;"_"&amp;F45&amp;"_"&amp;H45&amp;""&amp;I45,C45&amp;"_"&amp;D45&amp;"_"&amp;E45&amp;"_"&amp;F45&amp;"_"&amp;G45&amp;"_"&amp;H45&amp;""&amp;I45)</f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2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>IF(G46="-",C46&amp;"-"&amp;D46&amp;":"&amp;E46&amp;"-"&amp;F46&amp;":"&amp;H46&amp;"-"&amp;I46,C46&amp;"-"&amp;D46&amp;":"&amp;E46&amp;"-"&amp;F46&amp;"-"&amp;G46&amp;":"&amp;H46&amp;"-"&amp;I46)</f>
        <v>SI-02SB:RF-P7Cav:Cylin7Tms-Mon</v>
      </c>
      <c r="K46" s="30" t="str">
        <f t="shared" si="0"/>
        <v>N/A</v>
      </c>
      <c r="L46" s="30" t="str">
        <f t="shared" si="1"/>
        <v>N/A</v>
      </c>
      <c r="M46" s="31" t="str">
        <f>IF(G46="-",C46&amp;"_"&amp;D46&amp;"_"&amp;E46&amp;"_"&amp;F46&amp;"_"&amp;H46&amp;""&amp;I46,C46&amp;"_"&amp;D46&amp;"_"&amp;E46&amp;"_"&amp;F46&amp;"_"&amp;G46&amp;"_"&amp;H46&amp;""&amp;I46)</f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2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>IF(G47="-",C47&amp;"-"&amp;D47&amp;":"&amp;E47&amp;"-"&amp;F47&amp;":"&amp;H47&amp;"-"&amp;I47,C47&amp;"-"&amp;D47&amp;":"&amp;E47&amp;"-"&amp;F47&amp;"-"&amp;G47&amp;":"&amp;H47&amp;"-"&amp;I47)</f>
        <v>SI-02SB:RF-P7Cav:PwrRFIntlk-Mon</v>
      </c>
      <c r="K47" s="70" t="str">
        <f t="shared" si="0"/>
        <v>N/A</v>
      </c>
      <c r="L47" s="70" t="str">
        <f t="shared" si="1"/>
        <v>N/A</v>
      </c>
      <c r="M47" s="71" t="str">
        <f>IF(G47="-",C47&amp;"_"&amp;D47&amp;"_"&amp;E47&amp;"_"&amp;F47&amp;"_"&amp;H47&amp;""&amp;I47,C47&amp;"_"&amp;D47&amp;"_"&amp;E47&amp;"_"&amp;F47&amp;"_"&amp;G47&amp;"_"&amp;H47&amp;""&amp;I47)</f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2"/>
        <v>SI_02SB_RF_P7Cav_PwrRFIntlkMon</v>
      </c>
      <c r="T47" s="71" t="s">
        <v>52</v>
      </c>
      <c r="U47" s="72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439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440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441</v>
      </c>
      <c r="U2" s="18"/>
    </row>
    <row r="3" spans="1:21" s="6" customFormat="1">
      <c r="A3" s="19">
        <v>2</v>
      </c>
      <c r="B3" s="20" t="s">
        <v>442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443</v>
      </c>
      <c r="I3" s="21" t="s">
        <v>28</v>
      </c>
      <c r="J3" s="22" t="str">
        <f>IF(G3="-",C3&amp;"-"&amp;D3&amp;":"&amp;E3&amp;"-"&amp;F3&amp;":"&amp;H3&amp;"-"&amp;I3,C3&amp;"-"&amp;D3&amp;":"&amp;E3&amp;"-"&amp;F3&amp;"-"&amp;G3&amp;":"&amp;H3&amp;"-"&amp;I3)</f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441</v>
      </c>
      <c r="U3" s="24"/>
    </row>
    <row r="4" spans="1:21">
      <c r="A4" s="17">
        <v>3</v>
      </c>
      <c r="B4" s="13" t="s">
        <v>444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445</v>
      </c>
      <c r="I4" s="14" t="s">
        <v>28</v>
      </c>
      <c r="J4" s="15" t="str">
        <f>IF(G4="-",C4&amp;"-"&amp;D4&amp;":"&amp;E4&amp;"-"&amp;F4&amp;":"&amp;H4&amp;"-"&amp;I4,C4&amp;"-"&amp;D4&amp;":"&amp;E4&amp;"-"&amp;F4&amp;"-"&amp;G4&amp;":"&amp;H4&amp;"-"&amp;I4)</f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441</v>
      </c>
      <c r="U4" s="18"/>
    </row>
    <row r="5" spans="1:21">
      <c r="A5" s="17">
        <v>4</v>
      </c>
      <c r="B5" s="13" t="s">
        <v>446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447</v>
      </c>
      <c r="I5" s="14" t="s">
        <v>28</v>
      </c>
      <c r="J5" s="15" t="str">
        <f>IF(G5="-",C5&amp;"-"&amp;D5&amp;":"&amp;E5&amp;"-"&amp;F5&amp;":"&amp;H5&amp;"-"&amp;I5,C5&amp;"-"&amp;D5&amp;":"&amp;E5&amp;"-"&amp;F5&amp;"-"&amp;G5&amp;":"&amp;H5&amp;"-"&amp;I5)</f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441</v>
      </c>
      <c r="U5" s="18"/>
    </row>
    <row r="6" spans="1:21">
      <c r="A6" s="17">
        <v>5</v>
      </c>
      <c r="B6" s="13" t="s">
        <v>448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449</v>
      </c>
      <c r="I6" s="14" t="s">
        <v>28</v>
      </c>
      <c r="J6" s="15" t="str">
        <f>IF(G6="-",C6&amp;"-"&amp;D6&amp;":"&amp;E6&amp;"-"&amp;F6&amp;":"&amp;H6&amp;"-"&amp;I6,C6&amp;"-"&amp;D6&amp;":"&amp;E6&amp;"-"&amp;F6&amp;"-"&amp;G6&amp;":"&amp;H6&amp;"-"&amp;I6)</f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441</v>
      </c>
      <c r="U6" s="18"/>
    </row>
    <row r="7" spans="1:21">
      <c r="A7" s="17">
        <v>6</v>
      </c>
      <c r="B7" s="13" t="s">
        <v>450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451</v>
      </c>
      <c r="I7" s="14" t="s">
        <v>28</v>
      </c>
      <c r="J7" s="15" t="str">
        <f>IF(G7="-",C7&amp;"-"&amp;D7&amp;":"&amp;E7&amp;"-"&amp;F7&amp;":"&amp;H7&amp;"-"&amp;I7,C7&amp;"-"&amp;D7&amp;":"&amp;E7&amp;"-"&amp;F7&amp;"-"&amp;G7&amp;":"&amp;H7&amp;"-"&amp;I7)</f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441</v>
      </c>
      <c r="U7" s="18"/>
    </row>
    <row r="8" spans="1:21">
      <c r="A8" s="17">
        <v>7</v>
      </c>
      <c r="B8" s="13" t="s">
        <v>452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453</v>
      </c>
      <c r="I8" s="14" t="s">
        <v>28</v>
      </c>
      <c r="J8" s="15" t="str">
        <f>IF(G8="-",C8&amp;"-"&amp;D8&amp;":"&amp;E8&amp;"-"&amp;F8&amp;":"&amp;H8&amp;"-"&amp;I8,C8&amp;"-"&amp;D8&amp;":"&amp;E8&amp;"-"&amp;F8&amp;"-"&amp;G8&amp;":"&amp;H8&amp;"-"&amp;I8)</f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441</v>
      </c>
      <c r="U8" s="18"/>
    </row>
    <row r="9" spans="1:21">
      <c r="A9" s="17">
        <v>8</v>
      </c>
      <c r="B9" s="13" t="s">
        <v>454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455</v>
      </c>
      <c r="I9" s="14" t="s">
        <v>28</v>
      </c>
      <c r="J9" s="15" t="str">
        <f>IF(G9="-",C9&amp;"-"&amp;D9&amp;":"&amp;E9&amp;"-"&amp;F9&amp;":"&amp;H9&amp;"-"&amp;I9,C9&amp;"-"&amp;D9&amp;":"&amp;E9&amp;"-"&amp;F9&amp;"-"&amp;G9&amp;":"&amp;H9&amp;"-"&amp;I9)</f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441</v>
      </c>
      <c r="U9" s="18"/>
    </row>
    <row r="10" spans="1:21">
      <c r="A10" s="17">
        <v>9</v>
      </c>
      <c r="B10" s="13" t="s">
        <v>456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457</v>
      </c>
      <c r="I10" s="14" t="s">
        <v>28</v>
      </c>
      <c r="J10" s="15" t="str">
        <f>IF(G10="-",C10&amp;"-"&amp;D10&amp;":"&amp;E10&amp;"-"&amp;F10&amp;":"&amp;H10&amp;"-"&amp;I10,C10&amp;"-"&amp;D10&amp;":"&amp;E10&amp;"-"&amp;F10&amp;"-"&amp;G10&amp;":"&amp;H10&amp;"-"&amp;I10)</f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441</v>
      </c>
      <c r="U10" s="18"/>
    </row>
    <row r="11" spans="1:21">
      <c r="A11" s="17">
        <v>10</v>
      </c>
      <c r="B11" s="13" t="s">
        <v>458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459</v>
      </c>
      <c r="I11" s="14" t="s">
        <v>28</v>
      </c>
      <c r="J11" s="15" t="str">
        <f>IF(G11="-",C11&amp;"-"&amp;D11&amp;":"&amp;E11&amp;"-"&amp;F11&amp;":"&amp;H11&amp;"-"&amp;I11,C11&amp;"-"&amp;D11&amp;":"&amp;E11&amp;"-"&amp;F11&amp;"-"&amp;G11&amp;":"&amp;H11&amp;"-"&amp;I11)</f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441</v>
      </c>
      <c r="U11" s="18"/>
    </row>
    <row r="12" spans="1:21">
      <c r="A12" s="17">
        <v>11</v>
      </c>
      <c r="B12" s="13" t="s">
        <v>460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461</v>
      </c>
      <c r="I12" s="14" t="s">
        <v>28</v>
      </c>
      <c r="J12" s="15" t="str">
        <f>IF(G12="-",C12&amp;"-"&amp;D12&amp;":"&amp;E12&amp;"-"&amp;F12&amp;":"&amp;H12&amp;"-"&amp;I12,C12&amp;"-"&amp;D12&amp;":"&amp;E12&amp;"-"&amp;F12&amp;"-"&amp;G12&amp;":"&amp;H12&amp;"-"&amp;I12)</f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441</v>
      </c>
      <c r="U12" s="18"/>
    </row>
    <row r="13" spans="1:21">
      <c r="A13" s="17">
        <v>12</v>
      </c>
      <c r="B13" s="13" t="s">
        <v>462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463</v>
      </c>
      <c r="I13" s="14" t="s">
        <v>28</v>
      </c>
      <c r="J13" s="15" t="str">
        <f>IF(G13="-",C13&amp;"-"&amp;D13&amp;":"&amp;E13&amp;"-"&amp;F13&amp;":"&amp;H13&amp;"-"&amp;I13,C13&amp;"-"&amp;D13&amp;":"&amp;E13&amp;"-"&amp;F13&amp;"-"&amp;G13&amp;":"&amp;H13&amp;"-"&amp;I13)</f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441</v>
      </c>
      <c r="U13" s="18"/>
    </row>
    <row r="14" spans="1:21">
      <c r="A14" s="17">
        <v>13</v>
      </c>
      <c r="B14" s="13" t="s">
        <v>464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465</v>
      </c>
      <c r="I14" s="14" t="s">
        <v>28</v>
      </c>
      <c r="J14" s="15" t="str">
        <f>IF(G14="-",C14&amp;"-"&amp;D14&amp;":"&amp;E14&amp;"-"&amp;F14&amp;":"&amp;H14&amp;"-"&amp;I14,C14&amp;"-"&amp;D14&amp;":"&amp;E14&amp;"-"&amp;F14&amp;"-"&amp;G14&amp;":"&amp;H14&amp;"-"&amp;I14)</f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441</v>
      </c>
      <c r="U14" s="18"/>
    </row>
    <row r="15" spans="1:21">
      <c r="A15" s="17">
        <v>14</v>
      </c>
      <c r="B15" s="13" t="s">
        <v>466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467</v>
      </c>
      <c r="I15" s="14" t="s">
        <v>28</v>
      </c>
      <c r="J15" s="15" t="str">
        <f>IF(G15="-",C15&amp;"-"&amp;D15&amp;":"&amp;E15&amp;"-"&amp;F15&amp;":"&amp;H15&amp;"-"&amp;I15,C15&amp;"-"&amp;D15&amp;":"&amp;E15&amp;"-"&amp;F15&amp;"-"&amp;G15&amp;":"&amp;H15&amp;"-"&amp;I15)</f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441</v>
      </c>
      <c r="U15" s="18"/>
    </row>
    <row r="16" spans="1:21">
      <c r="A16" s="17">
        <v>15</v>
      </c>
      <c r="B16" s="13" t="s">
        <v>468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469</v>
      </c>
      <c r="I16" s="14" t="s">
        <v>28</v>
      </c>
      <c r="J16" s="15" t="str">
        <f>IF(G16="-",C16&amp;"-"&amp;D16&amp;":"&amp;E16&amp;"-"&amp;F16&amp;":"&amp;H16&amp;"-"&amp;I16,C16&amp;"-"&amp;D16&amp;":"&amp;E16&amp;"-"&amp;F16&amp;"-"&amp;G16&amp;":"&amp;H16&amp;"-"&amp;I16)</f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441</v>
      </c>
      <c r="U16" s="18"/>
    </row>
    <row r="17" spans="1:21">
      <c r="A17" s="17">
        <v>16</v>
      </c>
      <c r="B17" s="13" t="s">
        <v>470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471</v>
      </c>
      <c r="I17" s="14" t="s">
        <v>28</v>
      </c>
      <c r="J17" s="15" t="str">
        <f>IF(G17="-",C17&amp;"-"&amp;D17&amp;":"&amp;E17&amp;"-"&amp;F17&amp;":"&amp;H17&amp;"-"&amp;I17,C17&amp;"-"&amp;D17&amp;":"&amp;E17&amp;"-"&amp;F17&amp;"-"&amp;G17&amp;":"&amp;H17&amp;"-"&amp;I17)</f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441</v>
      </c>
      <c r="U17" s="18"/>
    </row>
    <row r="18" spans="1:21">
      <c r="A18" s="17">
        <v>17</v>
      </c>
      <c r="B18" s="13" t="s">
        <v>472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473</v>
      </c>
      <c r="I18" s="14" t="s">
        <v>28</v>
      </c>
      <c r="J18" s="15" t="str">
        <f>IF(G18="-",C18&amp;"-"&amp;D18&amp;":"&amp;E18&amp;"-"&amp;F18&amp;":"&amp;H18&amp;"-"&amp;I18,C18&amp;"-"&amp;D18&amp;":"&amp;E18&amp;"-"&amp;F18&amp;"-"&amp;G18&amp;":"&amp;H18&amp;"-"&amp;I18)</f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441</v>
      </c>
      <c r="U18" s="18"/>
    </row>
    <row r="19" spans="1:21">
      <c r="A19" s="17">
        <v>18</v>
      </c>
      <c r="B19" s="13" t="s">
        <v>474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475</v>
      </c>
      <c r="I19" s="14" t="s">
        <v>28</v>
      </c>
      <c r="J19" s="15" t="str">
        <f>IF(G19="-",C19&amp;"-"&amp;D19&amp;":"&amp;E19&amp;"-"&amp;F19&amp;":"&amp;H19&amp;"-"&amp;I19,C19&amp;"-"&amp;D19&amp;":"&amp;E19&amp;"-"&amp;F19&amp;"-"&amp;G19&amp;":"&amp;H19&amp;"-"&amp;I19)</f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441</v>
      </c>
      <c r="U19" s="18"/>
    </row>
    <row r="20" spans="1:21">
      <c r="A20" s="17">
        <v>19</v>
      </c>
      <c r="B20" s="13" t="s">
        <v>476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477</v>
      </c>
      <c r="I20" s="14" t="s">
        <v>28</v>
      </c>
      <c r="J20" s="15" t="str">
        <f>IF(G20="-",C20&amp;"-"&amp;D20&amp;":"&amp;E20&amp;"-"&amp;F20&amp;":"&amp;H20&amp;"-"&amp;I20,C20&amp;"-"&amp;D20&amp;":"&amp;E20&amp;"-"&amp;F20&amp;"-"&amp;G20&amp;":"&amp;H20&amp;"-"&amp;I20)</f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441</v>
      </c>
      <c r="U20" s="18"/>
    </row>
    <row r="21" spans="1:21">
      <c r="A21" s="17">
        <v>20</v>
      </c>
      <c r="B21" s="13" t="s">
        <v>478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479</v>
      </c>
      <c r="I21" s="14" t="s">
        <v>28</v>
      </c>
      <c r="J21" s="15" t="str">
        <f>IF(G21="-",C21&amp;"-"&amp;D21&amp;":"&amp;E21&amp;"-"&amp;F21&amp;":"&amp;H21&amp;"-"&amp;I21,C21&amp;"-"&amp;D21&amp;":"&amp;E21&amp;"-"&amp;F21&amp;"-"&amp;G21&amp;":"&amp;H21&amp;"-"&amp;I21)</f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441</v>
      </c>
      <c r="U21" s="18"/>
    </row>
    <row r="22" spans="1:21">
      <c r="A22" s="17">
        <v>21</v>
      </c>
      <c r="B22" s="13" t="s">
        <v>480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481</v>
      </c>
      <c r="I22" s="14" t="s">
        <v>28</v>
      </c>
      <c r="J22" s="15" t="str">
        <f>IF(G22="-",C22&amp;"-"&amp;D22&amp;":"&amp;E22&amp;"-"&amp;F22&amp;":"&amp;H22&amp;"-"&amp;I22,C22&amp;"-"&amp;D22&amp;":"&amp;E22&amp;"-"&amp;F22&amp;"-"&amp;G22&amp;":"&amp;H22&amp;"-"&amp;I22)</f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441</v>
      </c>
      <c r="U22" s="18"/>
    </row>
    <row r="23" spans="1:21">
      <c r="A23" s="17">
        <v>22</v>
      </c>
      <c r="B23" s="13" t="s">
        <v>482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483</v>
      </c>
      <c r="I23" s="14" t="s">
        <v>28</v>
      </c>
      <c r="J23" s="15" t="str">
        <f>IF(G23="-",C23&amp;"-"&amp;D23&amp;":"&amp;E23&amp;"-"&amp;F23&amp;":"&amp;H23&amp;"-"&amp;I23,C23&amp;"-"&amp;D23&amp;":"&amp;E23&amp;"-"&amp;F23&amp;"-"&amp;G23&amp;":"&amp;H23&amp;"-"&amp;I23)</f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441</v>
      </c>
      <c r="U23" s="18"/>
    </row>
    <row r="24" spans="1:21">
      <c r="A24" s="17">
        <v>23</v>
      </c>
      <c r="B24" s="13" t="s">
        <v>484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485</v>
      </c>
      <c r="I24" s="14" t="s">
        <v>28</v>
      </c>
      <c r="J24" s="15" t="str">
        <f>IF(G24="-",C24&amp;"-"&amp;D24&amp;":"&amp;E24&amp;"-"&amp;F24&amp;":"&amp;H24&amp;"-"&amp;I24,C24&amp;"-"&amp;D24&amp;":"&amp;E24&amp;"-"&amp;F24&amp;"-"&amp;G24&amp;":"&amp;H24&amp;"-"&amp;I24)</f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441</v>
      </c>
      <c r="U24" s="18"/>
    </row>
    <row r="25" spans="1:21">
      <c r="A25" s="17">
        <v>24</v>
      </c>
      <c r="B25" s="13" t="s">
        <v>486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487</v>
      </c>
      <c r="I25" s="14" t="s">
        <v>28</v>
      </c>
      <c r="J25" s="15" t="str">
        <f>IF(G25="-",C25&amp;"-"&amp;D25&amp;":"&amp;E25&amp;"-"&amp;F25&amp;":"&amp;H25&amp;"-"&amp;I25,C25&amp;"-"&amp;D25&amp;":"&amp;E25&amp;"-"&amp;F25&amp;"-"&amp;G25&amp;":"&amp;H25&amp;"-"&amp;I25)</f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441</v>
      </c>
      <c r="U25" s="18"/>
    </row>
    <row r="26" spans="1:21">
      <c r="A26" s="17">
        <v>25</v>
      </c>
      <c r="B26" s="13" t="s">
        <v>488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489</v>
      </c>
      <c r="I26" s="14" t="s">
        <v>28</v>
      </c>
      <c r="J26" s="15" t="str">
        <f>IF(G26="-",C26&amp;"-"&amp;D26&amp;":"&amp;E26&amp;"-"&amp;F26&amp;":"&amp;H26&amp;"-"&amp;I26,C26&amp;"-"&amp;D26&amp;":"&amp;E26&amp;"-"&amp;F26&amp;"-"&amp;G26&amp;":"&amp;H26&amp;"-"&amp;I26)</f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441</v>
      </c>
      <c r="U26" s="18"/>
    </row>
    <row r="27" spans="1:21">
      <c r="A27" s="17">
        <v>26</v>
      </c>
      <c r="B27" s="13" t="s">
        <v>490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491</v>
      </c>
      <c r="I27" s="14" t="s">
        <v>28</v>
      </c>
      <c r="J27" s="15" t="str">
        <f>IF(G27="-",C27&amp;"-"&amp;D27&amp;":"&amp;E27&amp;"-"&amp;F27&amp;":"&amp;H27&amp;"-"&amp;I27,C27&amp;"-"&amp;D27&amp;":"&amp;E27&amp;"-"&amp;F27&amp;"-"&amp;G27&amp;":"&amp;H27&amp;"-"&amp;I27)</f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441</v>
      </c>
      <c r="U27" s="18"/>
    </row>
    <row r="28" spans="1:21">
      <c r="A28" s="17">
        <v>27</v>
      </c>
      <c r="B28" s="13" t="s">
        <v>492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493</v>
      </c>
      <c r="I28" s="14" t="s">
        <v>28</v>
      </c>
      <c r="J28" s="15" t="str">
        <f>IF(G28="-",C28&amp;"-"&amp;D28&amp;":"&amp;E28&amp;"-"&amp;F28&amp;":"&amp;H28&amp;"-"&amp;I28,C28&amp;"-"&amp;D28&amp;":"&amp;E28&amp;"-"&amp;F28&amp;"-"&amp;G28&amp;":"&amp;H28&amp;"-"&amp;I28)</f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441</v>
      </c>
      <c r="U28" s="18"/>
    </row>
    <row r="29" spans="1:21">
      <c r="A29" s="17">
        <v>28</v>
      </c>
      <c r="B29" s="13" t="s">
        <v>494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495</v>
      </c>
      <c r="I29" s="14" t="s">
        <v>28</v>
      </c>
      <c r="J29" s="15" t="str">
        <f>IF(G29="-",C29&amp;"-"&amp;D29&amp;":"&amp;E29&amp;"-"&amp;F29&amp;":"&amp;H29&amp;"-"&amp;I29,C29&amp;"-"&amp;D29&amp;":"&amp;E29&amp;"-"&amp;F29&amp;"-"&amp;G29&amp;":"&amp;H29&amp;"-"&amp;I29)</f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441</v>
      </c>
      <c r="U29" s="18"/>
    </row>
    <row r="30" spans="1:21">
      <c r="A30" s="17">
        <v>29</v>
      </c>
      <c r="B30" s="13" t="s">
        <v>496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497</v>
      </c>
      <c r="I30" s="14" t="s">
        <v>28</v>
      </c>
      <c r="J30" s="15" t="str">
        <f>IF(G30="-",C30&amp;"-"&amp;D30&amp;":"&amp;E30&amp;"-"&amp;F30&amp;":"&amp;H30&amp;"-"&amp;I30,C30&amp;"-"&amp;D30&amp;":"&amp;E30&amp;"-"&amp;F30&amp;"-"&amp;G30&amp;":"&amp;H30&amp;"-"&amp;I30)</f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441</v>
      </c>
      <c r="U30" s="18"/>
    </row>
    <row r="31" spans="1:21">
      <c r="A31" s="17">
        <v>30</v>
      </c>
      <c r="B31" s="13" t="s">
        <v>498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499</v>
      </c>
      <c r="I31" s="14" t="s">
        <v>28</v>
      </c>
      <c r="J31" s="15" t="str">
        <f>IF(G31="-",C31&amp;"-"&amp;D31&amp;":"&amp;E31&amp;"-"&amp;F31&amp;":"&amp;H31&amp;"-"&amp;I31,C31&amp;"-"&amp;D31&amp;":"&amp;E31&amp;"-"&amp;F31&amp;"-"&amp;G31&amp;":"&amp;H31&amp;"-"&amp;I31)</f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441</v>
      </c>
      <c r="U31" s="18"/>
    </row>
    <row r="32" spans="1:21">
      <c r="A32" s="17">
        <v>31</v>
      </c>
      <c r="B32" s="13" t="s">
        <v>500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501</v>
      </c>
      <c r="I32" s="14" t="s">
        <v>28</v>
      </c>
      <c r="J32" s="15" t="str">
        <f>IF(G32="-",C32&amp;"-"&amp;D32&amp;":"&amp;E32&amp;"-"&amp;F32&amp;":"&amp;H32&amp;"-"&amp;I32,C32&amp;"-"&amp;D32&amp;":"&amp;E32&amp;"-"&amp;F32&amp;"-"&amp;G32&amp;":"&amp;H32&amp;"-"&amp;I32)</f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441</v>
      </c>
      <c r="U32" s="18"/>
    </row>
    <row r="33" spans="1:21">
      <c r="A33" s="17">
        <v>32</v>
      </c>
      <c r="B33" s="13" t="s">
        <v>502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503</v>
      </c>
      <c r="I33" s="14" t="s">
        <v>28</v>
      </c>
      <c r="J33" s="15" t="str">
        <f>IF(G33="-",C33&amp;"-"&amp;D33&amp;":"&amp;E33&amp;"-"&amp;F33&amp;":"&amp;H33&amp;"-"&amp;I33,C33&amp;"-"&amp;D33&amp;":"&amp;E33&amp;"-"&amp;F33&amp;"-"&amp;G33&amp;":"&amp;H33&amp;"-"&amp;I33)</f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441</v>
      </c>
      <c r="U33" s="18"/>
    </row>
    <row r="34" spans="1:21">
      <c r="A34" s="17">
        <v>33</v>
      </c>
      <c r="B34" s="13" t="s">
        <v>504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505</v>
      </c>
      <c r="I34" s="14" t="s">
        <v>28</v>
      </c>
      <c r="J34" s="15" t="str">
        <f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441</v>
      </c>
      <c r="U34" s="18"/>
    </row>
    <row r="35" spans="1:21">
      <c r="A35" s="17">
        <v>34</v>
      </c>
      <c r="B35" s="13" t="s">
        <v>506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507</v>
      </c>
      <c r="I35" s="14" t="s">
        <v>28</v>
      </c>
      <c r="J35" s="15" t="str">
        <f>IF(G35="-",C35&amp;"-"&amp;D35&amp;":"&amp;E35&amp;"-"&amp;F35&amp;":"&amp;H35&amp;"-"&amp;I35,C35&amp;"-"&amp;D35&amp;":"&amp;E35&amp;"-"&amp;F35&amp;"-"&amp;G35&amp;":"&amp;H35&amp;"-"&amp;I35)</f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441</v>
      </c>
      <c r="U35" s="18"/>
    </row>
    <row r="36" spans="1:21">
      <c r="A36" s="17">
        <v>35</v>
      </c>
      <c r="B36" s="13" t="s">
        <v>508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509</v>
      </c>
      <c r="I36" s="14" t="s">
        <v>28</v>
      </c>
      <c r="J36" s="15" t="str">
        <f>IF(G36="-",C36&amp;"-"&amp;D36&amp;":"&amp;E36&amp;"-"&amp;F36&amp;":"&amp;H36&amp;"-"&amp;I36,C36&amp;"-"&amp;D36&amp;":"&amp;E36&amp;"-"&amp;F36&amp;"-"&amp;G36&amp;":"&amp;H36&amp;"-"&amp;I36)</f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441</v>
      </c>
      <c r="U36" s="18"/>
    </row>
    <row r="37" spans="1:21">
      <c r="A37" s="17">
        <v>36</v>
      </c>
      <c r="B37" s="13" t="s">
        <v>510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511</v>
      </c>
      <c r="I37" s="14" t="s">
        <v>28</v>
      </c>
      <c r="J37" s="15" t="str">
        <f>IF(G37="-",C37&amp;"-"&amp;D37&amp;":"&amp;E37&amp;"-"&amp;F37&amp;":"&amp;H37&amp;"-"&amp;I37,C37&amp;"-"&amp;D37&amp;":"&amp;E37&amp;"-"&amp;F37&amp;"-"&amp;G37&amp;":"&amp;H37&amp;"-"&amp;I37)</f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441</v>
      </c>
      <c r="U37" s="18"/>
    </row>
    <row r="38" spans="1:21">
      <c r="A38" s="17">
        <v>37</v>
      </c>
      <c r="B38" s="13" t="s">
        <v>512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513</v>
      </c>
      <c r="I38" s="14" t="s">
        <v>28</v>
      </c>
      <c r="J38" s="15" t="str">
        <f>IF(G38="-",C38&amp;"-"&amp;D38&amp;":"&amp;E38&amp;"-"&amp;F38&amp;":"&amp;H38&amp;"-"&amp;I38,C38&amp;"-"&amp;D38&amp;":"&amp;E38&amp;"-"&amp;F38&amp;"-"&amp;G38&amp;":"&amp;H38&amp;"-"&amp;I38)</f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441</v>
      </c>
      <c r="U38" s="18"/>
    </row>
    <row r="39" spans="1:21">
      <c r="A39" s="19">
        <v>38</v>
      </c>
      <c r="B39" s="20" t="s">
        <v>514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515</v>
      </c>
      <c r="I39" s="21" t="s">
        <v>28</v>
      </c>
      <c r="J39" s="22" t="str">
        <f>IF(G39="-",C39&amp;"-"&amp;D39&amp;":"&amp;E39&amp;"-"&amp;F39&amp;":"&amp;H39&amp;"-"&amp;I39,C39&amp;"-"&amp;D39&amp;":"&amp;E39&amp;"-"&amp;F39&amp;"-"&amp;G39&amp;":"&amp;H39&amp;"-"&amp;I39)</f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441</v>
      </c>
      <c r="U39" s="24"/>
    </row>
    <row r="40" spans="1:21">
      <c r="A40" s="17">
        <v>39</v>
      </c>
      <c r="B40" s="13" t="s">
        <v>516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517</v>
      </c>
      <c r="I40" s="14" t="s">
        <v>28</v>
      </c>
      <c r="J40" s="15" t="str">
        <f>IF(G40="-",C40&amp;"-"&amp;D40&amp;":"&amp;E40&amp;"-"&amp;F40&amp;":"&amp;H40&amp;"-"&amp;I40,C40&amp;"-"&amp;D40&amp;":"&amp;E40&amp;"-"&amp;F40&amp;"-"&amp;G40&amp;":"&amp;H40&amp;"-"&amp;I40)</f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441</v>
      </c>
      <c r="U40" s="18"/>
    </row>
    <row r="41" spans="1:21">
      <c r="A41" s="17">
        <v>40</v>
      </c>
      <c r="B41" s="13" t="s">
        <v>518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519</v>
      </c>
      <c r="I41" s="14" t="s">
        <v>28</v>
      </c>
      <c r="J41" s="15" t="str">
        <f>IF(G41="-",C41&amp;"-"&amp;D41&amp;":"&amp;E41&amp;"-"&amp;F41&amp;":"&amp;H41&amp;"-"&amp;I41,C41&amp;"-"&amp;D41&amp;":"&amp;E41&amp;"-"&amp;F41&amp;"-"&amp;G41&amp;":"&amp;H41&amp;"-"&amp;I41)</f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441</v>
      </c>
      <c r="U41" s="18"/>
    </row>
    <row r="42" spans="1:21">
      <c r="A42" s="17">
        <v>41</v>
      </c>
      <c r="B42" s="13" t="s">
        <v>520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521</v>
      </c>
      <c r="I42" s="14" t="s">
        <v>28</v>
      </c>
      <c r="J42" s="15" t="str">
        <f>IF(G42="-",C42&amp;"-"&amp;D42&amp;":"&amp;E42&amp;"-"&amp;F42&amp;":"&amp;H42&amp;"-"&amp;I42,C42&amp;"-"&amp;D42&amp;":"&amp;E42&amp;"-"&amp;F42&amp;"-"&amp;G42&amp;":"&amp;H42&amp;"-"&amp;I42)</f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441</v>
      </c>
      <c r="U42" s="18"/>
    </row>
    <row r="43" spans="1:21">
      <c r="A43" s="17">
        <v>42</v>
      </c>
      <c r="B43" s="13" t="s">
        <v>522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523</v>
      </c>
      <c r="I43" s="14" t="s">
        <v>28</v>
      </c>
      <c r="J43" s="15" t="str">
        <f>IF(G43="-",C43&amp;"-"&amp;D43&amp;":"&amp;E43&amp;"-"&amp;F43&amp;":"&amp;H43&amp;"-"&amp;I43,C43&amp;"-"&amp;D43&amp;":"&amp;E43&amp;"-"&amp;F43&amp;"-"&amp;G43&amp;":"&amp;H43&amp;"-"&amp;I43)</f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441</v>
      </c>
      <c r="U43" s="18"/>
    </row>
    <row r="44" spans="1:21">
      <c r="A44" s="17">
        <v>43</v>
      </c>
      <c r="B44" s="13" t="s">
        <v>524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525</v>
      </c>
      <c r="I44" s="14" t="s">
        <v>28</v>
      </c>
      <c r="J44" s="15" t="str">
        <f>IF(G44="-",C44&amp;"-"&amp;D44&amp;":"&amp;E44&amp;"-"&amp;F44&amp;":"&amp;H44&amp;"-"&amp;I44,C44&amp;"-"&amp;D44&amp;":"&amp;E44&amp;"-"&amp;F44&amp;"-"&amp;G44&amp;":"&amp;H44&amp;"-"&amp;I44)</f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441</v>
      </c>
      <c r="U44" s="18"/>
    </row>
    <row r="45" spans="1:21">
      <c r="A45" s="17">
        <v>44</v>
      </c>
      <c r="B45" s="13" t="s">
        <v>526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527</v>
      </c>
      <c r="I45" s="14" t="s">
        <v>28</v>
      </c>
      <c r="J45" s="15" t="str">
        <f>IF(G45="-",C45&amp;"-"&amp;D45&amp;":"&amp;E45&amp;"-"&amp;F45&amp;":"&amp;H45&amp;"-"&amp;I45,C45&amp;"-"&amp;D45&amp;":"&amp;E45&amp;"-"&amp;F45&amp;"-"&amp;G45&amp;":"&amp;H45&amp;"-"&amp;I45)</f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441</v>
      </c>
      <c r="U45" s="18"/>
    </row>
    <row r="46" spans="1:21">
      <c r="A46" s="17">
        <v>45</v>
      </c>
      <c r="B46" s="13" t="s">
        <v>528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529</v>
      </c>
      <c r="I46" s="14" t="s">
        <v>28</v>
      </c>
      <c r="J46" s="15" t="str">
        <f>IF(G46="-",C46&amp;"-"&amp;D46&amp;":"&amp;E46&amp;"-"&amp;F46&amp;":"&amp;H46&amp;"-"&amp;I46,C46&amp;"-"&amp;D46&amp;":"&amp;E46&amp;"-"&amp;F46&amp;"-"&amp;G46&amp;":"&amp;H46&amp;"-"&amp;I46)</f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441</v>
      </c>
      <c r="U46" s="18"/>
    </row>
    <row r="47" spans="1:21">
      <c r="A47" s="17">
        <v>46</v>
      </c>
      <c r="B47" s="13" t="s">
        <v>530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531</v>
      </c>
      <c r="I47" s="14" t="s">
        <v>28</v>
      </c>
      <c r="J47" s="15" t="str">
        <f>IF(G47="-",C47&amp;"-"&amp;D47&amp;":"&amp;E47&amp;"-"&amp;F47&amp;":"&amp;H47&amp;"-"&amp;I47,C47&amp;"-"&amp;D47&amp;":"&amp;E47&amp;"-"&amp;F47&amp;"-"&amp;G47&amp;":"&amp;H47&amp;"-"&amp;I47)</f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441</v>
      </c>
      <c r="U47" s="18"/>
    </row>
    <row r="48" spans="1:21">
      <c r="A48" s="17">
        <v>47</v>
      </c>
      <c r="B48" s="13" t="s">
        <v>532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533</v>
      </c>
      <c r="I48" s="14" t="s">
        <v>28</v>
      </c>
      <c r="J48" s="15" t="str">
        <f>IF(G48="-",C48&amp;"-"&amp;D48&amp;":"&amp;E48&amp;"-"&amp;F48&amp;":"&amp;H48&amp;"-"&amp;I48,C48&amp;"-"&amp;D48&amp;":"&amp;E48&amp;"-"&amp;F48&amp;"-"&amp;G48&amp;":"&amp;H48&amp;"-"&amp;I48)</f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441</v>
      </c>
      <c r="U48" s="18"/>
    </row>
    <row r="49" spans="1:21">
      <c r="A49" s="17">
        <v>48</v>
      </c>
      <c r="B49" s="13" t="s">
        <v>534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535</v>
      </c>
      <c r="I49" s="14" t="s">
        <v>28</v>
      </c>
      <c r="J49" s="15" t="str">
        <f>IF(G49="-",C49&amp;"-"&amp;D49&amp;":"&amp;E49&amp;"-"&amp;F49&amp;":"&amp;H49&amp;"-"&amp;I49,C49&amp;"-"&amp;D49&amp;":"&amp;E49&amp;"-"&amp;F49&amp;"-"&amp;G49&amp;":"&amp;H49&amp;"-"&amp;I49)</f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441</v>
      </c>
      <c r="U49" s="18"/>
    </row>
    <row r="50" spans="1:21">
      <c r="A50" s="17">
        <v>49</v>
      </c>
      <c r="B50" s="13" t="s">
        <v>536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537</v>
      </c>
      <c r="I50" s="14" t="s">
        <v>28</v>
      </c>
      <c r="J50" s="15" t="str">
        <f>IF(G50="-",C50&amp;"-"&amp;D50&amp;":"&amp;E50&amp;"-"&amp;F50&amp;":"&amp;H50&amp;"-"&amp;I50,C50&amp;"-"&amp;D50&amp;":"&amp;E50&amp;"-"&amp;F50&amp;"-"&amp;G50&amp;":"&amp;H50&amp;"-"&amp;I50)</f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441</v>
      </c>
      <c r="U50" s="18"/>
    </row>
    <row r="51" spans="1:21">
      <c r="A51" s="17">
        <v>50</v>
      </c>
      <c r="B51" s="13" t="s">
        <v>538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539</v>
      </c>
      <c r="I51" s="14" t="s">
        <v>28</v>
      </c>
      <c r="J51" s="15" t="str">
        <f>IF(G51="-",C51&amp;"-"&amp;D51&amp;":"&amp;E51&amp;"-"&amp;F51&amp;":"&amp;H51&amp;"-"&amp;I51,C51&amp;"-"&amp;D51&amp;":"&amp;E51&amp;"-"&amp;F51&amp;"-"&amp;G51&amp;":"&amp;H51&amp;"-"&amp;I51)</f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441</v>
      </c>
      <c r="U51" s="18"/>
    </row>
    <row r="52" spans="1:21">
      <c r="A52" s="17">
        <v>51</v>
      </c>
      <c r="B52" s="13" t="s">
        <v>540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541</v>
      </c>
      <c r="I52" s="14" t="s">
        <v>28</v>
      </c>
      <c r="J52" s="15" t="str">
        <f>IF(G52="-",C52&amp;"-"&amp;D52&amp;":"&amp;E52&amp;"-"&amp;F52&amp;":"&amp;H52&amp;"-"&amp;I52,C52&amp;"-"&amp;D52&amp;":"&amp;E52&amp;"-"&amp;F52&amp;"-"&amp;G52&amp;":"&amp;H52&amp;"-"&amp;I52)</f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441</v>
      </c>
      <c r="U52" s="18"/>
    </row>
    <row r="53" spans="1:21">
      <c r="A53" s="17">
        <v>52</v>
      </c>
      <c r="B53" s="13" t="s">
        <v>542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543</v>
      </c>
      <c r="I53" s="14" t="s">
        <v>28</v>
      </c>
      <c r="J53" s="15" t="str">
        <f>IF(G53="-",C53&amp;"-"&amp;D53&amp;":"&amp;E53&amp;"-"&amp;F53&amp;":"&amp;H53&amp;"-"&amp;I53,C53&amp;"-"&amp;D53&amp;":"&amp;E53&amp;"-"&amp;F53&amp;"-"&amp;G53&amp;":"&amp;H53&amp;"-"&amp;I53)</f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441</v>
      </c>
      <c r="U53" s="18"/>
    </row>
    <row r="54" spans="1:21">
      <c r="A54" s="17">
        <v>53</v>
      </c>
      <c r="B54" s="13" t="s">
        <v>544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545</v>
      </c>
      <c r="I54" s="14" t="s">
        <v>28</v>
      </c>
      <c r="J54" s="15" t="str">
        <f>IF(G54="-",C54&amp;"-"&amp;D54&amp;":"&amp;E54&amp;"-"&amp;F54&amp;":"&amp;H54&amp;"-"&amp;I54,C54&amp;"-"&amp;D54&amp;":"&amp;E54&amp;"-"&amp;F54&amp;"-"&amp;G54&amp;":"&amp;H54&amp;"-"&amp;I54)</f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441</v>
      </c>
      <c r="U54" s="18"/>
    </row>
    <row r="55" spans="1:21">
      <c r="A55" s="17">
        <v>54</v>
      </c>
      <c r="B55" s="13" t="s">
        <v>546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547</v>
      </c>
      <c r="I55" s="14" t="s">
        <v>28</v>
      </c>
      <c r="J55" s="15" t="str">
        <f>IF(G55="-",C55&amp;"-"&amp;D55&amp;":"&amp;E55&amp;"-"&amp;F55&amp;":"&amp;H55&amp;"-"&amp;I55,C55&amp;"-"&amp;D55&amp;":"&amp;E55&amp;"-"&amp;F55&amp;"-"&amp;G55&amp;":"&amp;H55&amp;"-"&amp;I55)</f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441</v>
      </c>
      <c r="U55" s="18"/>
    </row>
    <row r="56" spans="1:21">
      <c r="A56" s="17">
        <v>55</v>
      </c>
      <c r="B56" s="13" t="s">
        <v>548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549</v>
      </c>
      <c r="I56" s="14" t="s">
        <v>28</v>
      </c>
      <c r="J56" s="15" t="str">
        <f>IF(G56="-",C56&amp;"-"&amp;D56&amp;":"&amp;E56&amp;"-"&amp;F56&amp;":"&amp;H56&amp;"-"&amp;I56,C56&amp;"-"&amp;D56&amp;":"&amp;E56&amp;"-"&amp;F56&amp;"-"&amp;G56&amp;":"&amp;H56&amp;"-"&amp;I56)</f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441</v>
      </c>
      <c r="U56" s="18"/>
    </row>
    <row r="57" spans="1:21">
      <c r="A57" s="17">
        <v>56</v>
      </c>
      <c r="B57" s="13" t="s">
        <v>550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551</v>
      </c>
      <c r="I57" s="14" t="s">
        <v>28</v>
      </c>
      <c r="J57" s="15" t="str">
        <f>IF(G57="-",C57&amp;"-"&amp;D57&amp;":"&amp;E57&amp;"-"&amp;F57&amp;":"&amp;H57&amp;"-"&amp;I57,C57&amp;"-"&amp;D57&amp;":"&amp;E57&amp;"-"&amp;F57&amp;"-"&amp;G57&amp;":"&amp;H57&amp;"-"&amp;I57)</f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441</v>
      </c>
      <c r="U57" s="18"/>
    </row>
    <row r="58" spans="1:21">
      <c r="A58" s="17">
        <v>57</v>
      </c>
      <c r="B58" s="13" t="s">
        <v>552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553</v>
      </c>
      <c r="I58" s="14" t="s">
        <v>28</v>
      </c>
      <c r="J58" s="15" t="str">
        <f>IF(G58="-",C58&amp;"-"&amp;D58&amp;":"&amp;E58&amp;"-"&amp;F58&amp;":"&amp;H58&amp;"-"&amp;I58,C58&amp;"-"&amp;D58&amp;":"&amp;E58&amp;"-"&amp;F58&amp;"-"&amp;G58&amp;":"&amp;H58&amp;"-"&amp;I58)</f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441</v>
      </c>
      <c r="U58" s="18"/>
    </row>
    <row r="59" spans="1:21">
      <c r="A59" s="17">
        <v>58</v>
      </c>
      <c r="B59" s="13" t="s">
        <v>554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555</v>
      </c>
      <c r="I59" s="14" t="s">
        <v>28</v>
      </c>
      <c r="J59" s="15" t="str">
        <f>IF(G59="-",C59&amp;"-"&amp;D59&amp;":"&amp;E59&amp;"-"&amp;F59&amp;":"&amp;H59&amp;"-"&amp;I59,C59&amp;"-"&amp;D59&amp;":"&amp;E59&amp;"-"&amp;F59&amp;"-"&amp;G59&amp;":"&amp;H59&amp;"-"&amp;I59)</f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441</v>
      </c>
      <c r="U59" s="18"/>
    </row>
    <row r="60" spans="1:21">
      <c r="A60" s="17">
        <v>59</v>
      </c>
      <c r="B60" s="13" t="s">
        <v>556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557</v>
      </c>
      <c r="I60" s="14" t="s">
        <v>28</v>
      </c>
      <c r="J60" s="15" t="str">
        <f>IF(G60="-",C60&amp;"-"&amp;D60&amp;":"&amp;E60&amp;"-"&amp;F60&amp;":"&amp;H60&amp;"-"&amp;I60,C60&amp;"-"&amp;D60&amp;":"&amp;E60&amp;"-"&amp;F60&amp;"-"&amp;G60&amp;":"&amp;H60&amp;"-"&amp;I60)</f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441</v>
      </c>
      <c r="U60" s="18"/>
    </row>
    <row r="61" spans="1:21">
      <c r="A61" s="17">
        <v>60</v>
      </c>
      <c r="B61" s="13" t="s">
        <v>558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559</v>
      </c>
      <c r="I61" s="14" t="s">
        <v>28</v>
      </c>
      <c r="J61" s="15" t="str">
        <f>IF(G61="-",C61&amp;"-"&amp;D61&amp;":"&amp;E61&amp;"-"&amp;F61&amp;":"&amp;H61&amp;"-"&amp;I61,C61&amp;"-"&amp;D61&amp;":"&amp;E61&amp;"-"&amp;F61&amp;"-"&amp;G61&amp;":"&amp;H61&amp;"-"&amp;I61)</f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441</v>
      </c>
      <c r="U61" s="18"/>
    </row>
    <row r="62" spans="1:21">
      <c r="A62" s="17">
        <v>61</v>
      </c>
      <c r="B62" s="13" t="s">
        <v>560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561</v>
      </c>
      <c r="I62" s="14" t="s">
        <v>28</v>
      </c>
      <c r="J62" s="15" t="str">
        <f>IF(G62="-",C62&amp;"-"&amp;D62&amp;":"&amp;E62&amp;"-"&amp;F62&amp;":"&amp;H62&amp;"-"&amp;I62,C62&amp;"-"&amp;D62&amp;":"&amp;E62&amp;"-"&amp;F62&amp;"-"&amp;G62&amp;":"&amp;H62&amp;"-"&amp;I62)</f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441</v>
      </c>
      <c r="U62" s="18"/>
    </row>
    <row r="63" spans="1:21">
      <c r="A63" s="17">
        <v>62</v>
      </c>
      <c r="B63" s="13" t="s">
        <v>562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563</v>
      </c>
      <c r="I63" s="14" t="s">
        <v>28</v>
      </c>
      <c r="J63" s="15" t="str">
        <f>IF(G63="-",C63&amp;"-"&amp;D63&amp;":"&amp;E63&amp;"-"&amp;F63&amp;":"&amp;H63&amp;"-"&amp;I63,C63&amp;"-"&amp;D63&amp;":"&amp;E63&amp;"-"&amp;F63&amp;"-"&amp;G63&amp;":"&amp;H63&amp;"-"&amp;I63)</f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441</v>
      </c>
      <c r="U63" s="18"/>
    </row>
    <row r="64" spans="1:21">
      <c r="A64" s="17">
        <v>63</v>
      </c>
      <c r="B64" s="13" t="s">
        <v>564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565</v>
      </c>
      <c r="I64" s="14" t="s">
        <v>28</v>
      </c>
      <c r="J64" s="15" t="str">
        <f>IF(G64="-",C64&amp;"-"&amp;D64&amp;":"&amp;E64&amp;"-"&amp;F64&amp;":"&amp;H64&amp;"-"&amp;I64,C64&amp;"-"&amp;D64&amp;":"&amp;E64&amp;"-"&amp;F64&amp;"-"&amp;G64&amp;":"&amp;H64&amp;"-"&amp;I64)</f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441</v>
      </c>
      <c r="U64" s="18"/>
    </row>
    <row r="65" spans="1:21">
      <c r="A65" s="17">
        <v>64</v>
      </c>
      <c r="B65" s="13" t="s">
        <v>566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567</v>
      </c>
      <c r="I65" s="14" t="s">
        <v>28</v>
      </c>
      <c r="J65" s="15" t="str">
        <f>IF(G65="-",C65&amp;"-"&amp;D65&amp;":"&amp;E65&amp;"-"&amp;F65&amp;":"&amp;H65&amp;"-"&amp;I65,C65&amp;"-"&amp;D65&amp;":"&amp;E65&amp;"-"&amp;F65&amp;"-"&amp;G65&amp;":"&amp;H65&amp;"-"&amp;I65)</f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441</v>
      </c>
      <c r="U65" s="18"/>
    </row>
    <row r="66" spans="1:21">
      <c r="A66" s="17">
        <v>65</v>
      </c>
      <c r="B66" s="13" t="s">
        <v>568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569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441</v>
      </c>
      <c r="U66" s="18"/>
    </row>
    <row r="67" spans="1:21">
      <c r="A67" s="17">
        <v>66</v>
      </c>
      <c r="B67" s="13" t="s">
        <v>570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571</v>
      </c>
      <c r="I67" s="14" t="s">
        <v>28</v>
      </c>
      <c r="J67" s="15" t="str">
        <f>IF(G67="-",C67&amp;"-"&amp;D67&amp;":"&amp;E67&amp;"-"&amp;F67&amp;":"&amp;H67&amp;"-"&amp;I67,C67&amp;"-"&amp;D67&amp;":"&amp;E67&amp;"-"&amp;F67&amp;"-"&amp;G67&amp;":"&amp;H67&amp;"-"&amp;I67)</f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441</v>
      </c>
      <c r="U67" s="18"/>
    </row>
    <row r="68" spans="1:21">
      <c r="A68" s="17">
        <v>67</v>
      </c>
      <c r="B68" s="13" t="s">
        <v>572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573</v>
      </c>
      <c r="I68" s="14" t="s">
        <v>28</v>
      </c>
      <c r="J68" s="15" t="str">
        <f>IF(G68="-",C68&amp;"-"&amp;D68&amp;":"&amp;E68&amp;"-"&amp;F68&amp;":"&amp;H68&amp;"-"&amp;I68,C68&amp;"-"&amp;D68&amp;":"&amp;E68&amp;"-"&amp;F68&amp;"-"&amp;G68&amp;":"&amp;H68&amp;"-"&amp;I68)</f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441</v>
      </c>
      <c r="U68" s="18"/>
    </row>
    <row r="69" spans="1:21">
      <c r="A69" s="17">
        <v>68</v>
      </c>
      <c r="B69" s="13" t="s">
        <v>574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575</v>
      </c>
      <c r="I69" s="14" t="s">
        <v>28</v>
      </c>
      <c r="J69" s="15" t="str">
        <f>IF(G69="-",C69&amp;"-"&amp;D69&amp;":"&amp;E69&amp;"-"&amp;F69&amp;":"&amp;H69&amp;"-"&amp;I69,C69&amp;"-"&amp;D69&amp;":"&amp;E69&amp;"-"&amp;F69&amp;"-"&amp;G69&amp;":"&amp;H69&amp;"-"&amp;I69)</f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441</v>
      </c>
      <c r="U69" s="18"/>
    </row>
    <row r="70" spans="1:21">
      <c r="A70" s="17">
        <v>69</v>
      </c>
      <c r="B70" s="13" t="s">
        <v>576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577</v>
      </c>
      <c r="I70" s="14" t="s">
        <v>28</v>
      </c>
      <c r="J70" s="15" t="str">
        <f>IF(G70="-",C70&amp;"-"&amp;D70&amp;":"&amp;E70&amp;"-"&amp;F70&amp;":"&amp;H70&amp;"-"&amp;I70,C70&amp;"-"&amp;D70&amp;":"&amp;E70&amp;"-"&amp;F70&amp;"-"&amp;G70&amp;":"&amp;H70&amp;"-"&amp;I70)</f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441</v>
      </c>
      <c r="U70" s="18"/>
    </row>
    <row r="71" spans="1:21">
      <c r="A71" s="17">
        <v>70</v>
      </c>
      <c r="B71" s="13" t="s">
        <v>578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579</v>
      </c>
      <c r="I71" s="14" t="s">
        <v>28</v>
      </c>
      <c r="J71" s="15" t="str">
        <f>IF(G71="-",C71&amp;"-"&amp;D71&amp;":"&amp;E71&amp;"-"&amp;F71&amp;":"&amp;H71&amp;"-"&amp;I71,C71&amp;"-"&amp;D71&amp;":"&amp;E71&amp;"-"&amp;F71&amp;"-"&amp;G71&amp;":"&amp;H71&amp;"-"&amp;I71)</f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441</v>
      </c>
      <c r="U71" s="18"/>
    </row>
    <row r="72" spans="1:21">
      <c r="A72" s="17">
        <v>71</v>
      </c>
      <c r="B72" s="13" t="s">
        <v>580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581</v>
      </c>
      <c r="I72" s="14" t="s">
        <v>28</v>
      </c>
      <c r="J72" s="15" t="str">
        <f>IF(G72="-",C72&amp;"-"&amp;D72&amp;":"&amp;E72&amp;"-"&amp;F72&amp;":"&amp;H72&amp;"-"&amp;I72,C72&amp;"-"&amp;D72&amp;":"&amp;E72&amp;"-"&amp;F72&amp;"-"&amp;G72&amp;":"&amp;H72&amp;"-"&amp;I72)</f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441</v>
      </c>
      <c r="U72" s="18"/>
    </row>
    <row r="73" spans="1:21">
      <c r="A73" s="17">
        <v>72</v>
      </c>
      <c r="B73" s="13" t="s">
        <v>582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583</v>
      </c>
      <c r="I73" s="14" t="s">
        <v>28</v>
      </c>
      <c r="J73" s="15" t="str">
        <f>IF(G73="-",C73&amp;"-"&amp;D73&amp;":"&amp;E73&amp;"-"&amp;F73&amp;":"&amp;H73&amp;"-"&amp;I73,C73&amp;"-"&amp;D73&amp;":"&amp;E73&amp;"-"&amp;F73&amp;"-"&amp;G73&amp;":"&amp;H73&amp;"-"&amp;I73)</f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441</v>
      </c>
      <c r="U73" s="18"/>
    </row>
    <row r="74" spans="1:21">
      <c r="A74" s="17">
        <v>73</v>
      </c>
      <c r="B74" s="13" t="s">
        <v>584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585</v>
      </c>
      <c r="I74" s="14" t="s">
        <v>28</v>
      </c>
      <c r="J74" s="15" t="str">
        <f>IF(G74="-",C74&amp;"-"&amp;D74&amp;":"&amp;E74&amp;"-"&amp;F74&amp;":"&amp;H74&amp;"-"&amp;I74,C74&amp;"-"&amp;D74&amp;":"&amp;E74&amp;"-"&amp;F74&amp;"-"&amp;G74&amp;":"&amp;H74&amp;"-"&amp;I74)</f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441</v>
      </c>
      <c r="U74" s="18"/>
    </row>
    <row r="75" spans="1:21">
      <c r="A75" s="17">
        <v>74</v>
      </c>
      <c r="B75" s="13" t="s">
        <v>586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587</v>
      </c>
      <c r="I75" s="14" t="s">
        <v>28</v>
      </c>
      <c r="J75" s="15" t="str">
        <f>IF(G75="-",C75&amp;"-"&amp;D75&amp;":"&amp;E75&amp;"-"&amp;F75&amp;":"&amp;H75&amp;"-"&amp;I75,C75&amp;"-"&amp;D75&amp;":"&amp;E75&amp;"-"&amp;F75&amp;"-"&amp;G75&amp;":"&amp;H75&amp;"-"&amp;I75)</f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441</v>
      </c>
      <c r="U75" s="18"/>
    </row>
    <row r="76" spans="1:21">
      <c r="A76" s="17">
        <v>75</v>
      </c>
      <c r="B76" s="13" t="s">
        <v>588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589</v>
      </c>
      <c r="I76" s="14" t="s">
        <v>28</v>
      </c>
      <c r="J76" s="15" t="str">
        <f>IF(G76="-",C76&amp;"-"&amp;D76&amp;":"&amp;E76&amp;"-"&amp;F76&amp;":"&amp;H76&amp;"-"&amp;I76,C76&amp;"-"&amp;D76&amp;":"&amp;E76&amp;"-"&amp;F76&amp;"-"&amp;G76&amp;":"&amp;H76&amp;"-"&amp;I76)</f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441</v>
      </c>
      <c r="U76" s="18"/>
    </row>
    <row r="77" spans="1:21">
      <c r="A77" s="17">
        <v>76</v>
      </c>
      <c r="B77" s="13" t="s">
        <v>590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591</v>
      </c>
      <c r="I77" s="14" t="s">
        <v>28</v>
      </c>
      <c r="J77" s="15" t="str">
        <f>IF(G77="-",C77&amp;"-"&amp;D77&amp;":"&amp;E77&amp;"-"&amp;F77&amp;":"&amp;H77&amp;"-"&amp;I77,C77&amp;"-"&amp;D77&amp;":"&amp;E77&amp;"-"&amp;F77&amp;"-"&amp;G77&amp;":"&amp;H77&amp;"-"&amp;I77)</f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441</v>
      </c>
      <c r="U77" s="18"/>
    </row>
    <row r="78" spans="1:21">
      <c r="A78" s="17">
        <v>77</v>
      </c>
      <c r="B78" s="13" t="s">
        <v>592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593</v>
      </c>
      <c r="I78" s="14" t="s">
        <v>28</v>
      </c>
      <c r="J78" s="15" t="str">
        <f>IF(G78="-",C78&amp;"-"&amp;D78&amp;":"&amp;E78&amp;"-"&amp;F78&amp;":"&amp;H78&amp;"-"&amp;I78,C78&amp;"-"&amp;D78&amp;":"&amp;E78&amp;"-"&amp;F78&amp;"-"&amp;G78&amp;":"&amp;H78&amp;"-"&amp;I78)</f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441</v>
      </c>
      <c r="U78" s="18"/>
    </row>
    <row r="79" spans="1:21">
      <c r="A79" s="17">
        <v>78</v>
      </c>
      <c r="B79" s="13" t="s">
        <v>594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595</v>
      </c>
      <c r="I79" s="14" t="s">
        <v>28</v>
      </c>
      <c r="J79" s="15" t="str">
        <f>IF(G79="-",C79&amp;"-"&amp;D79&amp;":"&amp;E79&amp;"-"&amp;F79&amp;":"&amp;H79&amp;"-"&amp;I79,C79&amp;"-"&amp;D79&amp;":"&amp;E79&amp;"-"&amp;F79&amp;"-"&amp;G79&amp;":"&amp;H79&amp;"-"&amp;I79)</f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441</v>
      </c>
      <c r="U79" s="18"/>
    </row>
    <row r="80" spans="1:21">
      <c r="A80" s="17">
        <v>79</v>
      </c>
      <c r="B80" s="13" t="s">
        <v>596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597</v>
      </c>
      <c r="I80" s="14" t="s">
        <v>28</v>
      </c>
      <c r="J80" s="15" t="str">
        <f>IF(G80="-",C80&amp;"-"&amp;D80&amp;":"&amp;E80&amp;"-"&amp;F80&amp;":"&amp;H80&amp;"-"&amp;I80,C80&amp;"-"&amp;D80&amp;":"&amp;E80&amp;"-"&amp;F80&amp;"-"&amp;G80&amp;":"&amp;H80&amp;"-"&amp;I80)</f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441</v>
      </c>
      <c r="U80" s="18"/>
    </row>
    <row r="81" spans="1:21">
      <c r="A81" s="19">
        <v>80</v>
      </c>
      <c r="B81" s="20" t="s">
        <v>598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599</v>
      </c>
      <c r="I81" s="21" t="s">
        <v>28</v>
      </c>
      <c r="J81" s="22" t="str">
        <f>IF(G81="-",C81&amp;"-"&amp;D81&amp;":"&amp;E81&amp;"-"&amp;F81&amp;":"&amp;H81&amp;"-"&amp;I81,C81&amp;"-"&amp;D81&amp;":"&amp;E81&amp;"-"&amp;F81&amp;"-"&amp;G81&amp;":"&amp;H81&amp;"-"&amp;I81)</f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441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8"/>
  <sheetViews>
    <sheetView topLeftCell="I1" zoomScaleNormal="100" workbookViewId="0">
      <selection activeCell="M3" sqref="M3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39.2851562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600</v>
      </c>
      <c r="C2" s="35" t="s">
        <v>22</v>
      </c>
      <c r="D2" s="35" t="s">
        <v>310</v>
      </c>
      <c r="E2" s="35" t="s">
        <v>24</v>
      </c>
      <c r="F2" s="35" t="s">
        <v>601</v>
      </c>
      <c r="G2" s="35" t="s">
        <v>26</v>
      </c>
      <c r="H2" s="35" t="s">
        <v>602</v>
      </c>
      <c r="I2" s="35" t="s">
        <v>28</v>
      </c>
      <c r="J2" s="36" t="str">
        <f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603</v>
      </c>
      <c r="C3" s="35" t="s">
        <v>22</v>
      </c>
      <c r="D3" s="35" t="s">
        <v>310</v>
      </c>
      <c r="E3" s="35" t="s">
        <v>24</v>
      </c>
      <c r="F3" s="35" t="s">
        <v>601</v>
      </c>
      <c r="G3" s="35" t="s">
        <v>26</v>
      </c>
      <c r="H3" s="35" t="s">
        <v>604</v>
      </c>
      <c r="I3" s="35" t="s">
        <v>28</v>
      </c>
      <c r="J3" s="36" t="str">
        <f>IF(G3="-",C3&amp;"-"&amp;D3&amp;":"&amp;E3&amp;"-"&amp;F3&amp;":"&amp;H3&amp;"-"&amp;I3,C3&amp;"-"&amp;D3&amp;":"&amp;E3&amp;"-"&amp;F3&amp;"-"&amp;G3&amp;":"&amp;H3&amp;"-"&amp;I3)</f>
        <v>RA-RaSIA02:RF-IntlkCtrl:IntlkLLRF-Mon</v>
      </c>
      <c r="K3" s="36"/>
      <c r="L3" s="36"/>
      <c r="M3" s="37" t="str">
        <f>IF(G3="-",C3&amp;"_"&amp;D3&amp;"_"&amp;E3&amp;"_"&amp;F3&amp;"_"&amp;H3&amp;""&amp;I3,C3&amp;"_"&amp;D3&amp;"_"&amp;E3&amp;"_"&amp;F3&amp;"_"&amp;G3&amp;"_"&amp;H3&amp;""&amp;I3)</f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605</v>
      </c>
      <c r="C4" s="29" t="s">
        <v>22</v>
      </c>
      <c r="D4" s="29" t="s">
        <v>310</v>
      </c>
      <c r="E4" s="29" t="s">
        <v>24</v>
      </c>
      <c r="F4" s="29" t="s">
        <v>601</v>
      </c>
      <c r="G4" s="29" t="s">
        <v>26</v>
      </c>
      <c r="H4" s="29" t="s">
        <v>606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RA-RaSIA02:RF-IntlkCtrl:EStop-Mon</v>
      </c>
      <c r="K4" s="30"/>
      <c r="L4" s="30"/>
      <c r="M4" s="31" t="str">
        <f>IF(G4="-",C4&amp;"_"&amp;D4&amp;"_"&amp;E4&amp;"_"&amp;F4&amp;"_"&amp;H4&amp;""&amp;I4,C4&amp;"_"&amp;D4&amp;"_"&amp;E4&amp;"_"&amp;F4&amp;"_"&amp;G4&amp;"_"&amp;H4&amp;""&amp;I4)</f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0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607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608</v>
      </c>
      <c r="J5" s="36" t="str">
        <f>IF(G5="-",C5&amp;"-"&amp;D5&amp;":"&amp;E5&amp;"-"&amp;F5&amp;":"&amp;H5&amp;"-"&amp;I5,C5&amp;"-"&amp;D5&amp;":"&amp;E5&amp;"-"&amp;F5&amp;"-"&amp;G5&amp;":"&amp;H5&amp;"-"&amp;I5)</f>
        <v>RA-RaSIA02:RF-Intlk:Reset-Cmd</v>
      </c>
      <c r="K5" s="36"/>
      <c r="L5" s="36"/>
      <c r="M5" s="37" t="str">
        <f>IF(G5="-",C5&amp;"_"&amp;D5&amp;"_"&amp;E5&amp;"_"&amp;F5&amp;"_"&amp;H5&amp;""&amp;I5,C5&amp;"_"&amp;D5&amp;"_"&amp;E5&amp;"_"&amp;F5&amp;"_"&amp;G5&amp;"_"&amp;H5&amp;""&amp;I5)</f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0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609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610</v>
      </c>
      <c r="I6" s="35" t="s">
        <v>28</v>
      </c>
      <c r="J6" s="36" t="str">
        <f>IF(G6="-",C6&amp;"-"&amp;D6&amp;":"&amp;E6&amp;"-"&amp;F6&amp;":"&amp;H6&amp;"-"&amp;I6,C6&amp;"-"&amp;D6&amp;":"&amp;E6&amp;"-"&amp;F6&amp;"-"&amp;G6&amp;":"&amp;H6&amp;"-"&amp;I6)</f>
        <v>SI-02SB:RF-Intlk:RFOn-Mon</v>
      </c>
      <c r="K6" s="36"/>
      <c r="L6" s="36"/>
      <c r="M6" s="37" t="str">
        <f>IF(G6="-",C6&amp;"_"&amp;D6&amp;"_"&amp;E6&amp;"_"&amp;F6&amp;"_"&amp;H6&amp;""&amp;I6,C6&amp;"_"&amp;D6&amp;"_"&amp;E6&amp;"_"&amp;F6&amp;"_"&amp;G6&amp;"_"&amp;H6&amp;""&amp;I6)</f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0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611</v>
      </c>
      <c r="C7" s="29" t="s">
        <v>22</v>
      </c>
      <c r="D7" s="29" t="s">
        <v>612</v>
      </c>
      <c r="E7" s="29" t="s">
        <v>24</v>
      </c>
      <c r="F7" s="29" t="s">
        <v>613</v>
      </c>
      <c r="G7" s="29" t="s">
        <v>26</v>
      </c>
      <c r="H7" s="29" t="s">
        <v>614</v>
      </c>
      <c r="I7" s="29" t="s">
        <v>34</v>
      </c>
      <c r="J7" s="30" t="str">
        <f>IF(G7="-",C7&amp;"-"&amp;D7&amp;":"&amp;E7&amp;"-"&amp;F7&amp;":"&amp;H7&amp;"-"&amp;I7,C7&amp;"-"&amp;D7&amp;":"&amp;E7&amp;"-"&amp;F7&amp;"-"&amp;G7&amp;":"&amp;H7&amp;"-"&amp;I7)</f>
        <v>RA-RaSIA01:RF-CavPlDrivers:DrEnbl-Sel</v>
      </c>
      <c r="K7" s="30"/>
      <c r="L7" s="30"/>
      <c r="M7" s="31" t="str">
        <f>IF(G7="-",C7&amp;"_"&amp;D7&amp;"_"&amp;E7&amp;"_"&amp;F7&amp;"_"&amp;H7&amp;""&amp;I7,C7&amp;"_"&amp;D7&amp;"_"&amp;E7&amp;"_"&amp;F7&amp;"_"&amp;G7&amp;"_"&amp;H7&amp;""&amp;I7)</f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615</v>
      </c>
      <c r="C8" s="69" t="s">
        <v>22</v>
      </c>
      <c r="D8" s="69" t="s">
        <v>612</v>
      </c>
      <c r="E8" s="69" t="s">
        <v>24</v>
      </c>
      <c r="F8" s="69" t="s">
        <v>613</v>
      </c>
      <c r="G8" s="69" t="s">
        <v>26</v>
      </c>
      <c r="H8" s="69" t="s">
        <v>614</v>
      </c>
      <c r="I8" s="69" t="s">
        <v>40</v>
      </c>
      <c r="J8" s="70" t="str">
        <f>IF(G8="-",C8&amp;"-"&amp;D8&amp;":"&amp;E8&amp;"-"&amp;F8&amp;":"&amp;H8&amp;"-"&amp;I8,C8&amp;"-"&amp;D8&amp;":"&amp;E8&amp;"-"&amp;F8&amp;"-"&amp;G8&amp;":"&amp;H8&amp;"-"&amp;I8)</f>
        <v>RA-RaSIA01:RF-CavPlDrivers:DrEnbl-Sts</v>
      </c>
      <c r="K8" s="70"/>
      <c r="L8" s="70"/>
      <c r="M8" s="71" t="str">
        <f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abSelected="1" topLeftCell="L1" workbookViewId="0">
      <selection activeCell="S9" sqref="S9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616</v>
      </c>
      <c r="C2" s="35" t="s">
        <v>22</v>
      </c>
      <c r="D2" s="35" t="s">
        <v>612</v>
      </c>
      <c r="E2" s="35" t="s">
        <v>24</v>
      </c>
      <c r="F2" s="35" t="s">
        <v>617</v>
      </c>
      <c r="G2" s="35" t="s">
        <v>26</v>
      </c>
      <c r="H2" s="35" t="s">
        <v>45</v>
      </c>
      <c r="I2" s="35" t="s">
        <v>28</v>
      </c>
      <c r="J2" s="36" t="str">
        <f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>M2</f>
        <v>RA_RaSIA01_RF_LLRF_IntlkMon</v>
      </c>
      <c r="T2" s="37" t="s">
        <v>31</v>
      </c>
      <c r="U2" s="38"/>
    </row>
    <row r="3" spans="1:21" s="66" customFormat="1">
      <c r="A3" s="27">
        <v>2</v>
      </c>
      <c r="B3" s="28" t="s">
        <v>618</v>
      </c>
      <c r="C3" s="29" t="s">
        <v>22</v>
      </c>
      <c r="D3" s="29" t="s">
        <v>612</v>
      </c>
      <c r="E3" s="29" t="s">
        <v>24</v>
      </c>
      <c r="F3" s="29" t="s">
        <v>619</v>
      </c>
      <c r="G3" s="29">
        <v>1</v>
      </c>
      <c r="H3" s="29" t="s">
        <v>620</v>
      </c>
      <c r="I3" s="29" t="s">
        <v>28</v>
      </c>
      <c r="J3" s="30" t="str">
        <f>IF(G3="-",C3&amp;"-"&amp;D3&amp;":"&amp;E3&amp;"-"&amp;F3&amp;":"&amp;H3&amp;"-"&amp;I3,C3&amp;"-"&amp;D3&amp;":"&amp;E3&amp;"-"&amp;F3&amp;"-"&amp;G3&amp;":"&amp;H3&amp;"-"&amp;I3)</f>
        <v>RA-RaSIA01:RF-LLRFPreAmp-1:T1-Mon</v>
      </c>
      <c r="K3" s="30" t="str">
        <f>IF(OR(P3="",P3="N/A"),"N/A",IF(G3="-",C3&amp;"-"&amp;D3&amp;":"&amp;E3&amp;"-"&amp;F3&amp;":"&amp;H3&amp;"UpperLimit-Cte",C3&amp;"-"&amp;D3&amp;":"&amp;E3&amp;"-"&amp;F3&amp;"-"&amp;G3&amp;":"&amp;H3&amp;"UpperLimit-Cte"))</f>
        <v>RA-RaSIA01:RF-LLRFPreAmp-1:T1UpperLimit-Cte</v>
      </c>
      <c r="L3" s="30" t="str">
        <f>IF(OR(Q3="",Q3="N/A"),"N/A",IF(G3="-",C3&amp;"-"&amp;D3&amp;":"&amp;E3&amp;"-"&amp;F3&amp;":"&amp;H3&amp;"LowerLimit-Cte",C3&amp;"-"&amp;D3&amp;":"&amp;E3&amp;"-"&amp;F3&amp;"-"&amp;G3&amp;":"&amp;H3&amp;"LowerLimit-Cte"))</f>
        <v>N/A</v>
      </c>
      <c r="M3" s="31" t="str">
        <f>IF(G3="-",C3&amp;"_"&amp;D3&amp;"_"&amp;E3&amp;"_"&amp;F3&amp;"_"&amp;H3&amp;""&amp;I3,C3&amp;"_"&amp;D3&amp;"_"&amp;E3&amp;"_"&amp;F3&amp;"_"&amp;G3&amp;"_"&amp;H3&amp;""&amp;I3)</f>
        <v>RA_RaSIA01_RF_LLRFPreAmp_1_T1Mon</v>
      </c>
      <c r="N3" s="71" t="s">
        <v>50</v>
      </c>
      <c r="O3" s="31" t="s">
        <v>30</v>
      </c>
      <c r="P3" s="31" t="s">
        <v>621</v>
      </c>
      <c r="Q3" s="31" t="s">
        <v>345</v>
      </c>
      <c r="R3" s="31" t="s">
        <v>51</v>
      </c>
      <c r="S3" s="31" t="str">
        <f>M3</f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622</v>
      </c>
      <c r="C4" s="29" t="s">
        <v>22</v>
      </c>
      <c r="D4" s="29" t="s">
        <v>612</v>
      </c>
      <c r="E4" s="29" t="s">
        <v>24</v>
      </c>
      <c r="F4" s="29" t="s">
        <v>619</v>
      </c>
      <c r="G4" s="29">
        <v>1</v>
      </c>
      <c r="H4" s="29" t="s">
        <v>623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RA-RaSIA01:RF-LLRFPreAmp-1:T2-Mon</v>
      </c>
      <c r="K4" s="30" t="str">
        <f>IF(OR(P4="",P4="N/A"),"N/A",IF(G4="-",C4&amp;"-"&amp;D4&amp;":"&amp;E4&amp;"-"&amp;F4&amp;":"&amp;H4&amp;"UpperLimit-Cte",C4&amp;"-"&amp;D4&amp;":"&amp;E4&amp;"-"&amp;F4&amp;"-"&amp;G4&amp;":"&amp;H4&amp;"UpperLimit-Cte"))</f>
        <v>RA-RaSIA01:RF-LLRFPreAmp-1:T2UpperLimit-Cte</v>
      </c>
      <c r="L4" s="30" t="str">
        <f>IF(OR(Q4="",Q4="N/A"),"N/A",IF(G4="-",C4&amp;"-"&amp;D4&amp;":"&amp;E4&amp;"-"&amp;F4&amp;":"&amp;H4&amp;"LowerLimit-Cte",C4&amp;"-"&amp;D4&amp;":"&amp;E4&amp;"-"&amp;F4&amp;"-"&amp;G4&amp;":"&amp;H4&amp;"LowerLimit-Cte"))</f>
        <v>N/A</v>
      </c>
      <c r="M4" s="31" t="str">
        <f>IF(G4="-",C4&amp;"_"&amp;D4&amp;"_"&amp;E4&amp;"_"&amp;F4&amp;"_"&amp;H4&amp;""&amp;I4,C4&amp;"_"&amp;D4&amp;"_"&amp;E4&amp;"_"&amp;F4&amp;"_"&amp;G4&amp;"_"&amp;H4&amp;""&amp;I4)</f>
        <v>RA_RaSIA01_RF_LLRFPreAmp_1_T2Mon</v>
      </c>
      <c r="N4" s="71" t="s">
        <v>50</v>
      </c>
      <c r="O4" s="31" t="s">
        <v>30</v>
      </c>
      <c r="P4" s="31" t="s">
        <v>621</v>
      </c>
      <c r="Q4" s="31" t="s">
        <v>345</v>
      </c>
      <c r="R4" s="31" t="s">
        <v>51</v>
      </c>
      <c r="S4" s="31" t="str">
        <f>M4</f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624</v>
      </c>
      <c r="C5" s="29" t="s">
        <v>22</v>
      </c>
      <c r="D5" s="29" t="s">
        <v>612</v>
      </c>
      <c r="E5" s="29" t="s">
        <v>24</v>
      </c>
      <c r="F5" s="29" t="s">
        <v>619</v>
      </c>
      <c r="G5" s="29">
        <v>1</v>
      </c>
      <c r="H5" s="29" t="s">
        <v>625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RA-RaSIA01:RF-LLRFPreAmp-1:PINSw1-Mon</v>
      </c>
      <c r="K5" s="30" t="str">
        <f>IF(OR(P5="",P5="N/A"),"N/A",IF(G5="-",C5&amp;"-"&amp;D5&amp;":"&amp;E5&amp;"-"&amp;F5&amp;":"&amp;H5&amp;"UpperLimit-Cte",C5&amp;"-"&amp;D5&amp;":"&amp;E5&amp;"-"&amp;F5&amp;"-"&amp;G5&amp;":"&amp;H5&amp;"UpperLimit-Cte"))</f>
        <v>N/A</v>
      </c>
      <c r="L5" s="30" t="str">
        <f>IF(OR(Q5="",Q5="N/A"),"N/A",IF(G5="-",C5&amp;"-"&amp;D5&amp;":"&amp;E5&amp;"-"&amp;F5&amp;":"&amp;H5&amp;"LowerLimit-Cte",C5&amp;"-"&amp;D5&amp;":"&amp;E5&amp;"-"&amp;F5&amp;"-"&amp;G5&amp;":"&amp;H5&amp;"LowerLimit-Cte"))</f>
        <v>N/A</v>
      </c>
      <c r="M5" s="31" t="str">
        <f>IF(G5="-",C5&amp;"_"&amp;D5&amp;"_"&amp;E5&amp;"_"&amp;F5&amp;"_"&amp;H5&amp;""&amp;I5,C5&amp;"_"&amp;D5&amp;"_"&amp;E5&amp;"_"&amp;F5&amp;"_"&amp;G5&amp;"_"&amp;H5&amp;""&amp;I5)</f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>M5</f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626</v>
      </c>
      <c r="C6" s="29" t="s">
        <v>22</v>
      </c>
      <c r="D6" s="29" t="s">
        <v>612</v>
      </c>
      <c r="E6" s="29" t="s">
        <v>24</v>
      </c>
      <c r="F6" s="29" t="s">
        <v>619</v>
      </c>
      <c r="G6" s="29">
        <v>1</v>
      </c>
      <c r="H6" s="29" t="s">
        <v>627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RA-RaSIA01:RF-LLRFPreAmp-1:PINSw2-Mon</v>
      </c>
      <c r="K6" s="30" t="str">
        <f>IF(OR(P6="",P6="N/A"),"N/A",IF(G6="-",C6&amp;"-"&amp;D6&amp;":"&amp;E6&amp;"-"&amp;F6&amp;":"&amp;H6&amp;"UpperLimit-Cte",C6&amp;"-"&amp;D6&amp;":"&amp;E6&amp;"-"&amp;F6&amp;"-"&amp;G6&amp;":"&amp;H6&amp;"UpperLimit-Cte"))</f>
        <v>N/A</v>
      </c>
      <c r="L6" s="30" t="str">
        <f>IF(OR(Q6="",Q6="N/A"),"N/A",IF(G6="-",C6&amp;"-"&amp;D6&amp;":"&amp;E6&amp;"-"&amp;F6&amp;":"&amp;H6&amp;"LowerLimit-Cte",C6&amp;"-"&amp;D6&amp;":"&amp;E6&amp;"-"&amp;F6&amp;"-"&amp;G6&amp;":"&amp;H6&amp;"LowerLimit-Cte"))</f>
        <v>N/A</v>
      </c>
      <c r="M6" s="31" t="str">
        <f>IF(G6="-",C6&amp;"_"&amp;D6&amp;"_"&amp;E6&amp;"_"&amp;F6&amp;"_"&amp;H6&amp;""&amp;I6,C6&amp;"_"&amp;D6&amp;"_"&amp;E6&amp;"_"&amp;F6&amp;"_"&amp;G6&amp;"_"&amp;H6&amp;""&amp;I6)</f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>M6</f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628</v>
      </c>
      <c r="C7" s="35" t="s">
        <v>22</v>
      </c>
      <c r="D7" s="35" t="s">
        <v>612</v>
      </c>
      <c r="E7" s="35" t="s">
        <v>24</v>
      </c>
      <c r="F7" s="35" t="s">
        <v>619</v>
      </c>
      <c r="G7" s="35">
        <v>1</v>
      </c>
      <c r="H7" s="35" t="s">
        <v>629</v>
      </c>
      <c r="I7" s="35" t="s">
        <v>608</v>
      </c>
      <c r="J7" s="36" t="str">
        <f>IF(G7="-",C7&amp;"-"&amp;D7&amp;":"&amp;E7&amp;"-"&amp;F7&amp;":"&amp;H7&amp;"-"&amp;I7,C7&amp;"-"&amp;D7&amp;":"&amp;E7&amp;"-"&amp;F7&amp;"-"&amp;G7&amp;":"&amp;H7&amp;"-"&amp;I7)</f>
        <v>RA-RaSIA01:RF-LLRFPreAmp-1:PINSw1Enbl-Cmd</v>
      </c>
      <c r="K7" s="36" t="str">
        <f>IF(OR(P7="",P7="N/A"),"N/A",IF(G7="-",C7&amp;"-"&amp;D7&amp;":"&amp;E7&amp;"-"&amp;F7&amp;":"&amp;H7&amp;"UpperLimit-Cte",C7&amp;"-"&amp;D7&amp;":"&amp;E7&amp;"-"&amp;F7&amp;"-"&amp;G7&amp;":"&amp;H7&amp;"UpperLimit-Cte"))</f>
        <v>N/A</v>
      </c>
      <c r="L7" s="36" t="str">
        <f>IF(OR(Q7="",Q7="N/A"),"N/A",IF(G7="-",C7&amp;"-"&amp;D7&amp;":"&amp;E7&amp;"-"&amp;F7&amp;":"&amp;H7&amp;"LowerLimit-Cte",C7&amp;"-"&amp;D7&amp;":"&amp;E7&amp;"-"&amp;F7&amp;"-"&amp;G7&amp;":"&amp;H7&amp;"LowerLimit-Cte"))</f>
        <v>N/A</v>
      </c>
      <c r="M7" s="37" t="str">
        <f>IF(G7="-",C7&amp;"_"&amp;D7&amp;"_"&amp;E7&amp;"_"&amp;F7&amp;"_"&amp;H7&amp;""&amp;I7,C7&amp;"_"&amp;D7&amp;"_"&amp;E7&amp;"_"&amp;F7&amp;"_"&amp;G7&amp;"_"&amp;H7&amp;""&amp;I7)</f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>M7</f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630</v>
      </c>
      <c r="C8" s="35" t="s">
        <v>22</v>
      </c>
      <c r="D8" s="35" t="s">
        <v>612</v>
      </c>
      <c r="E8" s="35" t="s">
        <v>24</v>
      </c>
      <c r="F8" s="35" t="s">
        <v>619</v>
      </c>
      <c r="G8" s="35">
        <v>1</v>
      </c>
      <c r="H8" s="35" t="s">
        <v>631</v>
      </c>
      <c r="I8" s="35" t="s">
        <v>608</v>
      </c>
      <c r="J8" s="36" t="str">
        <f>IF(G8="-",C8&amp;"-"&amp;D8&amp;":"&amp;E8&amp;"-"&amp;F8&amp;":"&amp;H8&amp;"-"&amp;I8,C8&amp;"-"&amp;D8&amp;":"&amp;E8&amp;"-"&amp;F8&amp;"-"&amp;G8&amp;":"&amp;H8&amp;"-"&amp;I8)</f>
        <v>RA-RaSIA01:RF-LLRFPreAmp-1:PINSw2Enbl-Cmd</v>
      </c>
      <c r="K8" s="36" t="str">
        <f>IF(OR(P8="",P8="N/A"),"N/A",IF(G8="-",C8&amp;"-"&amp;D8&amp;":"&amp;E8&amp;"-"&amp;F8&amp;":"&amp;H8&amp;"UpperLimit-Cte",C8&amp;"-"&amp;D8&amp;":"&amp;E8&amp;"-"&amp;F8&amp;"-"&amp;G8&amp;":"&amp;H8&amp;"UpperLimit-Cte"))</f>
        <v>N/A</v>
      </c>
      <c r="L8" s="36" t="str">
        <f>IF(OR(Q8="",Q8="N/A"),"N/A",IF(G8="-",C8&amp;"-"&amp;D8&amp;":"&amp;E8&amp;"-"&amp;F8&amp;":"&amp;H8&amp;"LowerLimit-Cte",C8&amp;"-"&amp;D8&amp;":"&amp;E8&amp;"-"&amp;F8&amp;"-"&amp;G8&amp;":"&amp;H8&amp;"LowerLimit-Cte"))</f>
        <v>N/A</v>
      </c>
      <c r="M8" s="37" t="str">
        <f>IF(G8="-",C8&amp;"_"&amp;D8&amp;"_"&amp;E8&amp;"_"&amp;F8&amp;"_"&amp;H8&amp;""&amp;I8,C8&amp;"_"&amp;D8&amp;"_"&amp;E8&amp;"_"&amp;F8&amp;"_"&amp;G8&amp;"_"&amp;H8&amp;""&amp;I8)</f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>M8</f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632</v>
      </c>
      <c r="C9" s="35" t="s">
        <v>22</v>
      </c>
      <c r="D9" s="35" t="s">
        <v>612</v>
      </c>
      <c r="E9" s="35" t="s">
        <v>24</v>
      </c>
      <c r="F9" s="35" t="s">
        <v>619</v>
      </c>
      <c r="G9" s="35">
        <v>1</v>
      </c>
      <c r="H9" s="35" t="s">
        <v>633</v>
      </c>
      <c r="I9" s="35" t="s">
        <v>608</v>
      </c>
      <c r="J9" s="36" t="str">
        <f>IF(G9="-",C9&amp;"-"&amp;D9&amp;":"&amp;E9&amp;"-"&amp;F9&amp;":"&amp;H9&amp;"-"&amp;I9,C9&amp;"-"&amp;D9&amp;":"&amp;E9&amp;"-"&amp;F9&amp;"-"&amp;G9&amp;":"&amp;H9&amp;"-"&amp;I9)</f>
        <v>RA-RaSIA01:RF-LLRFPreAmp-1:PINSw1Dsbl-Cmd</v>
      </c>
      <c r="K9" s="36" t="str">
        <f>IF(OR(P9="",P9="N/A"),"N/A",IF(G9="-",C9&amp;"-"&amp;D9&amp;":"&amp;E9&amp;"-"&amp;F9&amp;":"&amp;H9&amp;"UpperLimit-Cte",C9&amp;"-"&amp;D9&amp;":"&amp;E9&amp;"-"&amp;F9&amp;"-"&amp;G9&amp;":"&amp;H9&amp;"UpperLimit-Cte"))</f>
        <v>N/A</v>
      </c>
      <c r="L9" s="36" t="str">
        <f>IF(OR(Q9="",Q9="N/A"),"N/A",IF(G9="-",C9&amp;"-"&amp;D9&amp;":"&amp;E9&amp;"-"&amp;F9&amp;":"&amp;H9&amp;"LowerLimit-Cte",C9&amp;"-"&amp;D9&amp;":"&amp;E9&amp;"-"&amp;F9&amp;"-"&amp;G9&amp;":"&amp;H9&amp;"LowerLimit-Cte"))</f>
        <v>N/A</v>
      </c>
      <c r="M9" s="37" t="str">
        <f>IF(G9="-",C9&amp;"_"&amp;D9&amp;"_"&amp;E9&amp;"_"&amp;F9&amp;"_"&amp;H9&amp;""&amp;I9,C9&amp;"_"&amp;D9&amp;"_"&amp;E9&amp;"_"&amp;F9&amp;"_"&amp;G9&amp;"_"&amp;H9&amp;""&amp;I9)</f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>M9</f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634</v>
      </c>
      <c r="C10" s="35" t="s">
        <v>22</v>
      </c>
      <c r="D10" s="35" t="s">
        <v>612</v>
      </c>
      <c r="E10" s="35" t="s">
        <v>24</v>
      </c>
      <c r="F10" s="35" t="s">
        <v>619</v>
      </c>
      <c r="G10" s="35">
        <v>1</v>
      </c>
      <c r="H10" s="35" t="s">
        <v>635</v>
      </c>
      <c r="I10" s="35" t="s">
        <v>608</v>
      </c>
      <c r="J10" s="36" t="str">
        <f>IF(G10="-",C10&amp;"-"&amp;D10&amp;":"&amp;E10&amp;"-"&amp;F10&amp;":"&amp;H10&amp;"-"&amp;I10,C10&amp;"-"&amp;D10&amp;":"&amp;E10&amp;"-"&amp;F10&amp;"-"&amp;G10&amp;":"&amp;H10&amp;"-"&amp;I10)</f>
        <v>RA-RaSIA01:RF-LLRFPreAmp-1:PINSw2Dsbl-Cmd</v>
      </c>
      <c r="K10" s="36" t="str">
        <f>IF(OR(P10="",P10="N/A"),"N/A",IF(G10="-",C10&amp;"-"&amp;D10&amp;":"&amp;E10&amp;"-"&amp;F10&amp;":"&amp;H10&amp;"UpperLimit-Cte",C10&amp;"-"&amp;D10&amp;":"&amp;E10&amp;"-"&amp;F10&amp;"-"&amp;G10&amp;":"&amp;H10&amp;"UpperLimit-Cte"))</f>
        <v>N/A</v>
      </c>
      <c r="L10" s="36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37" t="str">
        <f>IF(G10="-",C10&amp;"_"&amp;D10&amp;"_"&amp;E10&amp;"_"&amp;F10&amp;"_"&amp;H10&amp;""&amp;I10,C10&amp;"_"&amp;D10&amp;"_"&amp;E10&amp;"_"&amp;F10&amp;"_"&amp;G10&amp;"_"&amp;H10&amp;""&amp;I10)</f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>M10</f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636</v>
      </c>
      <c r="C11" s="29" t="s">
        <v>22</v>
      </c>
      <c r="D11" s="29" t="s">
        <v>612</v>
      </c>
      <c r="E11" s="29" t="s">
        <v>24</v>
      </c>
      <c r="F11" s="29" t="s">
        <v>619</v>
      </c>
      <c r="G11" s="29">
        <v>1</v>
      </c>
      <c r="H11" s="29" t="s">
        <v>637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RA-RaSIA01:RF-LLRFPreAmp-1:T1Up-Mon</v>
      </c>
      <c r="K11" s="30" t="str">
        <f>IF(OR(P11="",P11="N/A"),"N/A",IF(G11="-",C11&amp;"-"&amp;D11&amp;":"&amp;E11&amp;"-"&amp;F11&amp;":"&amp;H11&amp;"UpperLimit-Cte",C11&amp;"-"&amp;D11&amp;":"&amp;E11&amp;"-"&amp;F11&amp;"-"&amp;G11&amp;":"&amp;H11&amp;"UpperLimit-Cte"))</f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31" t="str">
        <f>IF(G11="-",C11&amp;"_"&amp;D11&amp;"_"&amp;E11&amp;"_"&amp;F11&amp;"_"&amp;H11&amp;""&amp;I11,C11&amp;"_"&amp;D11&amp;"_"&amp;E11&amp;"_"&amp;F11&amp;"_"&amp;G11&amp;"_"&amp;H11&amp;""&amp;I11)</f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>M11</f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638</v>
      </c>
      <c r="C12" s="29" t="s">
        <v>22</v>
      </c>
      <c r="D12" s="29" t="s">
        <v>612</v>
      </c>
      <c r="E12" s="29" t="s">
        <v>24</v>
      </c>
      <c r="F12" s="29" t="s">
        <v>619</v>
      </c>
      <c r="G12" s="29">
        <v>1</v>
      </c>
      <c r="H12" s="29" t="s">
        <v>639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RA-RaSIA01:RF-LLRFPreAmp-1:T2Up-Mon</v>
      </c>
      <c r="K12" s="30" t="str">
        <f>IF(OR(P12="",P12="N/A"),"N/A",IF(G12="-",C12&amp;"-"&amp;D12&amp;":"&amp;E12&amp;"-"&amp;F12&amp;":"&amp;H12&amp;"UpperLimit-Cte",C12&amp;"-"&amp;D12&amp;":"&amp;E12&amp;"-"&amp;F12&amp;"-"&amp;G12&amp;":"&amp;H12&amp;"UpperLimit-Cte"))</f>
        <v>N/A</v>
      </c>
      <c r="L12" s="30" t="str">
        <f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31" t="str">
        <f>IF(G12="-",C12&amp;"_"&amp;D12&amp;"_"&amp;E12&amp;"_"&amp;F12&amp;"_"&amp;H12&amp;""&amp;I12,C12&amp;"_"&amp;D12&amp;"_"&amp;E12&amp;"_"&amp;F12&amp;"_"&amp;G12&amp;"_"&amp;H12&amp;""&amp;I12)</f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>M12</f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640</v>
      </c>
      <c r="C13" s="29" t="s">
        <v>22</v>
      </c>
      <c r="D13" s="29" t="s">
        <v>641</v>
      </c>
      <c r="E13" s="29" t="s">
        <v>24</v>
      </c>
      <c r="F13" s="29" t="s">
        <v>135</v>
      </c>
      <c r="G13" s="29" t="s">
        <v>26</v>
      </c>
      <c r="H13" s="29" t="s">
        <v>610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RA-ToSIA:RF-SSAmpTower:RFOn-Mon</v>
      </c>
      <c r="K13" s="30" t="str">
        <f>IF(OR(P13="",P13="N/A"),"N/A",IF(G13="-",C13&amp;"-"&amp;D13&amp;":"&amp;E13&amp;"-"&amp;F13&amp;":"&amp;H13&amp;"UpperLimit-Cte",C13&amp;"-"&amp;D13&amp;":"&amp;E13&amp;"-"&amp;F13&amp;"-"&amp;G13&amp;":"&amp;H13&amp;"UpperLimit-Cte"))</f>
        <v>N/A</v>
      </c>
      <c r="L13" s="30" t="str">
        <f>IF(OR(Q13="",Q13="N/A"),"N/A",IF(G13="-",C13&amp;"-"&amp;D13&amp;":"&amp;E13&amp;"-"&amp;F13&amp;":"&amp;H13&amp;"LowerLimit-Cte",C13&amp;"-"&amp;D13&amp;":"&amp;E13&amp;"-"&amp;F13&amp;"-"&amp;G13&amp;":"&amp;H13&amp;"LowerLimit-Cte"))</f>
        <v>N/A</v>
      </c>
      <c r="M13" s="31" t="str">
        <f>IF(G13="-",C13&amp;"_"&amp;D13&amp;"_"&amp;E13&amp;"_"&amp;F13&amp;"_"&amp;H13&amp;""&amp;I13,C13&amp;"_"&amp;D13&amp;"_"&amp;E13&amp;"_"&amp;F13&amp;"_"&amp;G13&amp;"_"&amp;H13&amp;""&amp;I13)</f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>M13</f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642</v>
      </c>
      <c r="C14" s="35" t="s">
        <v>22</v>
      </c>
      <c r="D14" s="35" t="s">
        <v>612</v>
      </c>
      <c r="E14" s="35" t="s">
        <v>24</v>
      </c>
      <c r="F14" s="35" t="s">
        <v>619</v>
      </c>
      <c r="G14" s="35">
        <v>2</v>
      </c>
      <c r="H14" s="35" t="s">
        <v>620</v>
      </c>
      <c r="I14" s="35" t="s">
        <v>28</v>
      </c>
      <c r="J14" s="36" t="str">
        <f>IF(G14="-",C14&amp;"-"&amp;D14&amp;":"&amp;E14&amp;"-"&amp;F14&amp;":"&amp;H14&amp;"-"&amp;I14,C14&amp;"-"&amp;D14&amp;":"&amp;E14&amp;"-"&amp;F14&amp;"-"&amp;G14&amp;":"&amp;H14&amp;"-"&amp;I14)</f>
        <v>RA-RaSIA01:RF-LLRFPreAmp-2:T1-Mon</v>
      </c>
      <c r="K14" s="36" t="str">
        <f>IF(OR(P14="",P14="N/A"),"N/A",IF(G14="-",C14&amp;"-"&amp;D14&amp;":"&amp;E14&amp;"-"&amp;F14&amp;":"&amp;H14&amp;"UpperLimit-Cte",C14&amp;"-"&amp;D14&amp;":"&amp;E14&amp;"-"&amp;F14&amp;"-"&amp;G14&amp;":"&amp;H14&amp;"UpperLimit-Cte"))</f>
        <v>N/A</v>
      </c>
      <c r="L14" s="36" t="str">
        <f>IF(OR(Q14="",Q14="N/A"),"N/A",IF(G14="-",C14&amp;"-"&amp;D14&amp;":"&amp;E14&amp;"-"&amp;F14&amp;":"&amp;H14&amp;"LowerLimit-Cte",C14&amp;"-"&amp;D14&amp;":"&amp;E14&amp;"-"&amp;F14&amp;"-"&amp;G14&amp;":"&amp;H14&amp;"LowerLimit-Cte"))</f>
        <v>N/A</v>
      </c>
      <c r="M14" s="37" t="str">
        <f>IF(G14="-",C14&amp;"_"&amp;D14&amp;"_"&amp;E14&amp;"_"&amp;F14&amp;"_"&amp;H14&amp;""&amp;I14,C14&amp;"_"&amp;D14&amp;"_"&amp;E14&amp;"_"&amp;F14&amp;"_"&amp;G14&amp;"_"&amp;H14&amp;""&amp;I14)</f>
        <v>RA_RaSIA01_RF_LLRFPreAmp_2_T1Mon</v>
      </c>
      <c r="N14" s="46"/>
      <c r="O14" s="37"/>
      <c r="P14" s="37"/>
      <c r="Q14" s="37"/>
      <c r="R14" s="37"/>
      <c r="S14" s="37" t="str">
        <f>M14</f>
        <v>RA_RaSIA01_RF_LLRFPreAmp_2_T1Mon</v>
      </c>
      <c r="T14" s="37"/>
      <c r="U14" s="38"/>
    </row>
    <row r="15" spans="1:21">
      <c r="A15" s="33">
        <v>14</v>
      </c>
      <c r="B15" s="34" t="s">
        <v>643</v>
      </c>
      <c r="C15" s="35" t="s">
        <v>22</v>
      </c>
      <c r="D15" s="35" t="s">
        <v>612</v>
      </c>
      <c r="E15" s="35" t="s">
        <v>24</v>
      </c>
      <c r="F15" s="35" t="s">
        <v>619</v>
      </c>
      <c r="G15" s="35">
        <v>2</v>
      </c>
      <c r="H15" s="35" t="s">
        <v>623</v>
      </c>
      <c r="I15" s="35" t="s">
        <v>28</v>
      </c>
      <c r="J15" s="36" t="str">
        <f>IF(G15="-",C15&amp;"-"&amp;D15&amp;":"&amp;E15&amp;"-"&amp;F15&amp;":"&amp;H15&amp;"-"&amp;I15,C15&amp;"-"&amp;D15&amp;":"&amp;E15&amp;"-"&amp;F15&amp;"-"&amp;G15&amp;":"&amp;H15&amp;"-"&amp;I15)</f>
        <v>RA-RaSIA01:RF-LLRFPreAmp-2:T2-Mon</v>
      </c>
      <c r="K15" s="36" t="str">
        <f>IF(OR(P15="",P15="N/A"),"N/A",IF(G15="-",C15&amp;"-"&amp;D15&amp;":"&amp;E15&amp;"-"&amp;F15&amp;":"&amp;H15&amp;"UpperLimit-Cte",C15&amp;"-"&amp;D15&amp;":"&amp;E15&amp;"-"&amp;F15&amp;"-"&amp;G15&amp;":"&amp;H15&amp;"UpperLimit-Cte"))</f>
        <v>N/A</v>
      </c>
      <c r="L15" s="36" t="str">
        <f>IF(OR(Q15="",Q15="N/A"),"N/A",IF(G15="-",C15&amp;"-"&amp;D15&amp;":"&amp;E15&amp;"-"&amp;F15&amp;":"&amp;H15&amp;"LowerLimit-Cte",C15&amp;"-"&amp;D15&amp;":"&amp;E15&amp;"-"&amp;F15&amp;"-"&amp;G15&amp;":"&amp;H15&amp;"LowerLimit-Cte"))</f>
        <v>N/A</v>
      </c>
      <c r="M15" s="37" t="str">
        <f>IF(G15="-",C15&amp;"_"&amp;D15&amp;"_"&amp;E15&amp;"_"&amp;F15&amp;"_"&amp;H15&amp;""&amp;I15,C15&amp;"_"&amp;D15&amp;"_"&amp;E15&amp;"_"&amp;F15&amp;"_"&amp;G15&amp;"_"&amp;H15&amp;""&amp;I15)</f>
        <v>RA_RaSIA01_RF_LLRFPreAmp_2_T2Mon</v>
      </c>
      <c r="N15" s="46"/>
      <c r="O15" s="37"/>
      <c r="P15" s="37"/>
      <c r="Q15" s="37"/>
      <c r="R15" s="37"/>
      <c r="S15" s="37" t="str">
        <f>M15</f>
        <v>RA_RaSIA01_RF_LLRFPreAmp_2_T2Mon</v>
      </c>
      <c r="T15" s="37"/>
      <c r="U15" s="38"/>
    </row>
    <row r="16" spans="1:21">
      <c r="A16" s="33">
        <v>15</v>
      </c>
      <c r="B16" s="34" t="s">
        <v>644</v>
      </c>
      <c r="C16" s="35" t="s">
        <v>22</v>
      </c>
      <c r="D16" s="35" t="s">
        <v>612</v>
      </c>
      <c r="E16" s="35" t="s">
        <v>24</v>
      </c>
      <c r="F16" s="35" t="s">
        <v>619</v>
      </c>
      <c r="G16" s="35">
        <v>2</v>
      </c>
      <c r="H16" s="35" t="s">
        <v>625</v>
      </c>
      <c r="I16" s="35" t="s">
        <v>28</v>
      </c>
      <c r="J16" s="36" t="str">
        <f>IF(G16="-",C16&amp;"-"&amp;D16&amp;":"&amp;E16&amp;"-"&amp;F16&amp;":"&amp;H16&amp;"-"&amp;I16,C16&amp;"-"&amp;D16&amp;":"&amp;E16&amp;"-"&amp;F16&amp;"-"&amp;G16&amp;":"&amp;H16&amp;"-"&amp;I16)</f>
        <v>RA-RaSIA01:RF-LLRFPreAmp-2:PINSw1-Mon</v>
      </c>
      <c r="K16" s="36" t="str">
        <f>IF(OR(P16="",P16="N/A"),"N/A",IF(G16="-",C16&amp;"-"&amp;D16&amp;":"&amp;E16&amp;"-"&amp;F16&amp;":"&amp;H16&amp;"UpperLimit-Cte",C16&amp;"-"&amp;D16&amp;":"&amp;E16&amp;"-"&amp;F16&amp;"-"&amp;G16&amp;":"&amp;H16&amp;"UpperLimit-Cte"))</f>
        <v>N/A</v>
      </c>
      <c r="L16" s="36" t="str">
        <f>IF(OR(Q16="",Q16="N/A"),"N/A",IF(G16="-",C16&amp;"-"&amp;D16&amp;":"&amp;E16&amp;"-"&amp;F16&amp;":"&amp;H16&amp;"LowerLimit-Cte",C16&amp;"-"&amp;D16&amp;":"&amp;E16&amp;"-"&amp;F16&amp;"-"&amp;G16&amp;":"&amp;H16&amp;"LowerLimit-Cte"))</f>
        <v>N/A</v>
      </c>
      <c r="M16" s="37" t="str">
        <f>IF(G16="-",C16&amp;"_"&amp;D16&amp;"_"&amp;E16&amp;"_"&amp;F16&amp;"_"&amp;H16&amp;""&amp;I16,C16&amp;"_"&amp;D16&amp;"_"&amp;E16&amp;"_"&amp;F16&amp;"_"&amp;G16&amp;"_"&amp;H16&amp;""&amp;I16)</f>
        <v>RA_RaSIA01_RF_LLRFPreAmp_2_PINSw1Mon</v>
      </c>
      <c r="N16" s="46"/>
      <c r="O16" s="37"/>
      <c r="P16" s="37"/>
      <c r="Q16" s="37"/>
      <c r="R16" s="37"/>
      <c r="S16" s="37" t="str">
        <f>M16</f>
        <v>RA_RaSIA01_RF_LLRFPreAmp_2_PINSw1Mon</v>
      </c>
      <c r="T16" s="37"/>
      <c r="U16" s="38"/>
    </row>
    <row r="17" spans="1:21">
      <c r="A17" s="33">
        <v>16</v>
      </c>
      <c r="B17" s="34" t="s">
        <v>645</v>
      </c>
      <c r="C17" s="35" t="s">
        <v>22</v>
      </c>
      <c r="D17" s="35" t="s">
        <v>612</v>
      </c>
      <c r="E17" s="35" t="s">
        <v>24</v>
      </c>
      <c r="F17" s="35" t="s">
        <v>619</v>
      </c>
      <c r="G17" s="35">
        <v>2</v>
      </c>
      <c r="H17" s="35" t="s">
        <v>627</v>
      </c>
      <c r="I17" s="35" t="s">
        <v>28</v>
      </c>
      <c r="J17" s="36" t="str">
        <f>IF(G17="-",C17&amp;"-"&amp;D17&amp;":"&amp;E17&amp;"-"&amp;F17&amp;":"&amp;H17&amp;"-"&amp;I17,C17&amp;"-"&amp;D17&amp;":"&amp;E17&amp;"-"&amp;F17&amp;"-"&amp;G17&amp;":"&amp;H17&amp;"-"&amp;I17)</f>
        <v>RA-RaSIA01:RF-LLRFPreAmp-2:PINSw2-Mon</v>
      </c>
      <c r="K17" s="36" t="str">
        <f>IF(OR(P17="",P17="N/A"),"N/A",IF(G17="-",C17&amp;"-"&amp;D17&amp;":"&amp;E17&amp;"-"&amp;F17&amp;":"&amp;H17&amp;"UpperLimit-Cte",C17&amp;"-"&amp;D17&amp;":"&amp;E17&amp;"-"&amp;F17&amp;"-"&amp;G17&amp;":"&amp;H17&amp;"UpperLimit-Cte"))</f>
        <v>N/A</v>
      </c>
      <c r="L17" s="36" t="str">
        <f>IF(OR(Q17="",Q17="N/A"),"N/A",IF(G17="-",C17&amp;"-"&amp;D17&amp;":"&amp;E17&amp;"-"&amp;F17&amp;":"&amp;H17&amp;"LowerLimit-Cte",C17&amp;"-"&amp;D17&amp;":"&amp;E17&amp;"-"&amp;F17&amp;"-"&amp;G17&amp;":"&amp;H17&amp;"LowerLimit-Cte"))</f>
        <v>N/A</v>
      </c>
      <c r="M17" s="37" t="str">
        <f>IF(G17="-",C17&amp;"_"&amp;D17&amp;"_"&amp;E17&amp;"_"&amp;F17&amp;"_"&amp;H17&amp;""&amp;I17,C17&amp;"_"&amp;D17&amp;"_"&amp;E17&amp;"_"&amp;F17&amp;"_"&amp;G17&amp;"_"&amp;H17&amp;""&amp;I17)</f>
        <v>RA_RaSIA01_RF_LLRFPreAmp_2_PINSw2Mon</v>
      </c>
      <c r="N17" s="46"/>
      <c r="O17" s="37"/>
      <c r="P17" s="37"/>
      <c r="Q17" s="37"/>
      <c r="R17" s="37"/>
      <c r="S17" s="37" t="str">
        <f>M17</f>
        <v>RA_RaSIA01_RF_LLRFPreAmp_2_PINSw2Mon</v>
      </c>
      <c r="T17" s="37"/>
      <c r="U17" s="38"/>
    </row>
    <row r="18" spans="1:21">
      <c r="A18" s="33">
        <v>17</v>
      </c>
      <c r="B18" s="34" t="s">
        <v>646</v>
      </c>
      <c r="C18" s="35" t="s">
        <v>22</v>
      </c>
      <c r="D18" s="35" t="s">
        <v>612</v>
      </c>
      <c r="E18" s="35" t="s">
        <v>24</v>
      </c>
      <c r="F18" s="35" t="s">
        <v>619</v>
      </c>
      <c r="G18" s="35">
        <v>2</v>
      </c>
      <c r="H18" s="35"/>
      <c r="I18" s="35"/>
      <c r="J18" s="36" t="str">
        <f>IF(G18="-",C18&amp;"-"&amp;D18&amp;":"&amp;E18&amp;"-"&amp;F18&amp;":"&amp;H18&amp;"-"&amp;I18,C18&amp;"-"&amp;D18&amp;":"&amp;E18&amp;"-"&amp;F18&amp;"-"&amp;G18&amp;":"&amp;H18&amp;"-"&amp;I18)</f>
        <v>RA-RaSIA01:RF-LLRFPreAmp-2:-</v>
      </c>
      <c r="K18" s="36" t="str">
        <f>IF(OR(P18="",P18="N/A"),"N/A",IF(G18="-",C18&amp;"-"&amp;D18&amp;":"&amp;E18&amp;"-"&amp;F18&amp;":"&amp;H18&amp;"UpperLimit-Cte",C18&amp;"-"&amp;D18&amp;":"&amp;E18&amp;"-"&amp;F18&amp;"-"&amp;G18&amp;":"&amp;H18&amp;"UpperLimit-Cte"))</f>
        <v>N/A</v>
      </c>
      <c r="L18" s="36" t="str">
        <f>IF(OR(Q18="",Q18="N/A"),"N/A",IF(G18="-",C18&amp;"-"&amp;D18&amp;":"&amp;E18&amp;"-"&amp;F18&amp;":"&amp;H18&amp;"LowerLimit-Cte",C18&amp;"-"&amp;D18&amp;":"&amp;E18&amp;"-"&amp;F18&amp;"-"&amp;G18&amp;":"&amp;H18&amp;"LowerLimit-Cte"))</f>
        <v>N/A</v>
      </c>
      <c r="M18" s="37" t="str">
        <f>IF(G18="-",C18&amp;"_"&amp;D18&amp;"_"&amp;E18&amp;"_"&amp;F18&amp;"_"&amp;H18&amp;""&amp;I18,C18&amp;"_"&amp;D18&amp;"_"&amp;E18&amp;"_"&amp;F18&amp;"_"&amp;G18&amp;"_"&amp;H18&amp;""&amp;I18)</f>
        <v>RA_RaSIA01_RF_LLRFPreAmp_2_</v>
      </c>
      <c r="N18" s="46"/>
      <c r="O18" s="37"/>
      <c r="P18" s="37"/>
      <c r="Q18" s="37"/>
      <c r="R18" s="37"/>
      <c r="S18" s="37" t="str">
        <f>M18</f>
        <v>RA_RaSIA01_RF_LLRFPreAmp_2_</v>
      </c>
      <c r="T18" s="37"/>
      <c r="U18" s="38"/>
    </row>
    <row r="19" spans="1:21">
      <c r="A19" s="33">
        <v>18</v>
      </c>
      <c r="B19" s="34" t="s">
        <v>647</v>
      </c>
      <c r="C19" s="35" t="s">
        <v>22</v>
      </c>
      <c r="D19" s="35" t="s">
        <v>612</v>
      </c>
      <c r="E19" s="35" t="s">
        <v>24</v>
      </c>
      <c r="F19" s="35" t="s">
        <v>619</v>
      </c>
      <c r="G19" s="35">
        <v>2</v>
      </c>
      <c r="H19" s="35"/>
      <c r="I19" s="35"/>
      <c r="J19" s="36" t="str">
        <f>IF(G19="-",C19&amp;"-"&amp;D19&amp;":"&amp;E19&amp;"-"&amp;F19&amp;":"&amp;H19&amp;"-"&amp;I19,C19&amp;"-"&amp;D19&amp;":"&amp;E19&amp;"-"&amp;F19&amp;"-"&amp;G19&amp;":"&amp;H19&amp;"-"&amp;I19)</f>
        <v>RA-RaSIA01:RF-LLRFPreAmp-2:-</v>
      </c>
      <c r="K19" s="36" t="str">
        <f>IF(OR(P19="",P19="N/A"),"N/A",IF(G19="-",C19&amp;"-"&amp;D19&amp;":"&amp;E19&amp;"-"&amp;F19&amp;":"&amp;H19&amp;"UpperLimit-Cte",C19&amp;"-"&amp;D19&amp;":"&amp;E19&amp;"-"&amp;F19&amp;"-"&amp;G19&amp;":"&amp;H19&amp;"UpperLimit-Cte"))</f>
        <v>N/A</v>
      </c>
      <c r="L19" s="36" t="str">
        <f>IF(OR(Q19="",Q19="N/A"),"N/A",IF(G19="-",C19&amp;"-"&amp;D19&amp;":"&amp;E19&amp;"-"&amp;F19&amp;":"&amp;H19&amp;"LowerLimit-Cte",C19&amp;"-"&amp;D19&amp;":"&amp;E19&amp;"-"&amp;F19&amp;"-"&amp;G19&amp;":"&amp;H19&amp;"LowerLimit-Cte"))</f>
        <v>N/A</v>
      </c>
      <c r="M19" s="37" t="str">
        <f>IF(G19="-",C19&amp;"_"&amp;D19&amp;"_"&amp;E19&amp;"_"&amp;F19&amp;"_"&amp;H19&amp;""&amp;I19,C19&amp;"_"&amp;D19&amp;"_"&amp;E19&amp;"_"&amp;F19&amp;"_"&amp;G19&amp;"_"&amp;H19&amp;""&amp;I19)</f>
        <v>RA_RaSIA01_RF_LLRFPreAmp_2_</v>
      </c>
      <c r="N19" s="46"/>
      <c r="O19" s="37"/>
      <c r="P19" s="37"/>
      <c r="Q19" s="37"/>
      <c r="R19" s="37"/>
      <c r="S19" s="37" t="str">
        <f>M19</f>
        <v>RA_RaSIA01_RF_LLRFPreAmp_2_</v>
      </c>
      <c r="T19" s="37"/>
      <c r="U19" s="38"/>
    </row>
    <row r="20" spans="1:21">
      <c r="A20" s="33">
        <v>19</v>
      </c>
      <c r="B20" s="34" t="s">
        <v>648</v>
      </c>
      <c r="C20" s="35" t="s">
        <v>22</v>
      </c>
      <c r="D20" s="35" t="s">
        <v>612</v>
      </c>
      <c r="E20" s="35" t="s">
        <v>24</v>
      </c>
      <c r="F20" s="35" t="s">
        <v>619</v>
      </c>
      <c r="G20" s="35">
        <v>2</v>
      </c>
      <c r="H20" s="35"/>
      <c r="I20" s="35"/>
      <c r="J20" s="36" t="str">
        <f>IF(G20="-",C20&amp;"-"&amp;D20&amp;":"&amp;E20&amp;"-"&amp;F20&amp;":"&amp;H20&amp;"-"&amp;I20,C20&amp;"-"&amp;D20&amp;":"&amp;E20&amp;"-"&amp;F20&amp;"-"&amp;G20&amp;":"&amp;H20&amp;"-"&amp;I20)</f>
        <v>RA-RaSIA01:RF-LLRFPreAmp-2:-</v>
      </c>
      <c r="K20" s="36" t="str">
        <f>IF(OR(P20="",P20="N/A"),"N/A",IF(G20="-",C20&amp;"-"&amp;D20&amp;":"&amp;E20&amp;"-"&amp;F20&amp;":"&amp;H20&amp;"UpperLimit-Cte",C20&amp;"-"&amp;D20&amp;":"&amp;E20&amp;"-"&amp;F20&amp;"-"&amp;G20&amp;":"&amp;H20&amp;"UpperLimit-Cte"))</f>
        <v>N/A</v>
      </c>
      <c r="L20" s="36" t="str">
        <f>IF(OR(Q20="",Q20="N/A"),"N/A",IF(G20="-",C20&amp;"-"&amp;D20&amp;":"&amp;E20&amp;"-"&amp;F20&amp;":"&amp;H20&amp;"LowerLimit-Cte",C20&amp;"-"&amp;D20&amp;":"&amp;E20&amp;"-"&amp;F20&amp;"-"&amp;G20&amp;":"&amp;H20&amp;"LowerLimit-Cte"))</f>
        <v>N/A</v>
      </c>
      <c r="M20" s="37" t="str">
        <f>IF(G20="-",C20&amp;"_"&amp;D20&amp;"_"&amp;E20&amp;"_"&amp;F20&amp;"_"&amp;H20&amp;""&amp;I20,C20&amp;"_"&amp;D20&amp;"_"&amp;E20&amp;"_"&amp;F20&amp;"_"&amp;G20&amp;"_"&amp;H20&amp;""&amp;I20)</f>
        <v>RA_RaSIA01_RF_LLRFPreAmp_2_</v>
      </c>
      <c r="N20" s="46"/>
      <c r="O20" s="37"/>
      <c r="P20" s="37"/>
      <c r="Q20" s="37"/>
      <c r="R20" s="37"/>
      <c r="S20" s="37" t="str">
        <f>M20</f>
        <v>RA_RaSIA01_RF_LLRFPreAmp_2_</v>
      </c>
      <c r="T20" s="37"/>
      <c r="U20" s="38"/>
    </row>
    <row r="21" spans="1:21">
      <c r="A21" s="33">
        <v>20</v>
      </c>
      <c r="B21" s="34" t="s">
        <v>649</v>
      </c>
      <c r="C21" s="35" t="s">
        <v>22</v>
      </c>
      <c r="D21" s="35" t="s">
        <v>612</v>
      </c>
      <c r="E21" s="35" t="s">
        <v>24</v>
      </c>
      <c r="F21" s="35" t="s">
        <v>619</v>
      </c>
      <c r="G21" s="35">
        <v>2</v>
      </c>
      <c r="H21" s="35"/>
      <c r="I21" s="35"/>
      <c r="J21" s="36" t="str">
        <f>IF(G21="-",C21&amp;"-"&amp;D21&amp;":"&amp;E21&amp;"-"&amp;F21&amp;":"&amp;H21&amp;"-"&amp;I21,C21&amp;"-"&amp;D21&amp;":"&amp;E21&amp;"-"&amp;F21&amp;"-"&amp;G21&amp;":"&amp;H21&amp;"-"&amp;I21)</f>
        <v>RA-RaSIA01:RF-LLRFPreAmp-2:-</v>
      </c>
      <c r="K21" s="36" t="str">
        <f>IF(OR(P21="",P21="N/A"),"N/A",IF(G21="-",C21&amp;"-"&amp;D21&amp;":"&amp;E21&amp;"-"&amp;F21&amp;":"&amp;H21&amp;"UpperLimit-Cte",C21&amp;"-"&amp;D21&amp;":"&amp;E21&amp;"-"&amp;F21&amp;"-"&amp;G21&amp;":"&amp;H21&amp;"UpperLimit-Cte"))</f>
        <v>N/A</v>
      </c>
      <c r="L21" s="36" t="str">
        <f>IF(OR(Q21="",Q21="N/A"),"N/A",IF(G21="-",C21&amp;"-"&amp;D21&amp;":"&amp;E21&amp;"-"&amp;F21&amp;":"&amp;H21&amp;"LowerLimit-Cte",C21&amp;"-"&amp;D21&amp;":"&amp;E21&amp;"-"&amp;F21&amp;"-"&amp;G21&amp;":"&amp;H21&amp;"LowerLimit-Cte"))</f>
        <v>N/A</v>
      </c>
      <c r="M21" s="37" t="str">
        <f>IF(G21="-",C21&amp;"_"&amp;D21&amp;"_"&amp;E21&amp;"_"&amp;F21&amp;"_"&amp;H21&amp;""&amp;I21,C21&amp;"_"&amp;D21&amp;"_"&amp;E21&amp;"_"&amp;F21&amp;"_"&amp;G21&amp;"_"&amp;H21&amp;""&amp;I21)</f>
        <v>RA_RaSIA01_RF_LLRFPreAmp_2_</v>
      </c>
      <c r="N21" s="46"/>
      <c r="O21" s="37"/>
      <c r="P21" s="37"/>
      <c r="Q21" s="37"/>
      <c r="R21" s="37"/>
      <c r="S21" s="37" t="str">
        <f>M21</f>
        <v>RA_RaSIA01_RF_LLRFPreAmp_2_</v>
      </c>
      <c r="T21" s="37"/>
      <c r="U21" s="38"/>
    </row>
    <row r="22" spans="1:21">
      <c r="A22" s="33">
        <v>21</v>
      </c>
      <c r="B22" s="34" t="s">
        <v>650</v>
      </c>
      <c r="C22" s="35" t="s">
        <v>22</v>
      </c>
      <c r="D22" s="35" t="s">
        <v>612</v>
      </c>
      <c r="E22" s="35" t="s">
        <v>24</v>
      </c>
      <c r="F22" s="35" t="s">
        <v>619</v>
      </c>
      <c r="G22" s="35">
        <v>2</v>
      </c>
      <c r="H22" s="35"/>
      <c r="I22" s="35"/>
      <c r="J22" s="36" t="str">
        <f>IF(G22="-",C22&amp;"-"&amp;D22&amp;":"&amp;E22&amp;"-"&amp;F22&amp;":"&amp;H22&amp;"-"&amp;I22,C22&amp;"-"&amp;D22&amp;":"&amp;E22&amp;"-"&amp;F22&amp;"-"&amp;G22&amp;":"&amp;H22&amp;"-"&amp;I22)</f>
        <v>RA-RaSIA01:RF-LLRFPreAmp-2:-</v>
      </c>
      <c r="K22" s="36" t="str">
        <f>IF(OR(P22="",P22="N/A"),"N/A",IF(G22="-",C22&amp;"-"&amp;D22&amp;":"&amp;E22&amp;"-"&amp;F22&amp;":"&amp;H22&amp;"UpperLimit-Cte",C22&amp;"-"&amp;D22&amp;":"&amp;E22&amp;"-"&amp;F22&amp;"-"&amp;G22&amp;":"&amp;H22&amp;"UpperLimit-Cte"))</f>
        <v>N/A</v>
      </c>
      <c r="L22" s="36" t="str">
        <f>IF(OR(Q22="",Q22="N/A"),"N/A",IF(G22="-",C22&amp;"-"&amp;D22&amp;":"&amp;E22&amp;"-"&amp;F22&amp;":"&amp;H22&amp;"LowerLimit-Cte",C22&amp;"-"&amp;D22&amp;":"&amp;E22&amp;"-"&amp;F22&amp;"-"&amp;G22&amp;":"&amp;H22&amp;"LowerLimit-Cte"))</f>
        <v>N/A</v>
      </c>
      <c r="M22" s="37" t="str">
        <f>IF(G22="-",C22&amp;"_"&amp;D22&amp;"_"&amp;E22&amp;"_"&amp;F22&amp;"_"&amp;H22&amp;""&amp;I22,C22&amp;"_"&amp;D22&amp;"_"&amp;E22&amp;"_"&amp;F22&amp;"_"&amp;G22&amp;"_"&amp;H22&amp;""&amp;I22)</f>
        <v>RA_RaSIA01_RF_LLRFPreAmp_2_</v>
      </c>
      <c r="N22" s="46"/>
      <c r="O22" s="37"/>
      <c r="P22" s="37"/>
      <c r="Q22" s="37"/>
      <c r="R22" s="37"/>
      <c r="S22" s="37" t="str">
        <f>M22</f>
        <v>RA_RaSIA01_RF_LLRFPreAmp_2_</v>
      </c>
      <c r="T22" s="37"/>
      <c r="U22" s="38"/>
    </row>
    <row r="23" spans="1:21">
      <c r="A23" s="39">
        <v>22</v>
      </c>
      <c r="B23" s="40" t="s">
        <v>651</v>
      </c>
      <c r="C23" s="41" t="s">
        <v>22</v>
      </c>
      <c r="D23" s="41" t="s">
        <v>612</v>
      </c>
      <c r="E23" s="41" t="s">
        <v>24</v>
      </c>
      <c r="F23" s="41" t="s">
        <v>619</v>
      </c>
      <c r="G23" s="41">
        <v>2</v>
      </c>
      <c r="H23" s="41"/>
      <c r="I23" s="41"/>
      <c r="J23" s="42" t="str">
        <f>IF(G23="-",C23&amp;"-"&amp;D23&amp;":"&amp;E23&amp;"-"&amp;F23&amp;":"&amp;H23&amp;"-"&amp;I23,C23&amp;"-"&amp;D23&amp;":"&amp;E23&amp;"-"&amp;F23&amp;"-"&amp;G23&amp;":"&amp;H23&amp;"-"&amp;I23)</f>
        <v>RA-RaSIA01:RF-LLRFPreAmp-2:-</v>
      </c>
      <c r="K23" s="42" t="str">
        <f>IF(OR(P23="",P23="N/A"),"N/A",IF(G23="-",C23&amp;"-"&amp;D23&amp;":"&amp;E23&amp;"-"&amp;F23&amp;":"&amp;H23&amp;"UpperLimit-Cte",C23&amp;"-"&amp;D23&amp;":"&amp;E23&amp;"-"&amp;F23&amp;"-"&amp;G23&amp;":"&amp;H23&amp;"UpperLimit-Cte"))</f>
        <v>N/A</v>
      </c>
      <c r="L23" s="42" t="str">
        <f>IF(OR(Q23="",Q23="N/A"),"N/A",IF(G23="-",C23&amp;"-"&amp;D23&amp;":"&amp;E23&amp;"-"&amp;F23&amp;":"&amp;H23&amp;"LowerLimit-Cte",C23&amp;"-"&amp;D23&amp;":"&amp;E23&amp;"-"&amp;F23&amp;"-"&amp;G23&amp;":"&amp;H23&amp;"LowerLimit-Cte"))</f>
        <v>N/A</v>
      </c>
      <c r="M23" s="43" t="str">
        <f>IF(G23="-",C23&amp;"_"&amp;D23&amp;"_"&amp;E23&amp;"_"&amp;F23&amp;"_"&amp;H23&amp;""&amp;I23,C23&amp;"_"&amp;D23&amp;"_"&amp;E23&amp;"_"&amp;F23&amp;"_"&amp;G23&amp;"_"&amp;H23&amp;""&amp;I23)</f>
        <v>RA_RaSIA01_RF_LLRFPreAmp_2_</v>
      </c>
      <c r="N23" s="46"/>
      <c r="O23" s="43"/>
      <c r="P23" s="43"/>
      <c r="Q23" s="43"/>
      <c r="R23" s="43"/>
      <c r="S23" s="43" t="str">
        <f>M23</f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2" ma:contentTypeDescription="Crie um novo documento." ma:contentTypeScope="" ma:versionID="013df61940af3924e726a3aaea789461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3892681982c38a39a14241091d0c9fbe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48C54C3C-0BDF-44E0-81C4-6EBC069FE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2021-01-28T17:13:51Z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</Properties>
</file>