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tg-my.sharepoint.com/personal/luuthiminhtam_duytangroup_com/Documents/01. MINH TAM/02. DT Recycle/12. DỮ LIỆU KẾ TOÁN QUẢN TRỊ/01.BÁO CÁO/03. SẢN XUẤT - NHÂM/2026/"/>
    </mc:Choice>
  </mc:AlternateContent>
  <xr:revisionPtr revIDLastSave="2865" documentId="8_{30B0734B-2356-4591-AF34-A25584681474}" xr6:coauthVersionLast="47" xr6:coauthVersionMax="47" xr10:uidLastSave="{5F1F3973-8955-4CCD-A527-7C5F278E1C6B}"/>
  <bookViews>
    <workbookView xWindow="-108" yWindow="-108" windowWidth="23256" windowHeight="12456" tabRatio="781" xr2:uid="{E16B564C-4458-4C22-A46F-8EAC409C9189}"/>
  </bookViews>
  <sheets>
    <sheet name="T04.26" sheetId="24" r:id="rId1"/>
    <sheet name="T03.26" sheetId="22" r:id="rId2"/>
    <sheet name="T02.26" sheetId="21" r:id="rId3"/>
    <sheet name="T01.26" sheetId="20" r:id="rId4"/>
    <sheet name="Sheet1" sheetId="23" r:id="rId5"/>
    <sheet name="T12.25" sheetId="18" r:id="rId6"/>
    <sheet name="T11.25" sheetId="17" r:id="rId7"/>
    <sheet name="T10.25" sheetId="16" r:id="rId8"/>
    <sheet name="T09.25" sheetId="14" r:id="rId9"/>
    <sheet name="T08.25" sheetId="13" r:id="rId10"/>
    <sheet name="T07.25" sheetId="12" r:id="rId11"/>
    <sheet name="T06.25" sheetId="11" r:id="rId12"/>
    <sheet name="T05.25" sheetId="10" r:id="rId13"/>
    <sheet name="T04.25" sheetId="9" r:id="rId14"/>
    <sheet name="T03.25" sheetId="8" r:id="rId15"/>
    <sheet name="T02.25" sheetId="7" r:id="rId16"/>
    <sheet name="T01.25" sheetId="6" r:id="rId17"/>
    <sheet name="T10.24" sheetId="2" r:id="rId18"/>
    <sheet name="T07.24" sheetId="3" r:id="rId19"/>
    <sheet name="T06.24" sheetId="1" r:id="rId20"/>
    <sheet name="T05.24" sheetId="5" r:id="rId21"/>
    <sheet name="T02.24" sheetId="4"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4" l="1"/>
  <c r="C165" i="24" l="1"/>
  <c r="C87" i="24"/>
  <c r="C381" i="22"/>
  <c r="C302" i="22"/>
  <c r="C228" i="22"/>
  <c r="C159" i="22"/>
  <c r="C85" i="22"/>
  <c r="C9" i="22"/>
  <c r="F139" i="21"/>
  <c r="C287" i="21" l="1"/>
  <c r="C211" i="21"/>
  <c r="C137" i="21"/>
  <c r="C79" i="21"/>
  <c r="C9" i="21"/>
  <c r="C605" i="20"/>
  <c r="C536" i="20"/>
  <c r="C470" i="20"/>
  <c r="C406" i="20"/>
  <c r="C338" i="20"/>
  <c r="C275" i="20" l="1"/>
  <c r="C204" i="20"/>
  <c r="C142" i="20"/>
  <c r="C79" i="20"/>
  <c r="C9" i="20"/>
  <c r="C135" i="17"/>
  <c r="C221" i="18"/>
  <c r="C135" i="18"/>
  <c r="C274" i="18"/>
  <c r="C72" i="18"/>
  <c r="C9" i="18"/>
  <c r="G84" i="16"/>
  <c r="H84" i="16" s="1"/>
  <c r="C293" i="14" l="1"/>
  <c r="C374" i="17" l="1"/>
  <c r="C274" i="17"/>
  <c r="C221" i="17"/>
  <c r="C72" i="17"/>
  <c r="C9" i="17"/>
  <c r="C392" i="16"/>
  <c r="C292" i="16"/>
  <c r="C239" i="16" l="1"/>
  <c r="C86" i="16"/>
  <c r="C9" i="16"/>
  <c r="C225" i="14" l="1"/>
  <c r="C135" i="14"/>
  <c r="C72" i="14"/>
  <c r="C9" i="14"/>
  <c r="C306" i="13"/>
  <c r="C255" i="13"/>
  <c r="C202" i="13"/>
  <c r="C140" i="13"/>
  <c r="C71" i="13"/>
  <c r="C9" i="13"/>
  <c r="C446" i="12"/>
  <c r="C384" i="12"/>
  <c r="C308" i="12"/>
  <c r="C263" i="12"/>
  <c r="C210" i="12"/>
  <c r="C142" i="12"/>
  <c r="C77" i="12"/>
  <c r="C9" i="12"/>
  <c r="C102" i="11"/>
  <c r="C9" i="11"/>
  <c r="C204" i="10" l="1"/>
  <c r="C109" i="10"/>
  <c r="C9" i="10"/>
  <c r="C269" i="9"/>
  <c r="C204" i="9"/>
  <c r="C109" i="9"/>
  <c r="C9" i="9"/>
  <c r="C494" i="7"/>
  <c r="C431" i="7"/>
  <c r="C365" i="7"/>
  <c r="C298" i="7"/>
  <c r="C227" i="7"/>
  <c r="C166" i="7"/>
  <c r="C99" i="7"/>
  <c r="C426" i="8"/>
  <c r="C322" i="8"/>
  <c r="C251" i="8"/>
  <c r="C172" i="8"/>
  <c r="C97" i="8"/>
  <c r="C9" i="8"/>
  <c r="C9" i="7"/>
  <c r="D193" i="6"/>
  <c r="D132" i="6"/>
  <c r="D73" i="6"/>
  <c r="D9" i="6"/>
  <c r="C7" i="5"/>
  <c r="C9" i="5"/>
  <c r="D69" i="3"/>
  <c r="D71" i="3"/>
  <c r="C7" i="4"/>
  <c r="C9" i="4"/>
  <c r="D7" i="3"/>
  <c r="D9" i="3"/>
  <c r="C7" i="2"/>
  <c r="C9" i="2"/>
  <c r="C7" i="1"/>
  <c r="C9" i="1"/>
</calcChain>
</file>

<file path=xl/sharedStrings.xml><?xml version="1.0" encoding="utf-8"?>
<sst xmlns="http://schemas.openxmlformats.org/spreadsheetml/2006/main" count="1391" uniqueCount="272">
  <si>
    <t>110000377</t>
  </si>
  <si>
    <t>Hạt nhựa rPET WSS01G 2</t>
  </si>
  <si>
    <t>Material</t>
  </si>
  <si>
    <t>Material Description</t>
  </si>
  <si>
    <t>Đvt</t>
  </si>
  <si>
    <t>Vnđ/kg</t>
  </si>
  <si>
    <t>Chi phí sản xuất theo định mức</t>
  </si>
  <si>
    <t>Chi phí sản xuất theo thực tế</t>
  </si>
  <si>
    <t>Chênh lệch multi level</t>
  </si>
  <si>
    <t>Chênh lệch single level</t>
  </si>
  <si>
    <t>Sản lượng nhập kho</t>
  </si>
  <si>
    <t>Giá thành thực tế T6.2024</t>
  </si>
  <si>
    <t>Nguyên nhân:</t>
  </si>
  <si>
    <t>Lệnh sx và nhập kho trong tháng 5, tháng 6 mới teco</t>
  </si>
  <si>
    <t>Lệnh sx không có sản phẩm nhập 101, chỉ sản xuất ra thành phẩm nhập 531</t>
  </si>
  <si>
    <t xml:space="preserve">Thực tế trong tháng 6 chỉ sản xuất và nhập kho thành phẩm 1 lệnh 7001647 </t>
  </si>
  <si>
    <t>=&gt; Variance của các lệnh teco trễ được tính vào chi phí sản xuất tính giá thành tháng 6</t>
  </si>
  <si>
    <t>Lệnh sx không có sản phẩm nhập 101, chỉ sản xuất ra đa phần là thành phẩm nhập 531</t>
  </si>
  <si>
    <t>110000345</t>
  </si>
  <si>
    <t>Hạt Nhựa rHDB03Y01</t>
  </si>
  <si>
    <t>Variance từ multi level lớn trong khi thực tế lượng sản xuất tháng 7 chỉ có 1 tấn</t>
  </si>
  <si>
    <t>110000363</t>
  </si>
  <si>
    <t>Hạt nhựa rHDI3Gy01</t>
  </si>
  <si>
    <t>Lệnh sx và nhập kho trong tháng 1, tháng 2 mới teco</t>
  </si>
  <si>
    <t>=&gt; Variance của các lệnh teco trễ được tính vào chi phí sản xuất tính giá thành tháng 2</t>
  </si>
  <si>
    <t>Tháng 7 chỉ sản xuất 1 lệnh 7001772, trong đó chi phí đã xuất phần lớn ở tháng 6, còn sản lượng lại nhập ở tháng 7</t>
  </si>
  <si>
    <t>110000407</t>
  </si>
  <si>
    <t>Vảy HD Ép Đỏ</t>
  </si>
  <si>
    <t>110000329</t>
  </si>
  <si>
    <t>Hạt nhựa rPET WSS01</t>
  </si>
  <si>
    <t>Giá thành thực tế T1.2025</t>
  </si>
  <si>
    <t>Thực tế trong tháng 2 chỉ sản xuất và nhập kho thành phẩm 1 lệnh 7001357</t>
  </si>
  <si>
    <t>Lệnh sx và nhập kho trong tháng 12/2024, tháng 1 chỉ nhập 2,2 tấn mới teco</t>
  </si>
  <si>
    <t>Thực tế trong tháng 2 chỉ sản xuất và nhập kho thành phẩm 1 lệnh 7002412</t>
  </si>
  <si>
    <t>=&gt; Variance của các lệnh 7002336 teco trễ được tính vào chi phí sản xuất tính giá thành tháng 1</t>
  </si>
  <si>
    <t>Lệnh sx và nhập kho trong tháng 12, tháng 1 mới teco (8004278, 8004208)</t>
  </si>
  <si>
    <t>=&gt; Variance của multi level 1.050.620.617</t>
  </si>
  <si>
    <t>110000393</t>
  </si>
  <si>
    <t>Hạt nhựa rPP20Be01</t>
  </si>
  <si>
    <t>Hàng đem vào sấy để thử nghiệm khử mùi (xuất nguyên liệu hạt, thành phẩm ra hạt)</t>
  </si>
  <si>
    <t>110000441</t>
  </si>
  <si>
    <t>Hạt Nhựa PP Thử Nghiệm</t>
  </si>
  <si>
    <t>3 lệnh thử nghiệm chạy trên máy Jwell 7002434, 7002435, 7002436 nên năng suất thấp, giá thành cao</t>
  </si>
  <si>
    <t>110000394</t>
  </si>
  <si>
    <t>Hạt nhựa rPP15Gy02</t>
  </si>
  <si>
    <t>110000408</t>
  </si>
  <si>
    <t>Vảy HD Ép Trắng</t>
  </si>
  <si>
    <t>110000442</t>
  </si>
  <si>
    <t>Hạt Nhựa HD Ép Thử Nghiệm</t>
  </si>
  <si>
    <t>Giá thành thực tế T2.2025</t>
  </si>
  <si>
    <t>110000361</t>
  </si>
  <si>
    <t>Hạt nhựa rHDI3R01</t>
  </si>
  <si>
    <t>110000374</t>
  </si>
  <si>
    <t>Hạt Nhựa rHDB03N02</t>
  </si>
  <si>
    <t>Giá thành thực tế T3.2025</t>
  </si>
  <si>
    <t>110000376</t>
  </si>
  <si>
    <t>Hạt nhựa rPET iSS01L</t>
  </si>
  <si>
    <t>110000365</t>
  </si>
  <si>
    <t>Hạt nhựa rHDI3W01</t>
  </si>
  <si>
    <t>110000373</t>
  </si>
  <si>
    <t>Hạt nhựa rHDI4DL01</t>
  </si>
  <si>
    <t>110000482</t>
  </si>
  <si>
    <t>Hạt Nhựa rPP20W01</t>
  </si>
  <si>
    <t>110000470</t>
  </si>
  <si>
    <t>Hạt Nhựa rPP20L04</t>
  </si>
  <si>
    <t>Trong tháng 3 chỉ sản xuất 1 lệnh 7002678, tuy nhiên lệnh này teco vào ngày 01/04 nên variance đang đẩy qua tháng 4</t>
  </si>
  <si>
    <t>Hàng sản xuất từ năm 2023 có giá vảy HD ép trắng giá thấp, đem ra thay tem logo mới</t>
  </si>
  <si>
    <t>Chuyển mã từ 110000365 - HDI3W01 do điều chỉnh biên bản kiểm kê (mã HDI3W01 sx năm 2023 từ HD ép trắng có giá thấp)</t>
  </si>
  <si>
    <t>Hỗn hợp Olefin đưa vào để tách ra 5 màu đỏ, trắng, vàng, lá, dương với số lượng tùy thuộc vào hỗn hợp ban đầu không cố định tỷ lệ</t>
  </si>
  <si>
    <t xml:space="preserve"> lệnh sx kế hoạch đang phát tạo ra lệnh màu đỏ, vì vậy chi phí sản xuất sẽ đi vào hết mã HD ép đỏ, mà số lượng ít nên giá thành cao</t>
  </si>
  <si>
    <t>Tháng 3 không sản xuất, hàng chuyển từ mã HDI3G01 theo lệnh chuyển mã 1213417 theo biên bản kiểm kê</t>
  </si>
  <si>
    <t>Mã HDI3G01 sản xuất năm 2023 từ HD ép có giá phó sản thấp</t>
  </si>
  <si>
    <t>Lệnh sản xuất 7002541 kế hoạch tạo lệnh có số lượng điện bị sai, gấp 1000 lần do lỗi dấu ". " và dấu " , " dẫn đến chi phí tiền điện đi vào lệnh này 2,5 tỷ làm tăng đơn giá</t>
  </si>
  <si>
    <t>Hàng sản xuất từ năm 2023 có giá vảy HD ép đỏ thấp, đem ra thay tem logo mới và đóng pallet hun trùng</t>
  </si>
  <si>
    <t>Chỉ thử nghiệm 15kg trên máy Jwell (máy tạo hạt mẫu công suất nhỏ) nên chi phí cao</t>
  </si>
  <si>
    <t xml:space="preserve">Có 10.5 tấn đc tách ra từ mã 160012893 - Phó Sản HD Ép Hỗn Hợp Nắp B6.2 ST có giá nhập kho 4000đ/kg, còn 15 tấn đc sản xuất từ tách Olefin nên làm cho tổng giá thành giảm </t>
  </si>
  <si>
    <t>Thử nghiệm 50kg trên máy JWELL lệnh 7002559 là máy nhỏ của RD, năng suất thấp nên giá thành cao</t>
  </si>
  <si>
    <t>Đem hạt thành phẩm sấy khử mùi trên MIX-05 theo phiếu thử nghiệm =&gt; rework  lại nên tăng thêm chi phí</t>
  </si>
  <si>
    <t>29kg đc sản xuất từ 3 lệnh trên máy JWELL (máy thử nghiệm RD) công suất thấp nên đơn giá cao</t>
  </si>
  <si>
    <t>Sản xuất 100kg, 50kg tạo hạt trên máy JWELL công suất thấp, 50kg đem hạt sấy khử mùi trên MIX-05 nên giá cao</t>
  </si>
  <si>
    <t>110000332</t>
  </si>
  <si>
    <t>Hạt nhựa rPET iSS01084G</t>
  </si>
  <si>
    <t>Giá thành thực tế T4.2025</t>
  </si>
  <si>
    <t>110000481</t>
  </si>
  <si>
    <t>Hạt Nhựa rHDPE PCF01</t>
  </si>
  <si>
    <t>(bật cái máy nung nhiệt - máy này để nung nấu vảy ra -&gt; rồi mới tạo hạt được)</t>
  </si>
  <si>
    <t xml:space="preserve">Lệnh sản xuất 7002778 chỉ sản xuất có 3,3 tấn, tuy nhiên số giờ sản xuất của chuyền tạo hạt lên tới 13h, SSP 13h do STAR-01 trước đó tắt máy từ 02/4 - 11/4 mở máy lại phải gia nhiệt </t>
  </si>
  <si>
    <t>Lệnh sản xuất 7002729 sx hết 15h tạo hạt, 20h sấy khử mùi do thử nghiệm dự án lấy NOL/FDA cho hạt nhựa HDPE</t>
  </si>
  <si>
    <t>Hàng cũ sx từ năm 2023 đem ra dồn pallet, thay bao mới giao hàng cho Duy Tân Bình Dương</t>
  </si>
  <si>
    <t>Lệnh sản xuất 8004820 và 8004897 đưa hỗn hợp cuối (đơn giá 8000đ/kg) vào tách lại nên giá thành thấp</t>
  </si>
  <si>
    <t>Lệnh sản xuất 8004891 đưa 112.460 kg Olefin ST vào tách nhưng chỉ thu được 11.250kg vảy HD ép đỏ, còn lại là các màu khác</t>
  </si>
  <si>
    <t>=&gt; Giá thành HD ép đỏ giảm</t>
  </si>
  <si>
    <t>110000341</t>
  </si>
  <si>
    <t>Hạt nhựa rHDB04B01</t>
  </si>
  <si>
    <t>110000496</t>
  </si>
  <si>
    <t>Hạt Nhựa rHDI7DL02</t>
  </si>
  <si>
    <t>Giá thành thực tế T5.2025</t>
  </si>
  <si>
    <t>Sử dụng các loại phó sản để đưa vào mix tạo hạt thay cho hạt HD ép đen (Phó sản hạt HD ép màu, phó sản hạt lẫn màu, lẫn kim loại…)</t>
  </si>
  <si>
    <t>Thử nghiệm công thức: 25% Vảy HD ép dương đậm Tiger + 40% Vảy HD ép dương nhạt Pallet + 7% Vảy HD ép dương (B6.2) + 28%Vảy HD ép dương nhạt két Pepsi + 1.9% Hạt màu dương MT2410670 + 1.8% PG PS 030 G</t>
  </si>
  <si>
    <t>Công thức thử nghiệm chỉ chạy 8kg trên máy Jwell, máy thử nghiệm công suất nhỏ nên giá thành cao</t>
  </si>
  <si>
    <t>Lệnh SX 8005007 đưa NVL vào 79.222kg, chỉ ra được 11.250kg vảy đỏ, còn lại là các màu khác và phó sản</t>
  </si>
  <si>
    <t>Lệnh SX 8005136 đưa NVL vào 75.067kg, chỉ ra được 13.500kg vảy đỏ, còn lại là các màu khác và phó sản</t>
  </si>
  <si>
    <t>=&gt; Số lượng vảy HD ép đỏ tạo ra thấp, giá thành thấp do các sản phẩm khác đã đc gắn giá cao</t>
  </si>
  <si>
    <t>110000436</t>
  </si>
  <si>
    <t>Hạt nhựa rPET WSS05SB</t>
  </si>
  <si>
    <t>Lệnh sản xuất 8005219 chỉ đưa vào 264 tấn Olefin sau tách, ra chỉ có 30 tấn vảy HD ép đỏ, 99 tấn vảy các loại, còn lại là hỗn hợp nắp 1,2</t>
  </si>
  <si>
    <t>=&gt; Lượng vảy HD ép đỏ thấp, nhập kho các vảy và phó sản theo giá kế hoạch nên giá HD ép đỏ thấp</t>
  </si>
  <si>
    <t>Chênh lệch từ multi level cấp trước</t>
  </si>
  <si>
    <t>110000359</t>
  </si>
  <si>
    <t>Hạt nhựa rPET WSS03G</t>
  </si>
  <si>
    <t>110000336</t>
  </si>
  <si>
    <t>Hạt nhựa rHDPE thử nghiệm</t>
  </si>
  <si>
    <t>Giá thành thực tế T7.2025</t>
  </si>
  <si>
    <t>Giá thành thực tế T6.2025</t>
  </si>
  <si>
    <t>110000364</t>
  </si>
  <si>
    <t>Hạt nhựa rHDI3Y01</t>
  </si>
  <si>
    <t>Giá thành thực tế T8.2025</t>
  </si>
  <si>
    <t>HDI3Y01 được sản xuất từ 1 lệnh 7003362 sản xuất từ 27.08 - 04.09 nên chưa kết chuyển chi phí dở dang dẫn đến giá thành cao</t>
  </si>
  <si>
    <t>Đơn giá cao do đem tách lại 60 tấn HD ép trắng do lẫn PP tại lệnh sản xuất 8005734</t>
  </si>
  <si>
    <t>Do lệnh sản xuất 8005665 đưa 167,65 tấn Olefin vào tách, tuy nhiên chỉ thu được 17,25 tấn vảy HD ép trắng, 54 tấn vảy các loại khác, còn lại 84,1 tấn phó sản 1</t>
  </si>
  <si>
    <t>Do PP20Be01 được làm từ 97% Vảy PP Trắng Sữa Hỗn Hợp PV-02.4 là vảy cấp thấp có giá tháng 8 là 11.656đ/kg và 3% Hạt MB Ép Be MT2518054 và 0,05% Bột trắng TiO2</t>
  </si>
  <si>
    <t>Hàng thử nghiệm trên máy Jwell có năng suất thấp</t>
  </si>
  <si>
    <t>Sản xuất từ 2 công thức có vảy B6.2 có giá mua vào cao: 
82% B6.2_A3 + 18% B7
90% B6.2_A3 + 10% B5</t>
  </si>
  <si>
    <t>Đem 59 tấn vảy 160012830 - Vảy PET B1_A1 DT-L vào tạo hạt ISS01084G và đem tách lại 26,4 tấn ISS01084G trên máy Meyer để tách tạp chất</t>
  </si>
  <si>
    <t>Chuyển mã 290 tấn WSS01 sang WSS03G</t>
  </si>
  <si>
    <t>110000506</t>
  </si>
  <si>
    <t>Hạt Nhựa rPET WSS01 &amp; WSS01G-L</t>
  </si>
  <si>
    <t>Hàng sản xuất riêng cho Lavie, mix lại giữa WSS01 và WSS01G-L</t>
  </si>
  <si>
    <t>HDI3Y01 được sản xuất từ 1 lệnh 7003362 sản xuất từ 27.08 - 04.09 sản xuất 67,5 tấn, chủ yếu nhập kho T8, chỉ có 2,8 tấn nhập kho T9 =&gt; variance tính vào tháng 9 giảm</t>
  </si>
  <si>
    <t>Lệnh sản xuất 8005955 tách vảy từ phó sản HD ép hỗn hợp nắp 1 đưa vào 61,75 tấn, chỉ ra được 18,21 tấn vảy các loại ~ chỉ đạt 30% =&gt; Đơn giá cao</t>
  </si>
  <si>
    <t>Giá thành thực tế T9.2025</t>
  </si>
  <si>
    <t>Rework lại 71,25 tấn HD ép đỏ lệnh sản xuất 8005843</t>
  </si>
  <si>
    <t>lệnh sản xuất 8005913 chỉ ra được ~ 10% vảy HD ép đỏ, 20% vảy HD ép các loại, còn lại là phó sản</t>
  </si>
  <si>
    <t>110000378</t>
  </si>
  <si>
    <t>Hạt nhựa rPET iSS01G 2</t>
  </si>
  <si>
    <t>110000413</t>
  </si>
  <si>
    <t>Vảy HD Ép Đồng</t>
  </si>
  <si>
    <t>110000411</t>
  </si>
  <si>
    <t>Vảy HD Ép Dương</t>
  </si>
  <si>
    <t>110000409</t>
  </si>
  <si>
    <t>Vảy HD Ép Vàng</t>
  </si>
  <si>
    <t>110000412</t>
  </si>
  <si>
    <t>Vảy HD Ép Đen</t>
  </si>
  <si>
    <t>110000410</t>
  </si>
  <si>
    <t>Vảy HD Ép Lá</t>
  </si>
  <si>
    <t>110000392</t>
  </si>
  <si>
    <t>Hạt nhựa rPP20B01</t>
  </si>
  <si>
    <t>Giá thành thực tế T10.2025</t>
  </si>
  <si>
    <t>110000383</t>
  </si>
  <si>
    <t>Hạt Nhựa rPET iSS84G-P</t>
  </si>
  <si>
    <t>110000333</t>
  </si>
  <si>
    <t>Hạt nhựa rPET WSS03</t>
  </si>
  <si>
    <t>110000382</t>
  </si>
  <si>
    <t>Hạt nhựa rPET WSS04SB</t>
  </si>
  <si>
    <t>Rework lại 22 tấn ISS01G 2 PL và 0,5 tấn WSS03G, chỉ thu được 6,6 tấn ISS01G 2, còn lại là hàng phân lập</t>
  </si>
  <si>
    <t>Dùng vảy PP trắng sữa loại 4 có giá tháng 9 là 11.659 đem sản xuất hạt PP thử nghiệm</t>
  </si>
  <si>
    <t>Số lượng sản xuất ra có 30,75 tấn là by product, còn lại 14, 3 tấn là tách từ hỗn hợp nắp 1. Tháng 10 bắt đầu tính lại giá cả các vảy HD ép</t>
  </si>
  <si>
    <t>110000426</t>
  </si>
  <si>
    <t>Hạt Nhựa HCBF-Yel-U</t>
  </si>
  <si>
    <t>Giá thành thực tế T12.2025</t>
  </si>
  <si>
    <t>110000439</t>
  </si>
  <si>
    <t>Vảy PP Trắng Sữa</t>
  </si>
  <si>
    <t>Giá thành thực tế T11.2025</t>
  </si>
  <si>
    <t>Giá thành thực tế T01.2026</t>
  </si>
  <si>
    <t>110000492</t>
  </si>
  <si>
    <t>Hạt Nhựa rPET WSS03G PL</t>
  </si>
  <si>
    <t>110000484</t>
  </si>
  <si>
    <t>Hạt Nhựa rPET WSS01G 1 PL</t>
  </si>
  <si>
    <t>110000486</t>
  </si>
  <si>
    <t>Hạt Nhựa rPET iSS01G 1 PL</t>
  </si>
  <si>
    <t>Rework 29,655 tấn WSS01 để khử VOCs vượt chuẩn lệnh sản xuất 7004044 và tách kim loại trên máy Meyer 2,2 tấn lệnh sản xuất 7003950</t>
  </si>
  <si>
    <t>Giá kế hoạch áp dụng bắt đầu từ 01.01.2026</t>
  </si>
  <si>
    <t>Chỉ có 1,1 tấn đc tạo ra từ by product, tuy nhiên lại có 9,9 tấn được đem đi tách meyer tạo ra WSS03G nên làm giảm giá WSS01G 2</t>
  </si>
  <si>
    <t>Giá by product áp dụng từ ngày 01.01.2026</t>
  </si>
  <si>
    <t>160012696</t>
  </si>
  <si>
    <t>Vảy HD Thổi Trong HV-01.4</t>
  </si>
  <si>
    <t>KG</t>
  </si>
  <si>
    <t>160012697</t>
  </si>
  <si>
    <t>Vảy HD Thổi Trong HV-01.5</t>
  </si>
  <si>
    <t>HDB03N02 được sản xuất từ vảy HV01.4 và HV01.5, từ T1.2026 giá vảy HV01.4 là  16.946đ/kg   , HV01.5 là 7.263đ/kg =&gt; giá kế hoạch 17.348đ/kg</t>
  </si>
  <si>
    <t>=&gt; Và các sản phẩm by product cũng có giá này</t>
  </si>
  <si>
    <t xml:space="preserve">Từ 1.1.2026 đổi giá phó sản làm giảm giá phó sản vảy L1, L2, đầu keo =&gt; giá HDB04B01 cũng giảm </t>
  </si>
  <si>
    <t>Từ 01.01.2026 giá vảy HD thổi trắng là 12.639 đ/kg =&gt; Giá hạt HDI3W01 cũng giảm</t>
  </si>
  <si>
    <t>Giá tồn kho trước đó ảnh hưởng bởi giá phó sản và giá HD ép trắng từ thời điểm 2023</t>
  </si>
  <si>
    <t>Giá thành thực tế T02.2026</t>
  </si>
  <si>
    <t>110000509</t>
  </si>
  <si>
    <t>Hạt Nhựa rHDB01B01</t>
  </si>
  <si>
    <t>Giá hạt HDI3R01 cao do vảy HD ép đỏ 3 tháng 10, 11, 12.2025 tách màu ra được số lượng ít HD ép đỏ và giá phó sản các mã HD ép màu khác đã giảm</t>
  </si>
  <si>
    <t>+ lệnh sx 8006552 xử lý 165 tấn Olefin, thu được 107 tấn Olefin sau tách, 38 tấn tromel ~ thu hồi 65% thành phẩm, 35% còn lại là phó sản và hao hụt</t>
  </si>
  <si>
    <t>+ lệnh sx 8006401 xử lý 153 tấn Olefin, thu được 92 tấn Olefin sau tách, 32 tấn tromel ~ thu hồi 60% thành phẩm, 40% còn lại là phó sản và hao hụt</t>
  </si>
  <si>
    <t>Hạt HDB01B01 được tạo từ vảy HD thổi đen mixed, đc mixed từ các loại phó sản HD thổi kèm HD ép đen hoặc HV01.5 + hạt màu đen</t>
  </si>
  <si>
    <t>Và giá các loại phó sản đang ảnh hưởng do chưa điều chỉnh trước ngày 01.01.2026 nên giá thực tế cao hơn giá kế hoạch</t>
  </si>
  <si>
    <t xml:space="preserve">Giá HD ép cao do tháng 11, 12 xử lý lô Olefin tồn kho lâu:  </t>
  </si>
  <si>
    <t>Giá vảy HD ép đỏ cao do:</t>
  </si>
  <si>
    <t xml:space="preserve">1. Giá HD ép cao do tháng 11, 12 xử lý lô Olefin tồn kho lâu:  </t>
  </si>
  <si>
    <t>2. Lệnh tách màu 8006964 tách 146 tấn chỉ thu được 15 tấn vảy HD ép đỏ + 57 tấn vảy HD ép các màu khác =&gt; giá thành HD ép đỏ cao</t>
  </si>
  <si>
    <t>Sử dụng công thức 100% vảy B1_A2.2 để sản xuất WSS04SB, nhưng chỉ có 62% đạt WSS04SB, 26% WSS05SB, còn lại 12% đầu keo và hao hụt</t>
  </si>
  <si>
    <t>Sản lượng sản xuất xơ sợi trong tháng 2 chỉ có 3,15 tấn WSS04SB</t>
  </si>
  <si>
    <t>HD ép trắng được tách từ phó sản hỗn hợp nắp 1, tách 52,5 tấn thu được 17 tấn HD ép các màu (~ 32% thành phẩm), còn lại là phó sản =&gt; giá vảy HD ép trắng cao</t>
  </si>
  <si>
    <t>Giá thành thực tế T03.2026</t>
  </si>
  <si>
    <t>110000431</t>
  </si>
  <si>
    <t>Hạt Nhựa rHDI3Gy02</t>
  </si>
  <si>
    <t>Sản xuất WSS03G theo công thức 90% B6.2 + 10% B5. Vảy B6.2 có giá tồn kho mua vào 17.417đ/kg</t>
  </si>
  <si>
    <t>Đem trộn lại 45,1 tấn WSS01 và 3,3 tấn WSS01 PL</t>
  </si>
  <si>
    <t xml:space="preserve"> Sấy mẫu khử mùi 1,35 tấn rHDB01B01, đáp ứng mẫu cho KH Đạt Hòa</t>
  </si>
  <si>
    <t>Hạt HD ép HDI3Gy02 được sản xuất từ công thức 65% HD ép trắng + 4% HD ép đen + 2% HD ép vàng + 30% Phó sản hỗn hợp cuối ST</t>
  </si>
  <si>
    <t>Tuy nhiên HD ép đang có giá tồn kho 20.715đ/kg do ảnh hưởng từ giá phó sản trước ngày 01.01.2026</t>
  </si>
  <si>
    <t>Vảy HD ép trắng từ tháng 1 đã được tính giá kế hoạch 13.238đ/kg, tuy nhiên thực tế số lượng vảy HD ép các màu ra khác so với BOM dẫn tới biến động giá thành</t>
  </si>
  <si>
    <t>HD ép đỏ được tạo ra từ 2 lệnh tách Olefin sau tách là 8007179 và 8007242.</t>
  </si>
  <si>
    <t>Lệnh 8007179 đem 69,8 tấn Olefin sau tách ra đc 7,5 tấn HD ép màu đỏ, tỷ lệ chỉ chiếm  11%</t>
  </si>
  <si>
    <t>Lệnh 8007242 đem 31,7 tấn Olefin sau tách ra đc 3 tấn HD ép màu đỏ, tỷ lệ chỉ chiếm  9%</t>
  </si>
  <si>
    <t>=&gt; Gía vảy HD ép đỏ cao</t>
  </si>
  <si>
    <t>Tháng</t>
  </si>
  <si>
    <t>STT</t>
  </si>
  <si>
    <t>Mã sản phẩm</t>
  </si>
  <si>
    <t>Nội dung</t>
  </si>
  <si>
    <t>Đơn giá</t>
  </si>
  <si>
    <t>Tỷ lệ % tạo ra</t>
  </si>
  <si>
    <t>Số lượng</t>
  </si>
  <si>
    <t>Thành tiền</t>
  </si>
  <si>
    <t>I</t>
  </si>
  <si>
    <t>Nguyên liệu nạp vào</t>
  </si>
  <si>
    <t>160012287</t>
  </si>
  <si>
    <t>Vảy PET Sau Tách Olefin</t>
  </si>
  <si>
    <t>II</t>
  </si>
  <si>
    <t>Chi phí công đoạn</t>
  </si>
  <si>
    <t>Rửa nóng</t>
  </si>
  <si>
    <t>Rửa lạnh</t>
  </si>
  <si>
    <t>III</t>
  </si>
  <si>
    <t>Giá trị thành phẩm tạo ra</t>
  </si>
  <si>
    <t>160012891</t>
  </si>
  <si>
    <t>Vảy PET Sau Tách Olefin_A3</t>
  </si>
  <si>
    <t>160012801</t>
  </si>
  <si>
    <t>Vảy PET GC Dây Đai</t>
  </si>
  <si>
    <t>160012956</t>
  </si>
  <si>
    <t>Vảy PET Tomra SLR</t>
  </si>
  <si>
    <t>IV</t>
  </si>
  <si>
    <t>Giá trị phó sản tạo ra</t>
  </si>
  <si>
    <t>160012311</t>
  </si>
  <si>
    <t>Phó Sản PET Zigzag</t>
  </si>
  <si>
    <t>160012334</t>
  </si>
  <si>
    <t>Phó Sản PET Bụi Cám Sau Sàn Rung</t>
  </si>
  <si>
    <t>160012335</t>
  </si>
  <si>
    <t>PET B1/B8 Vảy-Nắp</t>
  </si>
  <si>
    <t>160012419</t>
  </si>
  <si>
    <t>Phó Sản PET Tomra Cổng 3</t>
  </si>
  <si>
    <t>160012431</t>
  </si>
  <si>
    <t>Phó Sản PET Tuyển nổi 2</t>
  </si>
  <si>
    <t>160012607</t>
  </si>
  <si>
    <t>Phó Sản PET Zigzag Sau Lựa</t>
  </si>
  <si>
    <t>160012608</t>
  </si>
  <si>
    <t>Phó Sản PET Tomra Cổng 3 Sau Lựa</t>
  </si>
  <si>
    <t>160012727</t>
  </si>
  <si>
    <t>Phó Sản PET Bụi Tank B</t>
  </si>
  <si>
    <t>160012975</t>
  </si>
  <si>
    <t>Tomra Cổng 3 Sau Xử Lý L1</t>
  </si>
  <si>
    <t>160012976</t>
  </si>
  <si>
    <t>Tomra Cổng 3 Sau Xử Lý L2</t>
  </si>
  <si>
    <t>160012982</t>
  </si>
  <si>
    <t>Phó Sản Tomra Cổng 3 Sau Xử Lý L1</t>
  </si>
  <si>
    <t>160012983</t>
  </si>
  <si>
    <t>Phó Sản Tomra Cổng 3 Sau Xử Lý L2</t>
  </si>
  <si>
    <t>V</t>
  </si>
  <si>
    <t>Hao hụt mất đi</t>
  </si>
  <si>
    <t>Giá thành thực tế T04.2026</t>
  </si>
  <si>
    <t xml:space="preserve">HDB03N02 được tạo ra từ vảy HV01.4 và HV01.5 + phụ gia. </t>
  </si>
  <si>
    <t>HV01.4 và HV01.5 thông thường được gắn giá, tuy nhiên tháng 4 HV01.4 được rework lại (lệnh sản xuất 8007290)</t>
  </si>
  <si>
    <t>=&gt; Giá HDB03N02 cao</t>
  </si>
  <si>
    <t>Vảy HD ép đỏ giá cao do:</t>
  </si>
  <si>
    <t>2. Chênh lệch giá từ lệnh sản xuất 8007358 chỉ tách đc 60% Olefin ST (đưa vào 134 tấn, tạo ra 80,9 tấn), còn lại 10,5 tấn là vảy PET sau tách Olefin và phó sản</t>
  </si>
  <si>
    <t>1. Tách 102 tấn Olefin B6.2  thu được 12,7 tấn HD ép đỏ và 39,2 tấn vảy HD ép các màu khác ( ~50,7% thành phẩm), còn lại  là phó sản</t>
  </si>
  <si>
    <t xml:space="preserve"> Ảnh hưởng bởi giá HD ép đỏ 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</si>
</sst>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_-* #,##0_-;\-* #,##0_-;_-* &quot;-&quot;??_-;_-@_-"/>
    <numFmt numFmtId="166" formatCode="_-* #,##0_-;\-* #,##0_-;_-* &quot;-&quot;_-;_-@_-"/>
    <numFmt numFmtId="167" formatCode="_-* #,##0.00\ _₫_-;\-* #,##0.00\ _₫_-;_-* &quot;-&quot;??\ _₫_-;_-@_-"/>
    <numFmt numFmtId="168" formatCode="_(* #,##0_);_(* \(#,##0\);_(* &quot;-&quot;??_);_(@_)"/>
    <numFmt numFmtId="169" formatCode="0%;\-0%;&quot;-&quot;"/>
  </numFmts>
  <fonts count="19" x14ac:knownFonts="1">
    <font>
      <sz val="11"/>
      <color theme="1"/>
      <name val="calibri"/>
      <family val="2"/>
      <charset val="163"/>
    </font>
    <font>
      <sz val="11"/>
      <color theme="1"/>
      <name val="Aptos Narrow"/>
      <family val="2"/>
      <scheme val="minor"/>
    </font>
    <font>
      <sz val="11"/>
      <color theme="1"/>
      <name val="calibri"/>
      <family val="2"/>
      <charset val="163"/>
    </font>
    <font>
      <u/>
      <sz val="11"/>
      <color theme="10"/>
      <name val="calibri"/>
      <family val="2"/>
      <charset val="163"/>
    </font>
    <font>
      <b/>
      <u/>
      <sz val="11"/>
      <color rgb="FFFF00FF"/>
      <name val="Aptos Narrow"/>
      <family val="2"/>
      <scheme val="minor"/>
    </font>
    <font>
      <b/>
      <sz val="11"/>
      <color rgb="FFFF00FF"/>
      <name val="Aptos Narrow"/>
      <family val="2"/>
      <scheme val="minor"/>
    </font>
    <font>
      <b/>
      <sz val="11"/>
      <color theme="0"/>
      <name val="Aptos Narrow"/>
      <family val="2"/>
      <scheme val="minor"/>
    </font>
    <font>
      <sz val="11"/>
      <color theme="1"/>
      <name val="Aptos Narrow"/>
      <family val="2"/>
      <scheme val="minor"/>
    </font>
    <font>
      <sz val="10"/>
      <name val="Arial"/>
      <family val="2"/>
    </font>
    <font>
      <u/>
      <sz val="11"/>
      <color theme="10"/>
      <name val="Aptos Narrow"/>
      <family val="2"/>
      <scheme val="minor"/>
    </font>
    <font>
      <sz val="11"/>
      <color theme="1"/>
      <name val="Aptos Narrow"/>
      <family val="2"/>
      <charset val="163"/>
      <scheme val="minor"/>
    </font>
    <font>
      <sz val="10"/>
      <color theme="1"/>
      <name val=".VnArial"/>
      <family val="2"/>
    </font>
    <font>
      <sz val="10"/>
      <color theme="1"/>
      <name val="segoe UI"/>
      <family val="2"/>
      <charset val="163"/>
    </font>
    <font>
      <sz val="11"/>
      <name val="Arial"/>
      <family val="2"/>
    </font>
    <font>
      <b/>
      <sz val="11"/>
      <name val="Arial"/>
      <family val="2"/>
    </font>
    <font>
      <b/>
      <sz val="11"/>
      <color theme="0"/>
      <name val="Arial"/>
      <family val="2"/>
    </font>
    <font>
      <b/>
      <sz val="11"/>
      <color rgb="FF0000FF"/>
      <name val="Arial"/>
      <family val="2"/>
    </font>
    <font>
      <sz val="11"/>
      <color theme="1"/>
      <name val="Arial"/>
      <family val="2"/>
    </font>
    <font>
      <b/>
      <sz val="11"/>
      <color theme="1"/>
      <name val="Arial"/>
      <family val="2"/>
    </font>
  </fonts>
  <fills count="8">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5" tint="-0.249977111117893"/>
        <bgColor indexed="64"/>
      </patternFill>
    </fill>
    <fill>
      <patternFill patternType="solid">
        <fgColor theme="0"/>
        <bgColor indexed="64"/>
      </patternFill>
    </fill>
    <fill>
      <patternFill patternType="solid">
        <fgColor theme="7" tint="-0.249977111117893"/>
        <bgColor indexed="64"/>
      </patternFill>
    </fill>
    <fill>
      <patternFill patternType="solid">
        <fgColor theme="3" tint="0.89999084444715716"/>
        <bgColor indexed="64"/>
      </patternFill>
    </fill>
  </fills>
  <borders count="13">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s>
  <cellStyleXfs count="40">
    <xf numFmtId="0" fontId="0" fillId="0" borderId="0"/>
    <xf numFmtId="164" fontId="2" fillId="0" borderId="0" applyFont="0" applyFill="0" applyBorder="0" applyAlignment="0" applyProtection="0"/>
    <xf numFmtId="0" fontId="3" fillId="0" borderId="0" applyNumberFormat="0" applyFill="0" applyBorder="0" applyAlignment="0" applyProtection="0"/>
    <xf numFmtId="0" fontId="7" fillId="0" borderId="0"/>
    <xf numFmtId="164" fontId="7" fillId="0" borderId="0" applyFont="0" applyFill="0" applyBorder="0" applyAlignment="0" applyProtection="0"/>
    <xf numFmtId="0" fontId="2" fillId="0" borderId="0"/>
    <xf numFmtId="0" fontId="8" fillId="0" borderId="0"/>
    <xf numFmtId="0" fontId="2" fillId="0" borderId="0"/>
    <xf numFmtId="0" fontId="2" fillId="0" borderId="0"/>
    <xf numFmtId="0" fontId="9" fillId="0" borderId="0" applyNumberFormat="0" applyFill="0" applyBorder="0" applyAlignment="0" applyProtection="0"/>
    <xf numFmtId="0" fontId="8" fillId="0" borderId="0"/>
    <xf numFmtId="164" fontId="7" fillId="0" borderId="0" applyFon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9" fontId="2"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1" fillId="0" borderId="0"/>
    <xf numFmtId="0" fontId="12" fillId="0" borderId="0"/>
    <xf numFmtId="164" fontId="12" fillId="0" borderId="0" applyFont="0" applyFill="0" applyBorder="0" applyAlignment="0" applyProtection="0"/>
    <xf numFmtId="43" fontId="1" fillId="0" borderId="0" applyFont="0" applyFill="0" applyBorder="0" applyAlignment="0" applyProtection="0"/>
    <xf numFmtId="0" fontId="8" fillId="0" borderId="0"/>
    <xf numFmtId="0" fontId="8" fillId="0" borderId="0"/>
    <xf numFmtId="164" fontId="8"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80">
    <xf numFmtId="0" fontId="0" fillId="0" borderId="0" xfId="0"/>
    <xf numFmtId="0" fontId="4" fillId="0" borderId="1" xfId="2" applyFont="1" applyFill="1" applyBorder="1"/>
    <xf numFmtId="0" fontId="5" fillId="0" borderId="1" xfId="0" applyFont="1" applyBorder="1"/>
    <xf numFmtId="165" fontId="0" fillId="0" borderId="1" xfId="0" applyNumberFormat="1" applyBorder="1" applyAlignment="1">
      <alignment horizontal="right"/>
    </xf>
    <xf numFmtId="0" fontId="6" fillId="3" borderId="2" xfId="0" applyFont="1" applyFill="1" applyBorder="1" applyAlignment="1">
      <alignment horizontal="center"/>
    </xf>
    <xf numFmtId="0" fontId="6" fillId="3" borderId="2" xfId="0" applyFont="1" applyFill="1" applyBorder="1"/>
    <xf numFmtId="0" fontId="6" fillId="4" borderId="2" xfId="0" applyFont="1" applyFill="1" applyBorder="1" applyAlignment="1">
      <alignment horizontal="center"/>
    </xf>
    <xf numFmtId="0" fontId="0" fillId="0" borderId="3" xfId="0" applyBorder="1" applyAlignment="1">
      <alignment horizontal="right"/>
    </xf>
    <xf numFmtId="3" fontId="0" fillId="0" borderId="0" xfId="0" applyNumberFormat="1"/>
    <xf numFmtId="3" fontId="0" fillId="0" borderId="0" xfId="1" applyNumberFormat="1" applyFont="1"/>
    <xf numFmtId="0" fontId="0" fillId="0" borderId="0" xfId="0" quotePrefix="1"/>
    <xf numFmtId="165" fontId="0" fillId="2" borderId="1" xfId="0" applyNumberFormat="1" applyFill="1" applyBorder="1" applyAlignment="1">
      <alignment horizontal="right"/>
    </xf>
    <xf numFmtId="165" fontId="0" fillId="0" borderId="0" xfId="1" applyNumberFormat="1" applyFont="1"/>
    <xf numFmtId="0" fontId="0" fillId="0" borderId="1" xfId="0" applyBorder="1"/>
    <xf numFmtId="165" fontId="0" fillId="0" borderId="1" xfId="0" applyNumberFormat="1" applyBorder="1"/>
    <xf numFmtId="4" fontId="0" fillId="0" borderId="0" xfId="0" applyNumberFormat="1"/>
    <xf numFmtId="0" fontId="0" fillId="2" borderId="1" xfId="0" applyFill="1" applyBorder="1"/>
    <xf numFmtId="165" fontId="0" fillId="0" borderId="0" xfId="0" applyNumberFormat="1"/>
    <xf numFmtId="3" fontId="0" fillId="2" borderId="1" xfId="0" applyNumberFormat="1" applyFill="1" applyBorder="1" applyAlignment="1">
      <alignment horizontal="right"/>
    </xf>
    <xf numFmtId="0" fontId="5" fillId="0" borderId="1" xfId="3" applyFont="1" applyBorder="1"/>
    <xf numFmtId="0" fontId="4" fillId="0" borderId="1" xfId="9" applyFont="1" applyFill="1" applyBorder="1"/>
    <xf numFmtId="3" fontId="7" fillId="2" borderId="1" xfId="11" applyNumberFormat="1" applyFont="1" applyFill="1" applyBorder="1"/>
    <xf numFmtId="0" fontId="7" fillId="0" borderId="1" xfId="3" applyBorder="1"/>
    <xf numFmtId="0" fontId="7" fillId="2" borderId="1" xfId="3" applyFill="1" applyBorder="1"/>
    <xf numFmtId="165" fontId="7" fillId="2" borderId="4" xfId="11" applyNumberFormat="1" applyFont="1" applyFill="1" applyBorder="1"/>
    <xf numFmtId="165" fontId="7" fillId="2" borderId="1" xfId="11" applyNumberFormat="1" applyFont="1" applyFill="1" applyBorder="1"/>
    <xf numFmtId="165" fontId="7" fillId="0" borderId="1" xfId="11" applyNumberFormat="1" applyFont="1" applyBorder="1"/>
    <xf numFmtId="165" fontId="7" fillId="2" borderId="1" xfId="11" applyNumberFormat="1" applyFont="1" applyFill="1" applyBorder="1" applyAlignment="1">
      <alignment horizontal="right"/>
    </xf>
    <xf numFmtId="0" fontId="0" fillId="0" borderId="0" xfId="0" applyAlignment="1">
      <alignment vertical="center"/>
    </xf>
    <xf numFmtId="3" fontId="7" fillId="2" borderId="4" xfId="11" applyNumberFormat="1" applyFont="1" applyFill="1" applyBorder="1"/>
    <xf numFmtId="9" fontId="0" fillId="0" borderId="0" xfId="14" applyFont="1"/>
    <xf numFmtId="0" fontId="0" fillId="0" borderId="5" xfId="0" applyBorder="1" applyAlignment="1">
      <alignment horizontal="right"/>
    </xf>
    <xf numFmtId="0" fontId="0" fillId="0" borderId="6" xfId="0" applyBorder="1" applyAlignment="1">
      <alignment horizontal="right"/>
    </xf>
    <xf numFmtId="0" fontId="0" fillId="0" borderId="7" xfId="0" applyBorder="1" applyAlignment="1">
      <alignment horizontal="right"/>
    </xf>
    <xf numFmtId="3" fontId="0" fillId="0" borderId="0" xfId="0" quotePrefix="1" applyNumberFormat="1"/>
    <xf numFmtId="0" fontId="7" fillId="5" borderId="1" xfId="3" applyFill="1" applyBorder="1"/>
    <xf numFmtId="3" fontId="7" fillId="0" borderId="4" xfId="11" applyNumberFormat="1" applyFont="1" applyFill="1" applyBorder="1"/>
    <xf numFmtId="3" fontId="7" fillId="0" borderId="1" xfId="11" applyNumberFormat="1" applyFont="1" applyFill="1" applyBorder="1"/>
    <xf numFmtId="0" fontId="1" fillId="0" borderId="1" xfId="15" applyBorder="1"/>
    <xf numFmtId="0" fontId="13" fillId="5" borderId="0" xfId="0" applyFont="1" applyFill="1" applyAlignment="1">
      <alignment horizontal="center" vertical="top"/>
    </xf>
    <xf numFmtId="0" fontId="13" fillId="5" borderId="0" xfId="0" applyFont="1" applyFill="1" applyAlignment="1">
      <alignment vertical="top"/>
    </xf>
    <xf numFmtId="0" fontId="14" fillId="5" borderId="0" xfId="0" applyFont="1" applyFill="1" applyAlignment="1">
      <alignment horizontal="right" vertical="top"/>
    </xf>
    <xf numFmtId="0" fontId="14" fillId="5" borderId="0" xfId="0" applyFont="1" applyFill="1" applyAlignment="1">
      <alignment horizontal="left" vertical="top"/>
    </xf>
    <xf numFmtId="0" fontId="13" fillId="0" borderId="0" xfId="0" applyFont="1" applyAlignment="1">
      <alignment vertical="top"/>
    </xf>
    <xf numFmtId="0" fontId="15" fillId="6" borderId="8" xfId="5" applyFont="1" applyFill="1" applyBorder="1" applyAlignment="1">
      <alignment horizontal="center" vertical="center" wrapText="1"/>
    </xf>
    <xf numFmtId="0" fontId="15" fillId="0" borderId="8" xfId="5" applyFont="1" applyBorder="1" applyAlignment="1">
      <alignment horizontal="center" vertical="center" wrapText="1"/>
    </xf>
    <xf numFmtId="0" fontId="14" fillId="7" borderId="8" xfId="0" applyFont="1" applyFill="1" applyBorder="1" applyAlignment="1">
      <alignment horizontal="center" vertical="top"/>
    </xf>
    <xf numFmtId="0" fontId="14" fillId="7" borderId="8" xfId="0" applyFont="1" applyFill="1" applyBorder="1" applyAlignment="1">
      <alignment vertical="top"/>
    </xf>
    <xf numFmtId="168" fontId="14" fillId="7" borderId="8" xfId="1" applyNumberFormat="1" applyFont="1" applyFill="1" applyBorder="1" applyAlignment="1">
      <alignment vertical="top"/>
    </xf>
    <xf numFmtId="168" fontId="14" fillId="7" borderId="8" xfId="0" applyNumberFormat="1" applyFont="1" applyFill="1" applyBorder="1" applyAlignment="1">
      <alignment vertical="top"/>
    </xf>
    <xf numFmtId="168" fontId="14" fillId="0" borderId="8" xfId="0" applyNumberFormat="1" applyFont="1" applyBorder="1" applyAlignment="1">
      <alignment vertical="top"/>
    </xf>
    <xf numFmtId="0" fontId="13" fillId="0" borderId="8" xfId="0" applyFont="1" applyBorder="1" applyAlignment="1">
      <alignment horizontal="center" vertical="top"/>
    </xf>
    <xf numFmtId="0" fontId="13" fillId="0" borderId="8" xfId="0" applyFont="1" applyBorder="1" applyAlignment="1">
      <alignment vertical="top"/>
    </xf>
    <xf numFmtId="168" fontId="13" fillId="0" borderId="8" xfId="1" applyNumberFormat="1" applyFont="1" applyBorder="1" applyAlignment="1">
      <alignment vertical="top"/>
    </xf>
    <xf numFmtId="168" fontId="13" fillId="0" borderId="8" xfId="0" applyNumberFormat="1" applyFont="1" applyBorder="1" applyAlignment="1">
      <alignment vertical="top"/>
    </xf>
    <xf numFmtId="0" fontId="16" fillId="7" borderId="8" xfId="5" applyFont="1" applyFill="1" applyBorder="1" applyAlignment="1">
      <alignment horizontal="center" vertical="center" wrapText="1"/>
    </xf>
    <xf numFmtId="0" fontId="14" fillId="7" borderId="8" xfId="5" applyFont="1" applyFill="1" applyBorder="1" applyAlignment="1">
      <alignment horizontal="left" vertical="center" wrapText="1"/>
    </xf>
    <xf numFmtId="169" fontId="14" fillId="7" borderId="9" xfId="5" applyNumberFormat="1" applyFont="1" applyFill="1" applyBorder="1" applyAlignment="1">
      <alignment horizontal="center" vertical="center" wrapText="1"/>
    </xf>
    <xf numFmtId="168" fontId="14" fillId="7" borderId="8" xfId="1" applyNumberFormat="1" applyFont="1" applyFill="1" applyBorder="1" applyAlignment="1">
      <alignment horizontal="center" vertical="center" wrapText="1"/>
    </xf>
    <xf numFmtId="168" fontId="14" fillId="0" borderId="8" xfId="1" applyNumberFormat="1" applyFont="1" applyFill="1" applyBorder="1" applyAlignment="1">
      <alignment horizontal="center" vertical="center" wrapText="1"/>
    </xf>
    <xf numFmtId="168" fontId="14" fillId="7" borderId="9" xfId="1" applyNumberFormat="1" applyFont="1" applyFill="1" applyBorder="1" applyAlignment="1">
      <alignment horizontal="center" vertical="center" wrapText="1"/>
    </xf>
    <xf numFmtId="0" fontId="17" fillId="5" borderId="8" xfId="5" applyFont="1" applyFill="1" applyBorder="1" applyAlignment="1">
      <alignment horizontal="center" vertical="center"/>
    </xf>
    <xf numFmtId="0" fontId="17" fillId="5" borderId="8" xfId="5" applyFont="1" applyFill="1" applyBorder="1" applyAlignment="1">
      <alignment vertical="center" wrapText="1"/>
    </xf>
    <xf numFmtId="168" fontId="13" fillId="0" borderId="10" xfId="1" applyNumberFormat="1" applyFont="1" applyBorder="1" applyAlignment="1">
      <alignment vertical="top"/>
    </xf>
    <xf numFmtId="168" fontId="13" fillId="0" borderId="11" xfId="0" applyNumberFormat="1" applyFont="1" applyBorder="1" applyAlignment="1">
      <alignment vertical="top"/>
    </xf>
    <xf numFmtId="169" fontId="13" fillId="0" borderId="12" xfId="14" applyNumberFormat="1" applyFont="1" applyBorder="1" applyAlignment="1">
      <alignment vertical="top"/>
    </xf>
    <xf numFmtId="169" fontId="13" fillId="0" borderId="8" xfId="14" applyNumberFormat="1" applyFont="1" applyBorder="1" applyAlignment="1">
      <alignment vertical="top"/>
    </xf>
    <xf numFmtId="168" fontId="13" fillId="0" borderId="12" xfId="1" applyNumberFormat="1" applyFont="1" applyBorder="1" applyAlignment="1">
      <alignment vertical="top"/>
    </xf>
    <xf numFmtId="168" fontId="13" fillId="0" borderId="12" xfId="0" applyNumberFormat="1" applyFont="1" applyBorder="1" applyAlignment="1">
      <alignment vertical="top"/>
    </xf>
    <xf numFmtId="169" fontId="14" fillId="7" borderId="8" xfId="5" applyNumberFormat="1" applyFont="1" applyFill="1" applyBorder="1" applyAlignment="1">
      <alignment horizontal="center" vertical="center" wrapText="1"/>
    </xf>
    <xf numFmtId="168" fontId="13" fillId="0" borderId="8" xfId="1" applyNumberFormat="1" applyFont="1" applyFill="1" applyBorder="1" applyAlignment="1">
      <alignment vertical="top"/>
    </xf>
    <xf numFmtId="0" fontId="18" fillId="7" borderId="8" xfId="5" applyFont="1" applyFill="1" applyBorder="1" applyAlignment="1">
      <alignment horizontal="left" vertical="center" wrapText="1"/>
    </xf>
    <xf numFmtId="168" fontId="14" fillId="0" borderId="9" xfId="1" applyNumberFormat="1" applyFont="1" applyFill="1" applyBorder="1" applyAlignment="1">
      <alignment horizontal="center" vertical="center" wrapText="1"/>
    </xf>
    <xf numFmtId="17" fontId="14" fillId="5" borderId="0" xfId="0" applyNumberFormat="1" applyFont="1" applyFill="1" applyAlignment="1">
      <alignment horizontal="left" vertical="top"/>
    </xf>
    <xf numFmtId="0" fontId="16" fillId="7" borderId="9" xfId="5" applyFont="1" applyFill="1" applyBorder="1" applyAlignment="1">
      <alignment horizontal="center" vertical="center" wrapText="1"/>
    </xf>
    <xf numFmtId="169" fontId="13" fillId="0" borderId="0" xfId="14" applyNumberFormat="1" applyFont="1" applyFill="1" applyBorder="1" applyAlignment="1">
      <alignment vertical="top"/>
    </xf>
    <xf numFmtId="168" fontId="13" fillId="0" borderId="0" xfId="1" applyNumberFormat="1" applyFont="1" applyFill="1" applyBorder="1" applyAlignment="1">
      <alignment vertical="top"/>
    </xf>
    <xf numFmtId="168" fontId="13" fillId="0" borderId="0" xfId="0" applyNumberFormat="1" applyFont="1" applyAlignment="1">
      <alignment vertical="top"/>
    </xf>
    <xf numFmtId="0" fontId="0" fillId="0" borderId="0" xfId="0" applyAlignment="1">
      <alignment horizontal="left" vertical="center" wrapText="1"/>
    </xf>
    <xf numFmtId="10" fontId="0" fillId="0" borderId="0" xfId="14" applyNumberFormat="1" applyFont="1"/>
  </cellXfs>
  <cellStyles count="40">
    <cellStyle name="Comma" xfId="1" builtinId="3"/>
    <cellStyle name="Comma [0] 2" xfId="34" xr:uid="{071DB805-F6F8-4E1B-ADF5-B9BD72049714}"/>
    <cellStyle name="Comma 10" xfId="18" xr:uid="{7B669EF5-FE09-495F-A416-7E07DA6B16DE}"/>
    <cellStyle name="Comma 11" xfId="35" xr:uid="{788D916B-41D6-46E8-BD83-9F5932541A80}"/>
    <cellStyle name="Comma 12" xfId="37" xr:uid="{ECF3CF4B-C880-48D8-9FCA-4E510557D504}"/>
    <cellStyle name="Comma 13" xfId="17" xr:uid="{DB2691D8-B078-4BDA-9092-B368732EF0D0}"/>
    <cellStyle name="Comma 14" xfId="38" xr:uid="{D00501C1-83EC-40DC-9ABB-FAE64EF1F748}"/>
    <cellStyle name="Comma 15" xfId="39" xr:uid="{0647D800-4602-4FAB-A883-9E74A68B26A0}"/>
    <cellStyle name="Comma 2" xfId="11" xr:uid="{F70F50FE-C37F-4CDC-A6AB-4015CE7D450C}"/>
    <cellStyle name="Comma 2 2" xfId="29" xr:uid="{27512E2E-40CF-4BFE-9FBC-3173343ED6BC}"/>
    <cellStyle name="Comma 2 3" xfId="25" xr:uid="{F9AD20CA-68DF-45A9-A8C3-50525A51C00E}"/>
    <cellStyle name="Comma 2 4" xfId="20" xr:uid="{74066C07-9511-4727-BA66-632D5BCCD53A}"/>
    <cellStyle name="Comma 3" xfId="13" xr:uid="{5D89CE56-9C5F-49B3-B144-3F179C665053}"/>
    <cellStyle name="Comma 3 2" xfId="22" xr:uid="{8FD06D95-D96E-4C2E-A2D1-77C3F3CEA984}"/>
    <cellStyle name="Comma 4" xfId="4" xr:uid="{9DAAFC06-9FFC-42D9-AB54-BB01EAC12B93}"/>
    <cellStyle name="Comma 4 2" xfId="33" xr:uid="{4FE8C25A-C7F5-47E3-8BDD-61B675011C00}"/>
    <cellStyle name="Comma 5" xfId="23" xr:uid="{4B631C73-1F60-47D5-82AB-E52742799BE3}"/>
    <cellStyle name="Comma 6" xfId="30" xr:uid="{0E38450D-C22F-41FF-94CA-2861D689D427}"/>
    <cellStyle name="Comma 7" xfId="16" xr:uid="{0B950721-E371-43FE-9315-8B68A6D619EF}"/>
    <cellStyle name="Comma 8" xfId="19" xr:uid="{20559F16-66CE-437F-9B92-E29671FFC8B6}"/>
    <cellStyle name="Comma 9" xfId="36" xr:uid="{E817DAFB-B8EC-414B-A223-09723A622DE1}"/>
    <cellStyle name="Hyperlink" xfId="2" builtinId="8"/>
    <cellStyle name="Hyperlink 2" xfId="9" xr:uid="{1854818E-710E-4362-9032-C961A1550304}"/>
    <cellStyle name="Normal" xfId="0" builtinId="0"/>
    <cellStyle name="Normal 10" xfId="27" xr:uid="{01103543-A025-48C2-A33F-5287D91D5599}"/>
    <cellStyle name="Normal 2" xfId="5" xr:uid="{BA9494C1-46A6-4100-8013-8615D1D6CF37}"/>
    <cellStyle name="Normal 2 11" xfId="8" xr:uid="{00BC8059-FCC1-46A9-87B1-F00DCB2C34E9}"/>
    <cellStyle name="Normal 2 2" xfId="28" xr:uid="{59D392D4-228F-4327-B3E4-7C8603360312}"/>
    <cellStyle name="Normal 2 3" xfId="24" xr:uid="{F260CA19-4FC9-4E10-B1C6-A1B4C688367B}"/>
    <cellStyle name="Normal 3" xfId="6" xr:uid="{BD1B7BEA-4076-4EFB-B7F4-376547479507}"/>
    <cellStyle name="Normal 4" xfId="10" xr:uid="{47C57B28-43FE-4411-89BB-F3F8F313D8F8}"/>
    <cellStyle name="Normal 4 2" xfId="31" xr:uid="{FB744526-4E83-4037-BDC3-BD2A9E728D03}"/>
    <cellStyle name="Normal 5" xfId="3" xr:uid="{AE4CD6BC-13D8-4618-841B-E3E9E77F06B1}"/>
    <cellStyle name="Normal 5 2" xfId="32" xr:uid="{475AC259-6669-4C51-941A-D3D16EF66A95}"/>
    <cellStyle name="Normal 6" xfId="15" xr:uid="{F271659E-AD84-437E-B941-28D801663E0C}"/>
    <cellStyle name="Normal 7" xfId="7" xr:uid="{9A31091B-0128-4B34-9051-1A268B7F2DFC}"/>
    <cellStyle name="Percent" xfId="14" builtinId="5"/>
    <cellStyle name="Percent 2" xfId="12" xr:uid="{381D0299-802A-4DA3-AA62-D1167A4A916D}"/>
    <cellStyle name="Percent 2 2" xfId="26" xr:uid="{67518597-ACE2-4AA5-A66E-C1210D79ACC5}"/>
    <cellStyle name="Percent 3" xfId="21" xr:uid="{70E4FC10-CE6B-44A5-9078-26FC5332E367}"/>
  </cellStyles>
  <dxfs count="131">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9.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s>
</file>

<file path=xl/drawings/_rels/drawing3.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10" Type="http://schemas.openxmlformats.org/officeDocument/2006/relationships/image" Target="../media/image29.png"/><Relationship Id="rId4" Type="http://schemas.openxmlformats.org/officeDocument/2006/relationships/image" Target="../media/image23.png"/><Relationship Id="rId9" Type="http://schemas.openxmlformats.org/officeDocument/2006/relationships/image" Target="../media/image28.png"/></Relationships>
</file>

<file path=xl/drawings/_rels/drawing4.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png"/><Relationship Id="rId18" Type="http://schemas.openxmlformats.org/officeDocument/2006/relationships/image" Target="../media/image47.png"/><Relationship Id="rId3" Type="http://schemas.openxmlformats.org/officeDocument/2006/relationships/image" Target="../media/image32.png"/><Relationship Id="rId21" Type="http://schemas.openxmlformats.org/officeDocument/2006/relationships/image" Target="../media/image50.png"/><Relationship Id="rId7" Type="http://schemas.openxmlformats.org/officeDocument/2006/relationships/image" Target="../media/image36.png"/><Relationship Id="rId12" Type="http://schemas.openxmlformats.org/officeDocument/2006/relationships/image" Target="../media/image41.png"/><Relationship Id="rId17" Type="http://schemas.openxmlformats.org/officeDocument/2006/relationships/image" Target="../media/image46.png"/><Relationship Id="rId2" Type="http://schemas.openxmlformats.org/officeDocument/2006/relationships/image" Target="../media/image31.png"/><Relationship Id="rId16" Type="http://schemas.openxmlformats.org/officeDocument/2006/relationships/image" Target="../media/image45.png"/><Relationship Id="rId20" Type="http://schemas.openxmlformats.org/officeDocument/2006/relationships/image" Target="../media/image49.pn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5" Type="http://schemas.openxmlformats.org/officeDocument/2006/relationships/image" Target="../media/image44.png"/><Relationship Id="rId10" Type="http://schemas.openxmlformats.org/officeDocument/2006/relationships/image" Target="../media/image39.png"/><Relationship Id="rId19" Type="http://schemas.openxmlformats.org/officeDocument/2006/relationships/image" Target="../media/image48.png"/><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image" Target="../media/image43.png"/><Relationship Id="rId22" Type="http://schemas.openxmlformats.org/officeDocument/2006/relationships/image" Target="../media/image51.png"/></Relationships>
</file>

<file path=xl/drawings/_rels/drawing5.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png"/><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s>
</file>

<file path=xl/drawings/_rels/drawing6.xml.rels><?xml version="1.0" encoding="UTF-8" standalone="yes"?>
<Relationships xmlns="http://schemas.openxmlformats.org/package/2006/relationships"><Relationship Id="rId8" Type="http://schemas.openxmlformats.org/officeDocument/2006/relationships/image" Target="../media/image65.png"/><Relationship Id="rId3" Type="http://schemas.openxmlformats.org/officeDocument/2006/relationships/image" Target="../media/image60.png"/><Relationship Id="rId7" Type="http://schemas.openxmlformats.org/officeDocument/2006/relationships/image" Target="../media/image64.png"/><Relationship Id="rId2" Type="http://schemas.openxmlformats.org/officeDocument/2006/relationships/image" Target="../media/image59.png"/><Relationship Id="rId1" Type="http://schemas.openxmlformats.org/officeDocument/2006/relationships/image" Target="../media/image58.png"/><Relationship Id="rId6" Type="http://schemas.openxmlformats.org/officeDocument/2006/relationships/image" Target="../media/image63.png"/><Relationship Id="rId11" Type="http://schemas.openxmlformats.org/officeDocument/2006/relationships/image" Target="../media/image68.png"/><Relationship Id="rId5" Type="http://schemas.openxmlformats.org/officeDocument/2006/relationships/image" Target="../media/image62.png"/><Relationship Id="rId10" Type="http://schemas.openxmlformats.org/officeDocument/2006/relationships/image" Target="../media/image67.png"/><Relationship Id="rId4" Type="http://schemas.openxmlformats.org/officeDocument/2006/relationships/image" Target="../media/image61.png"/><Relationship Id="rId9" Type="http://schemas.openxmlformats.org/officeDocument/2006/relationships/image" Target="../media/image66.png"/></Relationships>
</file>

<file path=xl/drawings/_rels/drawing7.xml.rels><?xml version="1.0" encoding="UTF-8" standalone="yes"?>
<Relationships xmlns="http://schemas.openxmlformats.org/package/2006/relationships"><Relationship Id="rId8" Type="http://schemas.openxmlformats.org/officeDocument/2006/relationships/image" Target="../media/image76.png"/><Relationship Id="rId3" Type="http://schemas.openxmlformats.org/officeDocument/2006/relationships/image" Target="../media/image71.png"/><Relationship Id="rId7" Type="http://schemas.openxmlformats.org/officeDocument/2006/relationships/image" Target="../media/image75.png"/><Relationship Id="rId12" Type="http://schemas.openxmlformats.org/officeDocument/2006/relationships/image" Target="../media/image80.png"/><Relationship Id="rId2" Type="http://schemas.openxmlformats.org/officeDocument/2006/relationships/image" Target="../media/image70.png"/><Relationship Id="rId1" Type="http://schemas.openxmlformats.org/officeDocument/2006/relationships/image" Target="../media/image69.png"/><Relationship Id="rId6" Type="http://schemas.openxmlformats.org/officeDocument/2006/relationships/image" Target="../media/image74.png"/><Relationship Id="rId11" Type="http://schemas.openxmlformats.org/officeDocument/2006/relationships/image" Target="../media/image79.png"/><Relationship Id="rId5" Type="http://schemas.openxmlformats.org/officeDocument/2006/relationships/image" Target="../media/image73.png"/><Relationship Id="rId10" Type="http://schemas.openxmlformats.org/officeDocument/2006/relationships/image" Target="../media/image78.png"/><Relationship Id="rId4" Type="http://schemas.openxmlformats.org/officeDocument/2006/relationships/image" Target="../media/image72.png"/><Relationship Id="rId9" Type="http://schemas.openxmlformats.org/officeDocument/2006/relationships/image" Target="../media/image77.png"/></Relationships>
</file>

<file path=xl/drawings/_rels/drawing8.xml.rels><?xml version="1.0" encoding="UTF-8" standalone="yes"?>
<Relationships xmlns="http://schemas.openxmlformats.org/package/2006/relationships"><Relationship Id="rId3" Type="http://schemas.openxmlformats.org/officeDocument/2006/relationships/image" Target="../media/image83.png"/><Relationship Id="rId2" Type="http://schemas.openxmlformats.org/officeDocument/2006/relationships/image" Target="../media/image82.png"/><Relationship Id="rId1" Type="http://schemas.openxmlformats.org/officeDocument/2006/relationships/image" Target="../media/image81.png"/><Relationship Id="rId4" Type="http://schemas.openxmlformats.org/officeDocument/2006/relationships/image" Target="../media/image84.png"/></Relationships>
</file>

<file path=xl/drawings/_rels/drawing9.xml.rels><?xml version="1.0" encoding="UTF-8" standalone="yes"?>
<Relationships xmlns="http://schemas.openxmlformats.org/package/2006/relationships"><Relationship Id="rId3" Type="http://schemas.openxmlformats.org/officeDocument/2006/relationships/image" Target="../media/image87.png"/><Relationship Id="rId2" Type="http://schemas.openxmlformats.org/officeDocument/2006/relationships/image" Target="../media/image86.png"/><Relationship Id="rId1" Type="http://schemas.openxmlformats.org/officeDocument/2006/relationships/image" Target="../media/image85.png"/><Relationship Id="rId5" Type="http://schemas.openxmlformats.org/officeDocument/2006/relationships/image" Target="../media/image89.png"/><Relationship Id="rId4" Type="http://schemas.openxmlformats.org/officeDocument/2006/relationships/image" Target="../media/image88.png"/></Relationships>
</file>

<file path=xl/drawings/_rels/drawing10.xml.rels><?xml version="1.0" encoding="UTF-8" standalone="yes"?>
<Relationships xmlns="http://schemas.openxmlformats.org/package/2006/relationships"><Relationship Id="rId8" Type="http://schemas.openxmlformats.org/officeDocument/2006/relationships/image" Target="../media/image97.png"/><Relationship Id="rId3" Type="http://schemas.openxmlformats.org/officeDocument/2006/relationships/image" Target="../media/image92.png"/><Relationship Id="rId7" Type="http://schemas.openxmlformats.org/officeDocument/2006/relationships/image" Target="../media/image96.png"/><Relationship Id="rId2" Type="http://schemas.openxmlformats.org/officeDocument/2006/relationships/image" Target="../media/image91.png"/><Relationship Id="rId1" Type="http://schemas.openxmlformats.org/officeDocument/2006/relationships/image" Target="../media/image90.png"/><Relationship Id="rId6" Type="http://schemas.openxmlformats.org/officeDocument/2006/relationships/image" Target="../media/image95.png"/><Relationship Id="rId5" Type="http://schemas.openxmlformats.org/officeDocument/2006/relationships/image" Target="../media/image94.png"/><Relationship Id="rId4" Type="http://schemas.openxmlformats.org/officeDocument/2006/relationships/image" Target="../media/image93.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05.png"/><Relationship Id="rId3" Type="http://schemas.openxmlformats.org/officeDocument/2006/relationships/image" Target="../media/image100.png"/><Relationship Id="rId7" Type="http://schemas.openxmlformats.org/officeDocument/2006/relationships/image" Target="../media/image104.png"/><Relationship Id="rId2" Type="http://schemas.openxmlformats.org/officeDocument/2006/relationships/image" Target="../media/image99.png"/><Relationship Id="rId1" Type="http://schemas.openxmlformats.org/officeDocument/2006/relationships/image" Target="../media/image98.png"/><Relationship Id="rId6" Type="http://schemas.openxmlformats.org/officeDocument/2006/relationships/image" Target="../media/image103.png"/><Relationship Id="rId5" Type="http://schemas.openxmlformats.org/officeDocument/2006/relationships/image" Target="../media/image102.png"/><Relationship Id="rId10" Type="http://schemas.openxmlformats.org/officeDocument/2006/relationships/image" Target="../media/image107.png"/><Relationship Id="rId4" Type="http://schemas.openxmlformats.org/officeDocument/2006/relationships/image" Target="../media/image101.png"/><Relationship Id="rId9" Type="http://schemas.openxmlformats.org/officeDocument/2006/relationships/image" Target="../media/image106.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15.png"/><Relationship Id="rId13" Type="http://schemas.openxmlformats.org/officeDocument/2006/relationships/image" Target="../media/image120.png"/><Relationship Id="rId18" Type="http://schemas.openxmlformats.org/officeDocument/2006/relationships/image" Target="../media/image125.png"/><Relationship Id="rId3" Type="http://schemas.openxmlformats.org/officeDocument/2006/relationships/image" Target="../media/image110.png"/><Relationship Id="rId21" Type="http://schemas.openxmlformats.org/officeDocument/2006/relationships/image" Target="../media/image128.png"/><Relationship Id="rId7" Type="http://schemas.openxmlformats.org/officeDocument/2006/relationships/image" Target="../media/image114.png"/><Relationship Id="rId12" Type="http://schemas.openxmlformats.org/officeDocument/2006/relationships/image" Target="../media/image119.png"/><Relationship Id="rId17" Type="http://schemas.openxmlformats.org/officeDocument/2006/relationships/image" Target="../media/image124.png"/><Relationship Id="rId2" Type="http://schemas.openxmlformats.org/officeDocument/2006/relationships/image" Target="../media/image109.png"/><Relationship Id="rId16" Type="http://schemas.openxmlformats.org/officeDocument/2006/relationships/image" Target="../media/image123.png"/><Relationship Id="rId20" Type="http://schemas.openxmlformats.org/officeDocument/2006/relationships/image" Target="../media/image127.png"/><Relationship Id="rId1" Type="http://schemas.openxmlformats.org/officeDocument/2006/relationships/image" Target="../media/image108.png"/><Relationship Id="rId6" Type="http://schemas.openxmlformats.org/officeDocument/2006/relationships/image" Target="../media/image113.png"/><Relationship Id="rId11" Type="http://schemas.openxmlformats.org/officeDocument/2006/relationships/image" Target="../media/image118.png"/><Relationship Id="rId5" Type="http://schemas.openxmlformats.org/officeDocument/2006/relationships/image" Target="../media/image112.png"/><Relationship Id="rId15" Type="http://schemas.openxmlformats.org/officeDocument/2006/relationships/image" Target="../media/image122.png"/><Relationship Id="rId10" Type="http://schemas.openxmlformats.org/officeDocument/2006/relationships/image" Target="../media/image117.png"/><Relationship Id="rId19" Type="http://schemas.openxmlformats.org/officeDocument/2006/relationships/image" Target="../media/image126.png"/><Relationship Id="rId4" Type="http://schemas.openxmlformats.org/officeDocument/2006/relationships/image" Target="../media/image111.png"/><Relationship Id="rId9" Type="http://schemas.openxmlformats.org/officeDocument/2006/relationships/image" Target="../media/image116.png"/><Relationship Id="rId14" Type="http://schemas.openxmlformats.org/officeDocument/2006/relationships/image" Target="../media/image121.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36.png"/><Relationship Id="rId13" Type="http://schemas.openxmlformats.org/officeDocument/2006/relationships/image" Target="../media/image141.png"/><Relationship Id="rId18" Type="http://schemas.openxmlformats.org/officeDocument/2006/relationships/image" Target="../media/image146.png"/><Relationship Id="rId3" Type="http://schemas.openxmlformats.org/officeDocument/2006/relationships/image" Target="../media/image131.png"/><Relationship Id="rId21" Type="http://schemas.openxmlformats.org/officeDocument/2006/relationships/image" Target="../media/image149.png"/><Relationship Id="rId7" Type="http://schemas.openxmlformats.org/officeDocument/2006/relationships/image" Target="../media/image135.png"/><Relationship Id="rId12" Type="http://schemas.openxmlformats.org/officeDocument/2006/relationships/image" Target="../media/image140.png"/><Relationship Id="rId17" Type="http://schemas.openxmlformats.org/officeDocument/2006/relationships/image" Target="../media/image145.png"/><Relationship Id="rId2" Type="http://schemas.openxmlformats.org/officeDocument/2006/relationships/image" Target="../media/image130.png"/><Relationship Id="rId16" Type="http://schemas.openxmlformats.org/officeDocument/2006/relationships/image" Target="../media/image144.png"/><Relationship Id="rId20" Type="http://schemas.openxmlformats.org/officeDocument/2006/relationships/image" Target="../media/image148.png"/><Relationship Id="rId1" Type="http://schemas.openxmlformats.org/officeDocument/2006/relationships/image" Target="../media/image129.png"/><Relationship Id="rId6" Type="http://schemas.openxmlformats.org/officeDocument/2006/relationships/image" Target="../media/image134.png"/><Relationship Id="rId11" Type="http://schemas.openxmlformats.org/officeDocument/2006/relationships/image" Target="../media/image139.png"/><Relationship Id="rId5" Type="http://schemas.openxmlformats.org/officeDocument/2006/relationships/image" Target="../media/image133.png"/><Relationship Id="rId15" Type="http://schemas.openxmlformats.org/officeDocument/2006/relationships/image" Target="../media/image143.png"/><Relationship Id="rId23" Type="http://schemas.openxmlformats.org/officeDocument/2006/relationships/image" Target="../media/image151.png"/><Relationship Id="rId10" Type="http://schemas.openxmlformats.org/officeDocument/2006/relationships/image" Target="../media/image138.png"/><Relationship Id="rId19" Type="http://schemas.openxmlformats.org/officeDocument/2006/relationships/image" Target="../media/image147.png"/><Relationship Id="rId4" Type="http://schemas.openxmlformats.org/officeDocument/2006/relationships/image" Target="../media/image132.png"/><Relationship Id="rId9" Type="http://schemas.openxmlformats.org/officeDocument/2006/relationships/image" Target="../media/image137.png"/><Relationship Id="rId14" Type="http://schemas.openxmlformats.org/officeDocument/2006/relationships/image" Target="../media/image142.png"/><Relationship Id="rId22" Type="http://schemas.openxmlformats.org/officeDocument/2006/relationships/image" Target="../media/image150.png"/></Relationships>
</file>

<file path=xl/drawings/_rels/drawing14.xml.rels><?xml version="1.0" encoding="UTF-8" standalone="yes"?>
<Relationships xmlns="http://schemas.openxmlformats.org/package/2006/relationships"><Relationship Id="rId8" Type="http://schemas.openxmlformats.org/officeDocument/2006/relationships/image" Target="../media/image159.png"/><Relationship Id="rId3" Type="http://schemas.openxmlformats.org/officeDocument/2006/relationships/image" Target="../media/image154.png"/><Relationship Id="rId7" Type="http://schemas.openxmlformats.org/officeDocument/2006/relationships/image" Target="../media/image158.png"/><Relationship Id="rId2" Type="http://schemas.openxmlformats.org/officeDocument/2006/relationships/image" Target="../media/image153.png"/><Relationship Id="rId1" Type="http://schemas.openxmlformats.org/officeDocument/2006/relationships/image" Target="../media/image152.png"/><Relationship Id="rId6" Type="http://schemas.openxmlformats.org/officeDocument/2006/relationships/image" Target="../media/image157.png"/><Relationship Id="rId5" Type="http://schemas.openxmlformats.org/officeDocument/2006/relationships/image" Target="../media/image156.png"/><Relationship Id="rId4" Type="http://schemas.openxmlformats.org/officeDocument/2006/relationships/image" Target="../media/image15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61.png"/><Relationship Id="rId1" Type="http://schemas.openxmlformats.org/officeDocument/2006/relationships/image" Target="../media/image160.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64.png"/><Relationship Id="rId2" Type="http://schemas.openxmlformats.org/officeDocument/2006/relationships/image" Target="../media/image163.png"/><Relationship Id="rId1" Type="http://schemas.openxmlformats.org/officeDocument/2006/relationships/image" Target="../media/image162.png"/><Relationship Id="rId4" Type="http://schemas.openxmlformats.org/officeDocument/2006/relationships/image" Target="../media/image16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67.png"/><Relationship Id="rId1" Type="http://schemas.openxmlformats.org/officeDocument/2006/relationships/image" Target="../media/image166.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69.png"/><Relationship Id="rId1" Type="http://schemas.openxmlformats.org/officeDocument/2006/relationships/image" Target="../media/image168.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71.png"/><Relationship Id="rId1" Type="http://schemas.openxmlformats.org/officeDocument/2006/relationships/image" Target="../media/image17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181</xdr:row>
      <xdr:rowOff>126872</xdr:rowOff>
    </xdr:from>
    <xdr:to>
      <xdr:col>14</xdr:col>
      <xdr:colOff>601980</xdr:colOff>
      <xdr:row>197</xdr:row>
      <xdr:rowOff>155784</xdr:rowOff>
    </xdr:to>
    <xdr:pic>
      <xdr:nvPicPr>
        <xdr:cNvPr id="2" name="Picture 1">
          <a:extLst>
            <a:ext uri="{FF2B5EF4-FFF2-40B4-BE49-F238E27FC236}">
              <a16:creationId xmlns:a16="http://schemas.microsoft.com/office/drawing/2014/main" id="{D14AF8E4-7BF1-B51D-8515-0A8976CC6D2C}"/>
            </a:ext>
          </a:extLst>
        </xdr:cNvPr>
        <xdr:cNvPicPr>
          <a:picLocks noChangeAspect="1"/>
        </xdr:cNvPicPr>
      </xdr:nvPicPr>
      <xdr:blipFill>
        <a:blip xmlns:r="http://schemas.openxmlformats.org/officeDocument/2006/relationships" r:embed="rId1"/>
        <a:stretch>
          <a:fillRect/>
        </a:stretch>
      </xdr:blipFill>
      <xdr:spPr>
        <a:xfrm>
          <a:off x="0" y="32130872"/>
          <a:ext cx="12595860" cy="2954992"/>
        </a:xfrm>
        <a:prstGeom prst="rect">
          <a:avLst/>
        </a:prstGeom>
      </xdr:spPr>
    </xdr:pic>
    <xdr:clientData/>
  </xdr:twoCellAnchor>
  <xdr:twoCellAnchor editAs="oneCell">
    <xdr:from>
      <xdr:col>0</xdr:col>
      <xdr:colOff>45720</xdr:colOff>
      <xdr:row>171</xdr:row>
      <xdr:rowOff>50573</xdr:rowOff>
    </xdr:from>
    <xdr:to>
      <xdr:col>15</xdr:col>
      <xdr:colOff>22860</xdr:colOff>
      <xdr:row>180</xdr:row>
      <xdr:rowOff>125427</xdr:rowOff>
    </xdr:to>
    <xdr:pic>
      <xdr:nvPicPr>
        <xdr:cNvPr id="3" name="Picture 2">
          <a:extLst>
            <a:ext uri="{FF2B5EF4-FFF2-40B4-BE49-F238E27FC236}">
              <a16:creationId xmlns:a16="http://schemas.microsoft.com/office/drawing/2014/main" id="{8307D25D-6F1F-2DFF-596B-F81C25019065}"/>
            </a:ext>
          </a:extLst>
        </xdr:cNvPr>
        <xdr:cNvPicPr>
          <a:picLocks noChangeAspect="1"/>
        </xdr:cNvPicPr>
      </xdr:nvPicPr>
      <xdr:blipFill>
        <a:blip xmlns:r="http://schemas.openxmlformats.org/officeDocument/2006/relationships" r:embed="rId2"/>
        <a:stretch>
          <a:fillRect/>
        </a:stretch>
      </xdr:blipFill>
      <xdr:spPr>
        <a:xfrm>
          <a:off x="45720" y="30225773"/>
          <a:ext cx="12580620" cy="1720774"/>
        </a:xfrm>
        <a:prstGeom prst="rect">
          <a:avLst/>
        </a:prstGeom>
      </xdr:spPr>
    </xdr:pic>
    <xdr:clientData/>
  </xdr:twoCellAnchor>
  <xdr:twoCellAnchor editAs="oneCell">
    <xdr:from>
      <xdr:col>0</xdr:col>
      <xdr:colOff>45720</xdr:colOff>
      <xdr:row>92</xdr:row>
      <xdr:rowOff>68580</xdr:rowOff>
    </xdr:from>
    <xdr:to>
      <xdr:col>15</xdr:col>
      <xdr:colOff>37034</xdr:colOff>
      <xdr:row>101</xdr:row>
      <xdr:rowOff>53054</xdr:rowOff>
    </xdr:to>
    <xdr:pic>
      <xdr:nvPicPr>
        <xdr:cNvPr id="4" name="Picture 3">
          <a:extLst>
            <a:ext uri="{FF2B5EF4-FFF2-40B4-BE49-F238E27FC236}">
              <a16:creationId xmlns:a16="http://schemas.microsoft.com/office/drawing/2014/main" id="{E089D086-FDA8-95E0-0C52-8A0FC5A68C1D}"/>
            </a:ext>
          </a:extLst>
        </xdr:cNvPr>
        <xdr:cNvPicPr>
          <a:picLocks noChangeAspect="1"/>
        </xdr:cNvPicPr>
      </xdr:nvPicPr>
      <xdr:blipFill>
        <a:blip xmlns:r="http://schemas.openxmlformats.org/officeDocument/2006/relationships" r:embed="rId3"/>
        <a:stretch>
          <a:fillRect/>
        </a:stretch>
      </xdr:blipFill>
      <xdr:spPr>
        <a:xfrm>
          <a:off x="45720" y="16527780"/>
          <a:ext cx="12594794" cy="1630394"/>
        </a:xfrm>
        <a:prstGeom prst="rect">
          <a:avLst/>
        </a:prstGeom>
      </xdr:spPr>
    </xdr:pic>
    <xdr:clientData/>
  </xdr:twoCellAnchor>
  <xdr:twoCellAnchor editAs="oneCell">
    <xdr:from>
      <xdr:col>0</xdr:col>
      <xdr:colOff>53340</xdr:colOff>
      <xdr:row>101</xdr:row>
      <xdr:rowOff>176654</xdr:rowOff>
    </xdr:from>
    <xdr:to>
      <xdr:col>15</xdr:col>
      <xdr:colOff>30480</xdr:colOff>
      <xdr:row>131</xdr:row>
      <xdr:rowOff>157226</xdr:rowOff>
    </xdr:to>
    <xdr:pic>
      <xdr:nvPicPr>
        <xdr:cNvPr id="5" name="Picture 4">
          <a:extLst>
            <a:ext uri="{FF2B5EF4-FFF2-40B4-BE49-F238E27FC236}">
              <a16:creationId xmlns:a16="http://schemas.microsoft.com/office/drawing/2014/main" id="{C5A95EF1-9906-0371-59A3-6681A6FD6891}"/>
            </a:ext>
          </a:extLst>
        </xdr:cNvPr>
        <xdr:cNvPicPr>
          <a:picLocks noChangeAspect="1"/>
        </xdr:cNvPicPr>
      </xdr:nvPicPr>
      <xdr:blipFill>
        <a:blip xmlns:r="http://schemas.openxmlformats.org/officeDocument/2006/relationships" r:embed="rId4"/>
        <a:stretch>
          <a:fillRect/>
        </a:stretch>
      </xdr:blipFill>
      <xdr:spPr>
        <a:xfrm>
          <a:off x="53340" y="18281774"/>
          <a:ext cx="12580620" cy="5466972"/>
        </a:xfrm>
        <a:prstGeom prst="rect">
          <a:avLst/>
        </a:prstGeom>
      </xdr:spPr>
    </xdr:pic>
    <xdr:clientData/>
  </xdr:twoCellAnchor>
  <xdr:twoCellAnchor editAs="oneCell">
    <xdr:from>
      <xdr:col>0</xdr:col>
      <xdr:colOff>45720</xdr:colOff>
      <xdr:row>132</xdr:row>
      <xdr:rowOff>131048</xdr:rowOff>
    </xdr:from>
    <xdr:to>
      <xdr:col>15</xdr:col>
      <xdr:colOff>7620</xdr:colOff>
      <xdr:row>153</xdr:row>
      <xdr:rowOff>75586</xdr:rowOff>
    </xdr:to>
    <xdr:pic>
      <xdr:nvPicPr>
        <xdr:cNvPr id="6" name="Picture 5">
          <a:extLst>
            <a:ext uri="{FF2B5EF4-FFF2-40B4-BE49-F238E27FC236}">
              <a16:creationId xmlns:a16="http://schemas.microsoft.com/office/drawing/2014/main" id="{2FA796E4-DFC0-96EF-32E8-AB11813ACE28}"/>
            </a:ext>
          </a:extLst>
        </xdr:cNvPr>
        <xdr:cNvPicPr>
          <a:picLocks noChangeAspect="1"/>
        </xdr:cNvPicPr>
      </xdr:nvPicPr>
      <xdr:blipFill>
        <a:blip xmlns:r="http://schemas.openxmlformats.org/officeDocument/2006/relationships" r:embed="rId5"/>
        <a:stretch>
          <a:fillRect/>
        </a:stretch>
      </xdr:blipFill>
      <xdr:spPr>
        <a:xfrm>
          <a:off x="45720" y="23905448"/>
          <a:ext cx="12565380" cy="3785018"/>
        </a:xfrm>
        <a:prstGeom prst="rect">
          <a:avLst/>
        </a:prstGeom>
      </xdr:spPr>
    </xdr:pic>
    <xdr:clientData/>
  </xdr:twoCellAnchor>
  <xdr:twoCellAnchor editAs="oneCell">
    <xdr:from>
      <xdr:col>0</xdr:col>
      <xdr:colOff>0</xdr:colOff>
      <xdr:row>13</xdr:row>
      <xdr:rowOff>109899</xdr:rowOff>
    </xdr:from>
    <xdr:to>
      <xdr:col>15</xdr:col>
      <xdr:colOff>22860</xdr:colOff>
      <xdr:row>26</xdr:row>
      <xdr:rowOff>18642</xdr:rowOff>
    </xdr:to>
    <xdr:pic>
      <xdr:nvPicPr>
        <xdr:cNvPr id="7" name="Picture 6">
          <a:extLst>
            <a:ext uri="{FF2B5EF4-FFF2-40B4-BE49-F238E27FC236}">
              <a16:creationId xmlns:a16="http://schemas.microsoft.com/office/drawing/2014/main" id="{F976B34A-1204-773F-73F2-69913E3B106A}"/>
            </a:ext>
          </a:extLst>
        </xdr:cNvPr>
        <xdr:cNvPicPr>
          <a:picLocks noChangeAspect="1"/>
        </xdr:cNvPicPr>
      </xdr:nvPicPr>
      <xdr:blipFill>
        <a:blip xmlns:r="http://schemas.openxmlformats.org/officeDocument/2006/relationships" r:embed="rId6"/>
        <a:stretch>
          <a:fillRect/>
        </a:stretch>
      </xdr:blipFill>
      <xdr:spPr>
        <a:xfrm>
          <a:off x="0" y="3035979"/>
          <a:ext cx="12626340" cy="2286183"/>
        </a:xfrm>
        <a:prstGeom prst="rect">
          <a:avLst/>
        </a:prstGeom>
      </xdr:spPr>
    </xdr:pic>
    <xdr:clientData/>
  </xdr:twoCellAnchor>
  <xdr:twoCellAnchor editAs="oneCell">
    <xdr:from>
      <xdr:col>0</xdr:col>
      <xdr:colOff>22860</xdr:colOff>
      <xdr:row>27</xdr:row>
      <xdr:rowOff>28364</xdr:rowOff>
    </xdr:from>
    <xdr:to>
      <xdr:col>15</xdr:col>
      <xdr:colOff>7620</xdr:colOff>
      <xdr:row>75</xdr:row>
      <xdr:rowOff>40912</xdr:rowOff>
    </xdr:to>
    <xdr:pic>
      <xdr:nvPicPr>
        <xdr:cNvPr id="8" name="Picture 7">
          <a:extLst>
            <a:ext uri="{FF2B5EF4-FFF2-40B4-BE49-F238E27FC236}">
              <a16:creationId xmlns:a16="http://schemas.microsoft.com/office/drawing/2014/main" id="{46C841F2-D04A-1889-4F10-5694A069ECAF}"/>
            </a:ext>
          </a:extLst>
        </xdr:cNvPr>
        <xdr:cNvPicPr>
          <a:picLocks noChangeAspect="1"/>
        </xdr:cNvPicPr>
      </xdr:nvPicPr>
      <xdr:blipFill>
        <a:blip xmlns:r="http://schemas.openxmlformats.org/officeDocument/2006/relationships" r:embed="rId7"/>
        <a:stretch>
          <a:fillRect/>
        </a:stretch>
      </xdr:blipFill>
      <xdr:spPr>
        <a:xfrm>
          <a:off x="22860" y="5514764"/>
          <a:ext cx="12588240" cy="8790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14</xdr:row>
      <xdr:rowOff>16303</xdr:rowOff>
    </xdr:from>
    <xdr:to>
      <xdr:col>14</xdr:col>
      <xdr:colOff>601674</xdr:colOff>
      <xdr:row>27</xdr:row>
      <xdr:rowOff>171005</xdr:rowOff>
    </xdr:to>
    <xdr:pic>
      <xdr:nvPicPr>
        <xdr:cNvPr id="12" name="Picture 11">
          <a:extLst>
            <a:ext uri="{FF2B5EF4-FFF2-40B4-BE49-F238E27FC236}">
              <a16:creationId xmlns:a16="http://schemas.microsoft.com/office/drawing/2014/main" id="{1FCF5442-2BCA-73C9-A2EC-712286D05401}"/>
            </a:ext>
          </a:extLst>
        </xdr:cNvPr>
        <xdr:cNvPicPr>
          <a:picLocks noChangeAspect="1"/>
        </xdr:cNvPicPr>
      </xdr:nvPicPr>
      <xdr:blipFill>
        <a:blip xmlns:r="http://schemas.openxmlformats.org/officeDocument/2006/relationships" r:embed="rId1"/>
        <a:stretch>
          <a:fillRect/>
        </a:stretch>
      </xdr:blipFill>
      <xdr:spPr>
        <a:xfrm>
          <a:off x="38100" y="3125263"/>
          <a:ext cx="12572694" cy="2532142"/>
        </a:xfrm>
        <a:prstGeom prst="rect">
          <a:avLst/>
        </a:prstGeom>
      </xdr:spPr>
    </xdr:pic>
    <xdr:clientData/>
  </xdr:twoCellAnchor>
  <xdr:twoCellAnchor editAs="oneCell">
    <xdr:from>
      <xdr:col>0</xdr:col>
      <xdr:colOff>38100</xdr:colOff>
      <xdr:row>28</xdr:row>
      <xdr:rowOff>102627</xdr:rowOff>
    </xdr:from>
    <xdr:to>
      <xdr:col>14</xdr:col>
      <xdr:colOff>586740</xdr:colOff>
      <xdr:row>73</xdr:row>
      <xdr:rowOff>80902</xdr:rowOff>
    </xdr:to>
    <xdr:pic>
      <xdr:nvPicPr>
        <xdr:cNvPr id="13" name="Picture 12">
          <a:extLst>
            <a:ext uri="{FF2B5EF4-FFF2-40B4-BE49-F238E27FC236}">
              <a16:creationId xmlns:a16="http://schemas.microsoft.com/office/drawing/2014/main" id="{DD9AB859-DE34-73B1-7940-D12928E57DF4}"/>
            </a:ext>
          </a:extLst>
        </xdr:cNvPr>
        <xdr:cNvPicPr>
          <a:picLocks noChangeAspect="1"/>
        </xdr:cNvPicPr>
      </xdr:nvPicPr>
      <xdr:blipFill>
        <a:blip xmlns:r="http://schemas.openxmlformats.org/officeDocument/2006/relationships" r:embed="rId2"/>
        <a:stretch>
          <a:fillRect/>
        </a:stretch>
      </xdr:blipFill>
      <xdr:spPr>
        <a:xfrm>
          <a:off x="38100" y="5771907"/>
          <a:ext cx="12557760" cy="8207875"/>
        </a:xfrm>
        <a:prstGeom prst="rect">
          <a:avLst/>
        </a:prstGeom>
      </xdr:spPr>
    </xdr:pic>
    <xdr:clientData/>
  </xdr:twoCellAnchor>
  <xdr:twoCellAnchor editAs="oneCell">
    <xdr:from>
      <xdr:col>0</xdr:col>
      <xdr:colOff>0</xdr:colOff>
      <xdr:row>90</xdr:row>
      <xdr:rowOff>48680</xdr:rowOff>
    </xdr:from>
    <xdr:to>
      <xdr:col>14</xdr:col>
      <xdr:colOff>472440</xdr:colOff>
      <xdr:row>103</xdr:row>
      <xdr:rowOff>113868</xdr:rowOff>
    </xdr:to>
    <xdr:pic>
      <xdr:nvPicPr>
        <xdr:cNvPr id="14" name="Picture 13">
          <a:extLst>
            <a:ext uri="{FF2B5EF4-FFF2-40B4-BE49-F238E27FC236}">
              <a16:creationId xmlns:a16="http://schemas.microsoft.com/office/drawing/2014/main" id="{0D3F88EC-675F-1239-B7BE-857B82E4E1F3}"/>
            </a:ext>
          </a:extLst>
        </xdr:cNvPr>
        <xdr:cNvPicPr>
          <a:picLocks noChangeAspect="1"/>
        </xdr:cNvPicPr>
      </xdr:nvPicPr>
      <xdr:blipFill>
        <a:blip xmlns:r="http://schemas.openxmlformats.org/officeDocument/2006/relationships" r:embed="rId3"/>
        <a:stretch>
          <a:fillRect/>
        </a:stretch>
      </xdr:blipFill>
      <xdr:spPr>
        <a:xfrm>
          <a:off x="0" y="17239400"/>
          <a:ext cx="12481560" cy="2442628"/>
        </a:xfrm>
        <a:prstGeom prst="rect">
          <a:avLst/>
        </a:prstGeom>
      </xdr:spPr>
    </xdr:pic>
    <xdr:clientData/>
  </xdr:twoCellAnchor>
  <xdr:twoCellAnchor editAs="oneCell">
    <xdr:from>
      <xdr:col>0</xdr:col>
      <xdr:colOff>35512</xdr:colOff>
      <xdr:row>104</xdr:row>
      <xdr:rowOff>67796</xdr:rowOff>
    </xdr:from>
    <xdr:to>
      <xdr:col>14</xdr:col>
      <xdr:colOff>502920</xdr:colOff>
      <xdr:row>147</xdr:row>
      <xdr:rowOff>29470</xdr:rowOff>
    </xdr:to>
    <xdr:pic>
      <xdr:nvPicPr>
        <xdr:cNvPr id="15" name="Picture 14">
          <a:extLst>
            <a:ext uri="{FF2B5EF4-FFF2-40B4-BE49-F238E27FC236}">
              <a16:creationId xmlns:a16="http://schemas.microsoft.com/office/drawing/2014/main" id="{2042C4E9-F1CB-A7BC-5A75-58FEEC4DBE2B}"/>
            </a:ext>
          </a:extLst>
        </xdr:cNvPr>
        <xdr:cNvPicPr>
          <a:picLocks noChangeAspect="1"/>
        </xdr:cNvPicPr>
      </xdr:nvPicPr>
      <xdr:blipFill>
        <a:blip xmlns:r="http://schemas.openxmlformats.org/officeDocument/2006/relationships" r:embed="rId4"/>
        <a:stretch>
          <a:fillRect/>
        </a:stretch>
      </xdr:blipFill>
      <xdr:spPr>
        <a:xfrm>
          <a:off x="35512" y="19818836"/>
          <a:ext cx="12476528" cy="7825514"/>
        </a:xfrm>
        <a:prstGeom prst="rect">
          <a:avLst/>
        </a:prstGeom>
      </xdr:spPr>
    </xdr:pic>
    <xdr:clientData/>
  </xdr:twoCellAnchor>
  <xdr:twoCellAnchor editAs="oneCell">
    <xdr:from>
      <xdr:col>0</xdr:col>
      <xdr:colOff>45720</xdr:colOff>
      <xdr:row>163</xdr:row>
      <xdr:rowOff>176236</xdr:rowOff>
    </xdr:from>
    <xdr:to>
      <xdr:col>15</xdr:col>
      <xdr:colOff>480060</xdr:colOff>
      <xdr:row>180</xdr:row>
      <xdr:rowOff>14740</xdr:rowOff>
    </xdr:to>
    <xdr:pic>
      <xdr:nvPicPr>
        <xdr:cNvPr id="16" name="Picture 15">
          <a:extLst>
            <a:ext uri="{FF2B5EF4-FFF2-40B4-BE49-F238E27FC236}">
              <a16:creationId xmlns:a16="http://schemas.microsoft.com/office/drawing/2014/main" id="{92DA7264-B122-649C-EA4F-861763E71DE4}"/>
            </a:ext>
          </a:extLst>
        </xdr:cNvPr>
        <xdr:cNvPicPr>
          <a:picLocks noChangeAspect="1"/>
        </xdr:cNvPicPr>
      </xdr:nvPicPr>
      <xdr:blipFill>
        <a:blip xmlns:r="http://schemas.openxmlformats.org/officeDocument/2006/relationships" r:embed="rId5"/>
        <a:stretch>
          <a:fillRect/>
        </a:stretch>
      </xdr:blipFill>
      <xdr:spPr>
        <a:xfrm>
          <a:off x="45720" y="29985676"/>
          <a:ext cx="13053060" cy="2947464"/>
        </a:xfrm>
        <a:prstGeom prst="rect">
          <a:avLst/>
        </a:prstGeom>
      </xdr:spPr>
    </xdr:pic>
    <xdr:clientData/>
  </xdr:twoCellAnchor>
  <xdr:twoCellAnchor editAs="oneCell">
    <xdr:from>
      <xdr:col>0</xdr:col>
      <xdr:colOff>22860</xdr:colOff>
      <xdr:row>180</xdr:row>
      <xdr:rowOff>152399</xdr:rowOff>
    </xdr:from>
    <xdr:to>
      <xdr:col>15</xdr:col>
      <xdr:colOff>502920</xdr:colOff>
      <xdr:row>215</xdr:row>
      <xdr:rowOff>94966</xdr:rowOff>
    </xdr:to>
    <xdr:pic>
      <xdr:nvPicPr>
        <xdr:cNvPr id="17" name="Picture 16">
          <a:extLst>
            <a:ext uri="{FF2B5EF4-FFF2-40B4-BE49-F238E27FC236}">
              <a16:creationId xmlns:a16="http://schemas.microsoft.com/office/drawing/2014/main" id="{A39EAF34-2C2D-CB63-8E72-4E9D8F6AB229}"/>
            </a:ext>
          </a:extLst>
        </xdr:cNvPr>
        <xdr:cNvPicPr>
          <a:picLocks noChangeAspect="1"/>
        </xdr:cNvPicPr>
      </xdr:nvPicPr>
      <xdr:blipFill>
        <a:blip xmlns:r="http://schemas.openxmlformats.org/officeDocument/2006/relationships" r:embed="rId6"/>
        <a:stretch>
          <a:fillRect/>
        </a:stretch>
      </xdr:blipFill>
      <xdr:spPr>
        <a:xfrm>
          <a:off x="22860" y="33070799"/>
          <a:ext cx="13098780" cy="6343367"/>
        </a:xfrm>
        <a:prstGeom prst="rect">
          <a:avLst/>
        </a:prstGeom>
      </xdr:spPr>
    </xdr:pic>
    <xdr:clientData/>
  </xdr:twoCellAnchor>
  <xdr:twoCellAnchor editAs="oneCell">
    <xdr:from>
      <xdr:col>0</xdr:col>
      <xdr:colOff>53340</xdr:colOff>
      <xdr:row>232</xdr:row>
      <xdr:rowOff>133226</xdr:rowOff>
    </xdr:from>
    <xdr:to>
      <xdr:col>15</xdr:col>
      <xdr:colOff>487680</xdr:colOff>
      <xdr:row>245</xdr:row>
      <xdr:rowOff>169133</xdr:rowOff>
    </xdr:to>
    <xdr:pic>
      <xdr:nvPicPr>
        <xdr:cNvPr id="18" name="Picture 17">
          <a:extLst>
            <a:ext uri="{FF2B5EF4-FFF2-40B4-BE49-F238E27FC236}">
              <a16:creationId xmlns:a16="http://schemas.microsoft.com/office/drawing/2014/main" id="{087A3BB4-62A4-948C-895E-3E728740C371}"/>
            </a:ext>
          </a:extLst>
        </xdr:cNvPr>
        <xdr:cNvPicPr>
          <a:picLocks noChangeAspect="1"/>
        </xdr:cNvPicPr>
      </xdr:nvPicPr>
      <xdr:blipFill>
        <a:blip xmlns:r="http://schemas.openxmlformats.org/officeDocument/2006/relationships" r:embed="rId7"/>
        <a:stretch>
          <a:fillRect/>
        </a:stretch>
      </xdr:blipFill>
      <xdr:spPr>
        <a:xfrm>
          <a:off x="53340" y="42927146"/>
          <a:ext cx="13053060" cy="2413347"/>
        </a:xfrm>
        <a:prstGeom prst="rect">
          <a:avLst/>
        </a:prstGeom>
      </xdr:spPr>
    </xdr:pic>
    <xdr:clientData/>
  </xdr:twoCellAnchor>
  <xdr:twoCellAnchor editAs="oneCell">
    <xdr:from>
      <xdr:col>0</xdr:col>
      <xdr:colOff>83820</xdr:colOff>
      <xdr:row>246</xdr:row>
      <xdr:rowOff>135343</xdr:rowOff>
    </xdr:from>
    <xdr:to>
      <xdr:col>15</xdr:col>
      <xdr:colOff>480060</xdr:colOff>
      <xdr:row>292</xdr:row>
      <xdr:rowOff>44696</xdr:rowOff>
    </xdr:to>
    <xdr:pic>
      <xdr:nvPicPr>
        <xdr:cNvPr id="19" name="Picture 18">
          <a:extLst>
            <a:ext uri="{FF2B5EF4-FFF2-40B4-BE49-F238E27FC236}">
              <a16:creationId xmlns:a16="http://schemas.microsoft.com/office/drawing/2014/main" id="{27A3FB8C-D10F-F170-C2CD-B7B8E72B9980}"/>
            </a:ext>
          </a:extLst>
        </xdr:cNvPr>
        <xdr:cNvPicPr>
          <a:picLocks noChangeAspect="1"/>
        </xdr:cNvPicPr>
      </xdr:nvPicPr>
      <xdr:blipFill>
        <a:blip xmlns:r="http://schemas.openxmlformats.org/officeDocument/2006/relationships" r:embed="rId8"/>
        <a:stretch>
          <a:fillRect/>
        </a:stretch>
      </xdr:blipFill>
      <xdr:spPr>
        <a:xfrm>
          <a:off x="83820" y="45489583"/>
          <a:ext cx="13014960" cy="8321833"/>
        </a:xfrm>
        <a:prstGeom prst="rect">
          <a:avLst/>
        </a:prstGeom>
      </xdr:spPr>
    </xdr:pic>
    <xdr:clientData/>
  </xdr:twoCellAnchor>
  <xdr:twoCellAnchor editAs="oneCell">
    <xdr:from>
      <xdr:col>0</xdr:col>
      <xdr:colOff>0</xdr:colOff>
      <xdr:row>323</xdr:row>
      <xdr:rowOff>54664</xdr:rowOff>
    </xdr:from>
    <xdr:to>
      <xdr:col>15</xdr:col>
      <xdr:colOff>457200</xdr:colOff>
      <xdr:row>368</xdr:row>
      <xdr:rowOff>86624</xdr:rowOff>
    </xdr:to>
    <xdr:pic>
      <xdr:nvPicPr>
        <xdr:cNvPr id="20" name="Picture 19">
          <a:extLst>
            <a:ext uri="{FF2B5EF4-FFF2-40B4-BE49-F238E27FC236}">
              <a16:creationId xmlns:a16="http://schemas.microsoft.com/office/drawing/2014/main" id="{59C82161-C2EE-1704-2D67-E88072F85D82}"/>
            </a:ext>
          </a:extLst>
        </xdr:cNvPr>
        <xdr:cNvPicPr>
          <a:picLocks noChangeAspect="1"/>
        </xdr:cNvPicPr>
      </xdr:nvPicPr>
      <xdr:blipFill>
        <a:blip xmlns:r="http://schemas.openxmlformats.org/officeDocument/2006/relationships" r:embed="rId9"/>
        <a:stretch>
          <a:fillRect/>
        </a:stretch>
      </xdr:blipFill>
      <xdr:spPr>
        <a:xfrm>
          <a:off x="0" y="59856424"/>
          <a:ext cx="13075920" cy="8261560"/>
        </a:xfrm>
        <a:prstGeom prst="rect">
          <a:avLst/>
        </a:prstGeom>
      </xdr:spPr>
    </xdr:pic>
    <xdr:clientData/>
  </xdr:twoCellAnchor>
  <xdr:twoCellAnchor editAs="oneCell">
    <xdr:from>
      <xdr:col>0</xdr:col>
      <xdr:colOff>0</xdr:colOff>
      <xdr:row>307</xdr:row>
      <xdr:rowOff>15550</xdr:rowOff>
    </xdr:from>
    <xdr:to>
      <xdr:col>15</xdr:col>
      <xdr:colOff>518160</xdr:colOff>
      <xdr:row>321</xdr:row>
      <xdr:rowOff>102425</xdr:rowOff>
    </xdr:to>
    <xdr:pic>
      <xdr:nvPicPr>
        <xdr:cNvPr id="21" name="Picture 20">
          <a:extLst>
            <a:ext uri="{FF2B5EF4-FFF2-40B4-BE49-F238E27FC236}">
              <a16:creationId xmlns:a16="http://schemas.microsoft.com/office/drawing/2014/main" id="{96F89171-BB36-C45E-37AB-0012839290A3}"/>
            </a:ext>
          </a:extLst>
        </xdr:cNvPr>
        <xdr:cNvPicPr>
          <a:picLocks noChangeAspect="1"/>
        </xdr:cNvPicPr>
      </xdr:nvPicPr>
      <xdr:blipFill>
        <a:blip xmlns:r="http://schemas.openxmlformats.org/officeDocument/2006/relationships" r:embed="rId10"/>
        <a:stretch>
          <a:fillRect/>
        </a:stretch>
      </xdr:blipFill>
      <xdr:spPr>
        <a:xfrm>
          <a:off x="0" y="56891230"/>
          <a:ext cx="13136880" cy="2647195"/>
        </a:xfrm>
        <a:prstGeom prst="rect">
          <a:avLst/>
        </a:prstGeom>
      </xdr:spPr>
    </xdr:pic>
    <xdr:clientData/>
  </xdr:twoCellAnchor>
  <xdr:twoCellAnchor editAs="oneCell">
    <xdr:from>
      <xdr:col>0</xdr:col>
      <xdr:colOff>45404</xdr:colOff>
      <xdr:row>388</xdr:row>
      <xdr:rowOff>38100</xdr:rowOff>
    </xdr:from>
    <xdr:to>
      <xdr:col>14</xdr:col>
      <xdr:colOff>607386</xdr:colOff>
      <xdr:row>401</xdr:row>
      <xdr:rowOff>100535</xdr:rowOff>
    </xdr:to>
    <xdr:pic>
      <xdr:nvPicPr>
        <xdr:cNvPr id="22" name="Picture 21">
          <a:extLst>
            <a:ext uri="{FF2B5EF4-FFF2-40B4-BE49-F238E27FC236}">
              <a16:creationId xmlns:a16="http://schemas.microsoft.com/office/drawing/2014/main" id="{31E3DD83-4A28-C215-5F16-5BFC0DCB7E31}"/>
            </a:ext>
          </a:extLst>
        </xdr:cNvPr>
        <xdr:cNvPicPr>
          <a:picLocks noChangeAspect="1"/>
        </xdr:cNvPicPr>
      </xdr:nvPicPr>
      <xdr:blipFill>
        <a:blip xmlns:r="http://schemas.openxmlformats.org/officeDocument/2006/relationships" r:embed="rId11"/>
        <a:stretch>
          <a:fillRect/>
        </a:stretch>
      </xdr:blipFill>
      <xdr:spPr>
        <a:xfrm>
          <a:off x="45404" y="71178420"/>
          <a:ext cx="12571102" cy="2439875"/>
        </a:xfrm>
        <a:prstGeom prst="rect">
          <a:avLst/>
        </a:prstGeom>
      </xdr:spPr>
    </xdr:pic>
    <xdr:clientData/>
  </xdr:twoCellAnchor>
  <xdr:twoCellAnchor editAs="oneCell">
    <xdr:from>
      <xdr:col>0</xdr:col>
      <xdr:colOff>83820</xdr:colOff>
      <xdr:row>402</xdr:row>
      <xdr:rowOff>120816</xdr:rowOff>
    </xdr:from>
    <xdr:to>
      <xdr:col>15</xdr:col>
      <xdr:colOff>0</xdr:colOff>
      <xdr:row>447</xdr:row>
      <xdr:rowOff>153299</xdr:rowOff>
    </xdr:to>
    <xdr:pic>
      <xdr:nvPicPr>
        <xdr:cNvPr id="23" name="Picture 22">
          <a:extLst>
            <a:ext uri="{FF2B5EF4-FFF2-40B4-BE49-F238E27FC236}">
              <a16:creationId xmlns:a16="http://schemas.microsoft.com/office/drawing/2014/main" id="{5C57945C-2105-6EE6-FE5C-B1E76DC1FE5C}"/>
            </a:ext>
          </a:extLst>
        </xdr:cNvPr>
        <xdr:cNvPicPr>
          <a:picLocks noChangeAspect="1"/>
        </xdr:cNvPicPr>
      </xdr:nvPicPr>
      <xdr:blipFill>
        <a:blip xmlns:r="http://schemas.openxmlformats.org/officeDocument/2006/relationships" r:embed="rId12"/>
        <a:stretch>
          <a:fillRect/>
        </a:stretch>
      </xdr:blipFill>
      <xdr:spPr>
        <a:xfrm>
          <a:off x="83820" y="73821456"/>
          <a:ext cx="12534900" cy="82620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12</xdr:row>
      <xdr:rowOff>144780</xdr:rowOff>
    </xdr:from>
    <xdr:to>
      <xdr:col>14</xdr:col>
      <xdr:colOff>576071</xdr:colOff>
      <xdr:row>21</xdr:row>
      <xdr:rowOff>154004</xdr:rowOff>
    </xdr:to>
    <xdr:pic>
      <xdr:nvPicPr>
        <xdr:cNvPr id="2" name="Picture 1">
          <a:extLst>
            <a:ext uri="{FF2B5EF4-FFF2-40B4-BE49-F238E27FC236}">
              <a16:creationId xmlns:a16="http://schemas.microsoft.com/office/drawing/2014/main" id="{5C7D3604-F727-FACB-9551-9E8E96F90188}"/>
            </a:ext>
          </a:extLst>
        </xdr:cNvPr>
        <xdr:cNvPicPr>
          <a:picLocks noChangeAspect="1"/>
        </xdr:cNvPicPr>
      </xdr:nvPicPr>
      <xdr:blipFill>
        <a:blip xmlns:r="http://schemas.openxmlformats.org/officeDocument/2006/relationships" r:embed="rId1"/>
        <a:stretch>
          <a:fillRect/>
        </a:stretch>
      </xdr:blipFill>
      <xdr:spPr>
        <a:xfrm>
          <a:off x="30480" y="3253740"/>
          <a:ext cx="12181331" cy="1655144"/>
        </a:xfrm>
        <a:prstGeom prst="rect">
          <a:avLst/>
        </a:prstGeom>
      </xdr:spPr>
    </xdr:pic>
    <xdr:clientData/>
  </xdr:twoCellAnchor>
  <xdr:twoCellAnchor editAs="oneCell">
    <xdr:from>
      <xdr:col>0</xdr:col>
      <xdr:colOff>0</xdr:colOff>
      <xdr:row>23</xdr:row>
      <xdr:rowOff>0</xdr:rowOff>
    </xdr:from>
    <xdr:to>
      <xdr:col>15</xdr:col>
      <xdr:colOff>59422</xdr:colOff>
      <xdr:row>67</xdr:row>
      <xdr:rowOff>58042</xdr:rowOff>
    </xdr:to>
    <xdr:pic>
      <xdr:nvPicPr>
        <xdr:cNvPr id="4" name="Picture 3">
          <a:extLst>
            <a:ext uri="{FF2B5EF4-FFF2-40B4-BE49-F238E27FC236}">
              <a16:creationId xmlns:a16="http://schemas.microsoft.com/office/drawing/2014/main" id="{471B2B3D-F5A6-2BD5-7CD9-F1682824F86C}"/>
            </a:ext>
          </a:extLst>
        </xdr:cNvPr>
        <xdr:cNvPicPr>
          <a:picLocks noChangeAspect="1"/>
        </xdr:cNvPicPr>
      </xdr:nvPicPr>
      <xdr:blipFill>
        <a:blip xmlns:r="http://schemas.openxmlformats.org/officeDocument/2006/relationships" r:embed="rId2"/>
        <a:stretch>
          <a:fillRect/>
        </a:stretch>
      </xdr:blipFill>
      <xdr:spPr>
        <a:xfrm>
          <a:off x="0" y="4206240"/>
          <a:ext cx="12304762" cy="8104762"/>
        </a:xfrm>
        <a:prstGeom prst="rect">
          <a:avLst/>
        </a:prstGeom>
      </xdr:spPr>
    </xdr:pic>
    <xdr:clientData/>
  </xdr:twoCellAnchor>
  <xdr:twoCellAnchor editAs="oneCell">
    <xdr:from>
      <xdr:col>0</xdr:col>
      <xdr:colOff>38100</xdr:colOff>
      <xdr:row>84</xdr:row>
      <xdr:rowOff>7620</xdr:rowOff>
    </xdr:from>
    <xdr:to>
      <xdr:col>15</xdr:col>
      <xdr:colOff>61219</xdr:colOff>
      <xdr:row>92</xdr:row>
      <xdr:rowOff>110207</xdr:rowOff>
    </xdr:to>
    <xdr:pic>
      <xdr:nvPicPr>
        <xdr:cNvPr id="5" name="Picture 4">
          <a:extLst>
            <a:ext uri="{FF2B5EF4-FFF2-40B4-BE49-F238E27FC236}">
              <a16:creationId xmlns:a16="http://schemas.microsoft.com/office/drawing/2014/main" id="{F9009E1F-E569-3A35-65D8-04F7160609D2}"/>
            </a:ext>
          </a:extLst>
        </xdr:cNvPr>
        <xdr:cNvPicPr>
          <a:picLocks noChangeAspect="1"/>
        </xdr:cNvPicPr>
      </xdr:nvPicPr>
      <xdr:blipFill>
        <a:blip xmlns:r="http://schemas.openxmlformats.org/officeDocument/2006/relationships" r:embed="rId3"/>
        <a:stretch>
          <a:fillRect/>
        </a:stretch>
      </xdr:blipFill>
      <xdr:spPr>
        <a:xfrm>
          <a:off x="38100" y="15735300"/>
          <a:ext cx="12268459" cy="1565627"/>
        </a:xfrm>
        <a:prstGeom prst="rect">
          <a:avLst/>
        </a:prstGeom>
      </xdr:spPr>
    </xdr:pic>
    <xdr:clientData/>
  </xdr:twoCellAnchor>
  <xdr:twoCellAnchor editAs="oneCell">
    <xdr:from>
      <xdr:col>0</xdr:col>
      <xdr:colOff>53340</xdr:colOff>
      <xdr:row>93</xdr:row>
      <xdr:rowOff>60960</xdr:rowOff>
    </xdr:from>
    <xdr:to>
      <xdr:col>13</xdr:col>
      <xdr:colOff>589105</xdr:colOff>
      <xdr:row>125</xdr:row>
      <xdr:rowOff>8800</xdr:rowOff>
    </xdr:to>
    <xdr:pic>
      <xdr:nvPicPr>
        <xdr:cNvPr id="6" name="Picture 5">
          <a:extLst>
            <a:ext uri="{FF2B5EF4-FFF2-40B4-BE49-F238E27FC236}">
              <a16:creationId xmlns:a16="http://schemas.microsoft.com/office/drawing/2014/main" id="{1A70C5DC-B08B-AEA9-66FA-BF80BE758E8A}"/>
            </a:ext>
          </a:extLst>
        </xdr:cNvPr>
        <xdr:cNvPicPr>
          <a:picLocks noChangeAspect="1"/>
        </xdr:cNvPicPr>
      </xdr:nvPicPr>
      <xdr:blipFill>
        <a:blip xmlns:r="http://schemas.openxmlformats.org/officeDocument/2006/relationships" r:embed="rId4"/>
        <a:stretch>
          <a:fillRect/>
        </a:stretch>
      </xdr:blipFill>
      <xdr:spPr>
        <a:xfrm>
          <a:off x="53340" y="17434560"/>
          <a:ext cx="11561905" cy="5800000"/>
        </a:xfrm>
        <a:prstGeom prst="rect">
          <a:avLst/>
        </a:prstGeom>
      </xdr:spPr>
    </xdr:pic>
    <xdr:clientData/>
  </xdr:twoCellAnchor>
  <xdr:twoCellAnchor editAs="oneCell">
    <xdr:from>
      <xdr:col>0</xdr:col>
      <xdr:colOff>30480</xdr:colOff>
      <xdr:row>141</xdr:row>
      <xdr:rowOff>137160</xdr:rowOff>
    </xdr:from>
    <xdr:to>
      <xdr:col>14</xdr:col>
      <xdr:colOff>563977</xdr:colOff>
      <xdr:row>154</xdr:row>
      <xdr:rowOff>92919</xdr:rowOff>
    </xdr:to>
    <xdr:pic>
      <xdr:nvPicPr>
        <xdr:cNvPr id="7" name="Picture 6">
          <a:extLst>
            <a:ext uri="{FF2B5EF4-FFF2-40B4-BE49-F238E27FC236}">
              <a16:creationId xmlns:a16="http://schemas.microsoft.com/office/drawing/2014/main" id="{7B348579-379F-A481-F192-A0A27F207EF7}"/>
            </a:ext>
          </a:extLst>
        </xdr:cNvPr>
        <xdr:cNvPicPr>
          <a:picLocks noChangeAspect="1"/>
        </xdr:cNvPicPr>
      </xdr:nvPicPr>
      <xdr:blipFill>
        <a:blip xmlns:r="http://schemas.openxmlformats.org/officeDocument/2006/relationships" r:embed="rId5"/>
        <a:stretch>
          <a:fillRect/>
        </a:stretch>
      </xdr:blipFill>
      <xdr:spPr>
        <a:xfrm>
          <a:off x="30480" y="26837640"/>
          <a:ext cx="12169237" cy="2333199"/>
        </a:xfrm>
        <a:prstGeom prst="rect">
          <a:avLst/>
        </a:prstGeom>
      </xdr:spPr>
    </xdr:pic>
    <xdr:clientData/>
  </xdr:twoCellAnchor>
  <xdr:twoCellAnchor editAs="oneCell">
    <xdr:from>
      <xdr:col>0</xdr:col>
      <xdr:colOff>53340</xdr:colOff>
      <xdr:row>154</xdr:row>
      <xdr:rowOff>175260</xdr:rowOff>
    </xdr:from>
    <xdr:to>
      <xdr:col>15</xdr:col>
      <xdr:colOff>122286</xdr:colOff>
      <xdr:row>198</xdr:row>
      <xdr:rowOff>99968</xdr:rowOff>
    </xdr:to>
    <xdr:pic>
      <xdr:nvPicPr>
        <xdr:cNvPr id="8" name="Picture 7">
          <a:extLst>
            <a:ext uri="{FF2B5EF4-FFF2-40B4-BE49-F238E27FC236}">
              <a16:creationId xmlns:a16="http://schemas.microsoft.com/office/drawing/2014/main" id="{C0F5E4BE-7DE2-786B-1CBE-33EBDF270D30}"/>
            </a:ext>
          </a:extLst>
        </xdr:cNvPr>
        <xdr:cNvPicPr>
          <a:picLocks noChangeAspect="1"/>
        </xdr:cNvPicPr>
      </xdr:nvPicPr>
      <xdr:blipFill>
        <a:blip xmlns:r="http://schemas.openxmlformats.org/officeDocument/2006/relationships" r:embed="rId6"/>
        <a:stretch>
          <a:fillRect/>
        </a:stretch>
      </xdr:blipFill>
      <xdr:spPr>
        <a:xfrm>
          <a:off x="53340" y="29253180"/>
          <a:ext cx="12314286" cy="7971428"/>
        </a:xfrm>
        <a:prstGeom prst="rect">
          <a:avLst/>
        </a:prstGeom>
      </xdr:spPr>
    </xdr:pic>
    <xdr:clientData/>
  </xdr:twoCellAnchor>
  <xdr:twoCellAnchor editAs="oneCell">
    <xdr:from>
      <xdr:col>0</xdr:col>
      <xdr:colOff>22861</xdr:colOff>
      <xdr:row>218</xdr:row>
      <xdr:rowOff>6081</xdr:rowOff>
    </xdr:from>
    <xdr:to>
      <xdr:col>14</xdr:col>
      <xdr:colOff>571501</xdr:colOff>
      <xdr:row>231</xdr:row>
      <xdr:rowOff>5283</xdr:rowOff>
    </xdr:to>
    <xdr:pic>
      <xdr:nvPicPr>
        <xdr:cNvPr id="9" name="Picture 8">
          <a:extLst>
            <a:ext uri="{FF2B5EF4-FFF2-40B4-BE49-F238E27FC236}">
              <a16:creationId xmlns:a16="http://schemas.microsoft.com/office/drawing/2014/main" id="{8E586ACB-CBE5-CB86-E357-3D3D641CCFFE}"/>
            </a:ext>
          </a:extLst>
        </xdr:cNvPr>
        <xdr:cNvPicPr>
          <a:picLocks noChangeAspect="1"/>
        </xdr:cNvPicPr>
      </xdr:nvPicPr>
      <xdr:blipFill>
        <a:blip xmlns:r="http://schemas.openxmlformats.org/officeDocument/2006/relationships" r:embed="rId7"/>
        <a:stretch>
          <a:fillRect/>
        </a:stretch>
      </xdr:blipFill>
      <xdr:spPr>
        <a:xfrm>
          <a:off x="22861" y="39873921"/>
          <a:ext cx="12184380" cy="2376642"/>
        </a:xfrm>
        <a:prstGeom prst="rect">
          <a:avLst/>
        </a:prstGeom>
      </xdr:spPr>
    </xdr:pic>
    <xdr:clientData/>
  </xdr:twoCellAnchor>
  <xdr:twoCellAnchor editAs="oneCell">
    <xdr:from>
      <xdr:col>0</xdr:col>
      <xdr:colOff>15241</xdr:colOff>
      <xdr:row>232</xdr:row>
      <xdr:rowOff>0</xdr:rowOff>
    </xdr:from>
    <xdr:to>
      <xdr:col>15</xdr:col>
      <xdr:colOff>25143</xdr:colOff>
      <xdr:row>275</xdr:row>
      <xdr:rowOff>25644</xdr:rowOff>
    </xdr:to>
    <xdr:pic>
      <xdr:nvPicPr>
        <xdr:cNvPr id="10" name="Picture 9">
          <a:extLst>
            <a:ext uri="{FF2B5EF4-FFF2-40B4-BE49-F238E27FC236}">
              <a16:creationId xmlns:a16="http://schemas.microsoft.com/office/drawing/2014/main" id="{60DFAFA9-A6D2-2F5A-8E98-21F2EB40C093}"/>
            </a:ext>
          </a:extLst>
        </xdr:cNvPr>
        <xdr:cNvPicPr>
          <a:picLocks noChangeAspect="1"/>
        </xdr:cNvPicPr>
      </xdr:nvPicPr>
      <xdr:blipFill>
        <a:blip xmlns:r="http://schemas.openxmlformats.org/officeDocument/2006/relationships" r:embed="rId8"/>
        <a:stretch>
          <a:fillRect/>
        </a:stretch>
      </xdr:blipFill>
      <xdr:spPr>
        <a:xfrm>
          <a:off x="15241" y="42428160"/>
          <a:ext cx="12255242" cy="7889484"/>
        </a:xfrm>
        <a:prstGeom prst="rect">
          <a:avLst/>
        </a:prstGeom>
      </xdr:spPr>
    </xdr:pic>
    <xdr:clientData/>
  </xdr:twoCellAnchor>
  <xdr:twoCellAnchor editAs="oneCell">
    <xdr:from>
      <xdr:col>0</xdr:col>
      <xdr:colOff>38100</xdr:colOff>
      <xdr:row>305</xdr:row>
      <xdr:rowOff>106680</xdr:rowOff>
    </xdr:from>
    <xdr:to>
      <xdr:col>15</xdr:col>
      <xdr:colOff>8523</xdr:colOff>
      <xdr:row>340</xdr:row>
      <xdr:rowOff>168710</xdr:rowOff>
    </xdr:to>
    <xdr:pic>
      <xdr:nvPicPr>
        <xdr:cNvPr id="11" name="Picture 10">
          <a:extLst>
            <a:ext uri="{FF2B5EF4-FFF2-40B4-BE49-F238E27FC236}">
              <a16:creationId xmlns:a16="http://schemas.microsoft.com/office/drawing/2014/main" id="{9A27D84C-4EAA-B6ED-3258-6ECF851A0BD3}"/>
            </a:ext>
          </a:extLst>
        </xdr:cNvPr>
        <xdr:cNvPicPr>
          <a:picLocks noChangeAspect="1"/>
        </xdr:cNvPicPr>
      </xdr:nvPicPr>
      <xdr:blipFill>
        <a:blip xmlns:r="http://schemas.openxmlformats.org/officeDocument/2006/relationships" r:embed="rId9"/>
        <a:stretch>
          <a:fillRect/>
        </a:stretch>
      </xdr:blipFill>
      <xdr:spPr>
        <a:xfrm>
          <a:off x="38100" y="55885080"/>
          <a:ext cx="12215763" cy="6462830"/>
        </a:xfrm>
        <a:prstGeom prst="rect">
          <a:avLst/>
        </a:prstGeom>
      </xdr:spPr>
    </xdr:pic>
    <xdr:clientData/>
  </xdr:twoCellAnchor>
  <xdr:twoCellAnchor editAs="oneCell">
    <xdr:from>
      <xdr:col>0</xdr:col>
      <xdr:colOff>0</xdr:colOff>
      <xdr:row>290</xdr:row>
      <xdr:rowOff>171958</xdr:rowOff>
    </xdr:from>
    <xdr:to>
      <xdr:col>15</xdr:col>
      <xdr:colOff>7620</xdr:colOff>
      <xdr:row>304</xdr:row>
      <xdr:rowOff>104323</xdr:rowOff>
    </xdr:to>
    <xdr:pic>
      <xdr:nvPicPr>
        <xdr:cNvPr id="12" name="Picture 11">
          <a:extLst>
            <a:ext uri="{FF2B5EF4-FFF2-40B4-BE49-F238E27FC236}">
              <a16:creationId xmlns:a16="http://schemas.microsoft.com/office/drawing/2014/main" id="{1B1A08CC-BD00-AA31-8315-1A737A5216EC}"/>
            </a:ext>
          </a:extLst>
        </xdr:cNvPr>
        <xdr:cNvPicPr>
          <a:picLocks noChangeAspect="1"/>
        </xdr:cNvPicPr>
      </xdr:nvPicPr>
      <xdr:blipFill>
        <a:blip xmlns:r="http://schemas.openxmlformats.org/officeDocument/2006/relationships" r:embed="rId10"/>
        <a:stretch>
          <a:fillRect/>
        </a:stretch>
      </xdr:blipFill>
      <xdr:spPr>
        <a:xfrm>
          <a:off x="0" y="53207158"/>
          <a:ext cx="12252960" cy="24926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xdr:colOff>
      <xdr:row>13</xdr:row>
      <xdr:rowOff>122742</xdr:rowOff>
    </xdr:from>
    <xdr:to>
      <xdr:col>14</xdr:col>
      <xdr:colOff>441960</xdr:colOff>
      <xdr:row>22</xdr:row>
      <xdr:rowOff>56862</xdr:rowOff>
    </xdr:to>
    <xdr:pic>
      <xdr:nvPicPr>
        <xdr:cNvPr id="2" name="Picture 1">
          <a:extLst>
            <a:ext uri="{FF2B5EF4-FFF2-40B4-BE49-F238E27FC236}">
              <a16:creationId xmlns:a16="http://schemas.microsoft.com/office/drawing/2014/main" id="{572795D1-4C4B-1C68-426C-19104BBC759D}"/>
            </a:ext>
          </a:extLst>
        </xdr:cNvPr>
        <xdr:cNvPicPr>
          <a:picLocks noChangeAspect="1"/>
        </xdr:cNvPicPr>
      </xdr:nvPicPr>
      <xdr:blipFill>
        <a:blip xmlns:r="http://schemas.openxmlformats.org/officeDocument/2006/relationships" r:embed="rId1"/>
        <a:stretch>
          <a:fillRect/>
        </a:stretch>
      </xdr:blipFill>
      <xdr:spPr>
        <a:xfrm>
          <a:off x="22860" y="3048822"/>
          <a:ext cx="12131040" cy="1580040"/>
        </a:xfrm>
        <a:prstGeom prst="rect">
          <a:avLst/>
        </a:prstGeom>
      </xdr:spPr>
    </xdr:pic>
    <xdr:clientData/>
  </xdr:twoCellAnchor>
  <xdr:twoCellAnchor editAs="oneCell">
    <xdr:from>
      <xdr:col>0</xdr:col>
      <xdr:colOff>0</xdr:colOff>
      <xdr:row>24</xdr:row>
      <xdr:rowOff>0</xdr:rowOff>
    </xdr:from>
    <xdr:to>
      <xdr:col>14</xdr:col>
      <xdr:colOff>459488</xdr:colOff>
      <xdr:row>67</xdr:row>
      <xdr:rowOff>126636</xdr:rowOff>
    </xdr:to>
    <xdr:pic>
      <xdr:nvPicPr>
        <xdr:cNvPr id="3" name="Picture 2">
          <a:extLst>
            <a:ext uri="{FF2B5EF4-FFF2-40B4-BE49-F238E27FC236}">
              <a16:creationId xmlns:a16="http://schemas.microsoft.com/office/drawing/2014/main" id="{556CE10A-0985-501F-EDD7-D0A66AF33368}"/>
            </a:ext>
          </a:extLst>
        </xdr:cNvPr>
        <xdr:cNvPicPr>
          <a:picLocks noChangeAspect="1"/>
        </xdr:cNvPicPr>
      </xdr:nvPicPr>
      <xdr:blipFill>
        <a:blip xmlns:r="http://schemas.openxmlformats.org/officeDocument/2006/relationships" r:embed="rId2"/>
        <a:stretch>
          <a:fillRect/>
        </a:stretch>
      </xdr:blipFill>
      <xdr:spPr>
        <a:xfrm>
          <a:off x="0" y="4937760"/>
          <a:ext cx="12171428" cy="7990476"/>
        </a:xfrm>
        <a:prstGeom prst="rect">
          <a:avLst/>
        </a:prstGeom>
      </xdr:spPr>
    </xdr:pic>
    <xdr:clientData/>
  </xdr:twoCellAnchor>
  <xdr:twoCellAnchor editAs="oneCell">
    <xdr:from>
      <xdr:col>0</xdr:col>
      <xdr:colOff>30480</xdr:colOff>
      <xdr:row>81</xdr:row>
      <xdr:rowOff>151399</xdr:rowOff>
    </xdr:from>
    <xdr:to>
      <xdr:col>14</xdr:col>
      <xdr:colOff>464820</xdr:colOff>
      <xdr:row>90</xdr:row>
      <xdr:rowOff>110197</xdr:rowOff>
    </xdr:to>
    <xdr:pic>
      <xdr:nvPicPr>
        <xdr:cNvPr id="4" name="Picture 3">
          <a:extLst>
            <a:ext uri="{FF2B5EF4-FFF2-40B4-BE49-F238E27FC236}">
              <a16:creationId xmlns:a16="http://schemas.microsoft.com/office/drawing/2014/main" id="{D9523B0F-5E92-D3D6-3C0D-86CE6F75EF47}"/>
            </a:ext>
          </a:extLst>
        </xdr:cNvPr>
        <xdr:cNvPicPr>
          <a:picLocks noChangeAspect="1"/>
        </xdr:cNvPicPr>
      </xdr:nvPicPr>
      <xdr:blipFill>
        <a:blip xmlns:r="http://schemas.openxmlformats.org/officeDocument/2006/relationships" r:embed="rId3"/>
        <a:stretch>
          <a:fillRect/>
        </a:stretch>
      </xdr:blipFill>
      <xdr:spPr>
        <a:xfrm>
          <a:off x="30480" y="14964679"/>
          <a:ext cx="12146280" cy="1604718"/>
        </a:xfrm>
        <a:prstGeom prst="rect">
          <a:avLst/>
        </a:prstGeom>
      </xdr:spPr>
    </xdr:pic>
    <xdr:clientData/>
  </xdr:twoCellAnchor>
  <xdr:twoCellAnchor editAs="oneCell">
    <xdr:from>
      <xdr:col>0</xdr:col>
      <xdr:colOff>45721</xdr:colOff>
      <xdr:row>91</xdr:row>
      <xdr:rowOff>107304</xdr:rowOff>
    </xdr:from>
    <xdr:to>
      <xdr:col>14</xdr:col>
      <xdr:colOff>464821</xdr:colOff>
      <xdr:row>129</xdr:row>
      <xdr:rowOff>128559</xdr:rowOff>
    </xdr:to>
    <xdr:pic>
      <xdr:nvPicPr>
        <xdr:cNvPr id="5" name="Picture 4">
          <a:extLst>
            <a:ext uri="{FF2B5EF4-FFF2-40B4-BE49-F238E27FC236}">
              <a16:creationId xmlns:a16="http://schemas.microsoft.com/office/drawing/2014/main" id="{453B57B7-B751-E96A-81ED-882BFF3506FF}"/>
            </a:ext>
          </a:extLst>
        </xdr:cNvPr>
        <xdr:cNvPicPr>
          <a:picLocks noChangeAspect="1"/>
        </xdr:cNvPicPr>
      </xdr:nvPicPr>
      <xdr:blipFill>
        <a:blip xmlns:r="http://schemas.openxmlformats.org/officeDocument/2006/relationships" r:embed="rId4"/>
        <a:stretch>
          <a:fillRect/>
        </a:stretch>
      </xdr:blipFill>
      <xdr:spPr>
        <a:xfrm>
          <a:off x="45721" y="16749384"/>
          <a:ext cx="12131040" cy="6970695"/>
        </a:xfrm>
        <a:prstGeom prst="rect">
          <a:avLst/>
        </a:prstGeom>
      </xdr:spPr>
    </xdr:pic>
    <xdr:clientData/>
  </xdr:twoCellAnchor>
  <xdr:twoCellAnchor editAs="oneCell">
    <xdr:from>
      <xdr:col>0</xdr:col>
      <xdr:colOff>22860</xdr:colOff>
      <xdr:row>147</xdr:row>
      <xdr:rowOff>178430</xdr:rowOff>
    </xdr:from>
    <xdr:to>
      <xdr:col>14</xdr:col>
      <xdr:colOff>411480</xdr:colOff>
      <xdr:row>156</xdr:row>
      <xdr:rowOff>165435</xdr:rowOff>
    </xdr:to>
    <xdr:pic>
      <xdr:nvPicPr>
        <xdr:cNvPr id="6" name="Picture 5">
          <a:extLst>
            <a:ext uri="{FF2B5EF4-FFF2-40B4-BE49-F238E27FC236}">
              <a16:creationId xmlns:a16="http://schemas.microsoft.com/office/drawing/2014/main" id="{5D1D4270-0757-36A7-D04A-8FCCADF82072}"/>
            </a:ext>
          </a:extLst>
        </xdr:cNvPr>
        <xdr:cNvPicPr>
          <a:picLocks noChangeAspect="1"/>
        </xdr:cNvPicPr>
      </xdr:nvPicPr>
      <xdr:blipFill>
        <a:blip xmlns:r="http://schemas.openxmlformats.org/officeDocument/2006/relationships" r:embed="rId5"/>
        <a:stretch>
          <a:fillRect/>
        </a:stretch>
      </xdr:blipFill>
      <xdr:spPr>
        <a:xfrm>
          <a:off x="22860" y="27610430"/>
          <a:ext cx="12100560" cy="1632925"/>
        </a:xfrm>
        <a:prstGeom prst="rect">
          <a:avLst/>
        </a:prstGeom>
      </xdr:spPr>
    </xdr:pic>
    <xdr:clientData/>
  </xdr:twoCellAnchor>
  <xdr:twoCellAnchor editAs="oneCell">
    <xdr:from>
      <xdr:col>0</xdr:col>
      <xdr:colOff>0</xdr:colOff>
      <xdr:row>157</xdr:row>
      <xdr:rowOff>180172</xdr:rowOff>
    </xdr:from>
    <xdr:to>
      <xdr:col>14</xdr:col>
      <xdr:colOff>441960</xdr:colOff>
      <xdr:row>192</xdr:row>
      <xdr:rowOff>161152</xdr:rowOff>
    </xdr:to>
    <xdr:pic>
      <xdr:nvPicPr>
        <xdr:cNvPr id="7" name="Picture 6">
          <a:extLst>
            <a:ext uri="{FF2B5EF4-FFF2-40B4-BE49-F238E27FC236}">
              <a16:creationId xmlns:a16="http://schemas.microsoft.com/office/drawing/2014/main" id="{43BB2520-342F-C5D0-3D0B-AD7ADA03B4F1}"/>
            </a:ext>
          </a:extLst>
        </xdr:cNvPr>
        <xdr:cNvPicPr>
          <a:picLocks noChangeAspect="1"/>
        </xdr:cNvPicPr>
      </xdr:nvPicPr>
      <xdr:blipFill>
        <a:blip xmlns:r="http://schemas.openxmlformats.org/officeDocument/2006/relationships" r:embed="rId6"/>
        <a:stretch>
          <a:fillRect/>
        </a:stretch>
      </xdr:blipFill>
      <xdr:spPr>
        <a:xfrm>
          <a:off x="0" y="28892332"/>
          <a:ext cx="12153900" cy="6381780"/>
        </a:xfrm>
        <a:prstGeom prst="rect">
          <a:avLst/>
        </a:prstGeom>
      </xdr:spPr>
    </xdr:pic>
    <xdr:clientData/>
  </xdr:twoCellAnchor>
  <xdr:twoCellAnchor editAs="oneCell">
    <xdr:from>
      <xdr:col>0</xdr:col>
      <xdr:colOff>30480</xdr:colOff>
      <xdr:row>206</xdr:row>
      <xdr:rowOff>152401</xdr:rowOff>
    </xdr:from>
    <xdr:to>
      <xdr:col>14</xdr:col>
      <xdr:colOff>411480</xdr:colOff>
      <xdr:row>216</xdr:row>
      <xdr:rowOff>7315</xdr:rowOff>
    </xdr:to>
    <xdr:pic>
      <xdr:nvPicPr>
        <xdr:cNvPr id="8" name="Picture 7">
          <a:extLst>
            <a:ext uri="{FF2B5EF4-FFF2-40B4-BE49-F238E27FC236}">
              <a16:creationId xmlns:a16="http://schemas.microsoft.com/office/drawing/2014/main" id="{125294CB-E474-75B4-1B8D-3D9FACF3DAAC}"/>
            </a:ext>
          </a:extLst>
        </xdr:cNvPr>
        <xdr:cNvPicPr>
          <a:picLocks noChangeAspect="1"/>
        </xdr:cNvPicPr>
      </xdr:nvPicPr>
      <xdr:blipFill>
        <a:blip xmlns:r="http://schemas.openxmlformats.org/officeDocument/2006/relationships" r:embed="rId7"/>
        <a:stretch>
          <a:fillRect/>
        </a:stretch>
      </xdr:blipFill>
      <xdr:spPr>
        <a:xfrm>
          <a:off x="30480" y="37825681"/>
          <a:ext cx="12092940" cy="1683714"/>
        </a:xfrm>
        <a:prstGeom prst="rect">
          <a:avLst/>
        </a:prstGeom>
      </xdr:spPr>
    </xdr:pic>
    <xdr:clientData/>
  </xdr:twoCellAnchor>
  <xdr:twoCellAnchor editAs="oneCell">
    <xdr:from>
      <xdr:col>0</xdr:col>
      <xdr:colOff>91440</xdr:colOff>
      <xdr:row>216</xdr:row>
      <xdr:rowOff>160089</xdr:rowOff>
    </xdr:from>
    <xdr:to>
      <xdr:col>14</xdr:col>
      <xdr:colOff>441960</xdr:colOff>
      <xdr:row>262</xdr:row>
      <xdr:rowOff>149468</xdr:rowOff>
    </xdr:to>
    <xdr:pic>
      <xdr:nvPicPr>
        <xdr:cNvPr id="9" name="Picture 8">
          <a:extLst>
            <a:ext uri="{FF2B5EF4-FFF2-40B4-BE49-F238E27FC236}">
              <a16:creationId xmlns:a16="http://schemas.microsoft.com/office/drawing/2014/main" id="{E16BB6A5-B079-450F-A291-7C4B3B1D98E7}"/>
            </a:ext>
          </a:extLst>
        </xdr:cNvPr>
        <xdr:cNvPicPr>
          <a:picLocks noChangeAspect="1"/>
        </xdr:cNvPicPr>
      </xdr:nvPicPr>
      <xdr:blipFill>
        <a:blip xmlns:r="http://schemas.openxmlformats.org/officeDocument/2006/relationships" r:embed="rId8"/>
        <a:stretch>
          <a:fillRect/>
        </a:stretch>
      </xdr:blipFill>
      <xdr:spPr>
        <a:xfrm>
          <a:off x="91440" y="39662169"/>
          <a:ext cx="12062460" cy="8401859"/>
        </a:xfrm>
        <a:prstGeom prst="rect">
          <a:avLst/>
        </a:prstGeom>
      </xdr:spPr>
    </xdr:pic>
    <xdr:clientData/>
  </xdr:twoCellAnchor>
  <xdr:twoCellAnchor editAs="oneCell">
    <xdr:from>
      <xdr:col>0</xdr:col>
      <xdr:colOff>38100</xdr:colOff>
      <xdr:row>278</xdr:row>
      <xdr:rowOff>14749</xdr:rowOff>
    </xdr:from>
    <xdr:to>
      <xdr:col>14</xdr:col>
      <xdr:colOff>426720</xdr:colOff>
      <xdr:row>286</xdr:row>
      <xdr:rowOff>138773</xdr:rowOff>
    </xdr:to>
    <xdr:pic>
      <xdr:nvPicPr>
        <xdr:cNvPr id="10" name="Picture 9">
          <a:extLst>
            <a:ext uri="{FF2B5EF4-FFF2-40B4-BE49-F238E27FC236}">
              <a16:creationId xmlns:a16="http://schemas.microsoft.com/office/drawing/2014/main" id="{21E8705C-2A95-6B1B-568E-D6FD3AA12423}"/>
            </a:ext>
          </a:extLst>
        </xdr:cNvPr>
        <xdr:cNvPicPr>
          <a:picLocks noChangeAspect="1"/>
        </xdr:cNvPicPr>
      </xdr:nvPicPr>
      <xdr:blipFill>
        <a:blip xmlns:r="http://schemas.openxmlformats.org/officeDocument/2006/relationships" r:embed="rId9"/>
        <a:stretch>
          <a:fillRect/>
        </a:stretch>
      </xdr:blipFill>
      <xdr:spPr>
        <a:xfrm>
          <a:off x="38100" y="50855389"/>
          <a:ext cx="12100560" cy="1587064"/>
        </a:xfrm>
        <a:prstGeom prst="rect">
          <a:avLst/>
        </a:prstGeom>
      </xdr:spPr>
    </xdr:pic>
    <xdr:clientData/>
  </xdr:twoCellAnchor>
  <xdr:twoCellAnchor editAs="oneCell">
    <xdr:from>
      <xdr:col>0</xdr:col>
      <xdr:colOff>76200</xdr:colOff>
      <xdr:row>287</xdr:row>
      <xdr:rowOff>68772</xdr:rowOff>
    </xdr:from>
    <xdr:to>
      <xdr:col>14</xdr:col>
      <xdr:colOff>434340</xdr:colOff>
      <xdr:row>326</xdr:row>
      <xdr:rowOff>100073</xdr:rowOff>
    </xdr:to>
    <xdr:pic>
      <xdr:nvPicPr>
        <xdr:cNvPr id="11" name="Picture 10">
          <a:extLst>
            <a:ext uri="{FF2B5EF4-FFF2-40B4-BE49-F238E27FC236}">
              <a16:creationId xmlns:a16="http://schemas.microsoft.com/office/drawing/2014/main" id="{BB92BFF5-609E-ADC1-5190-3735586437D9}"/>
            </a:ext>
          </a:extLst>
        </xdr:cNvPr>
        <xdr:cNvPicPr>
          <a:picLocks noChangeAspect="1"/>
        </xdr:cNvPicPr>
      </xdr:nvPicPr>
      <xdr:blipFill>
        <a:blip xmlns:r="http://schemas.openxmlformats.org/officeDocument/2006/relationships" r:embed="rId10"/>
        <a:stretch>
          <a:fillRect/>
        </a:stretch>
      </xdr:blipFill>
      <xdr:spPr>
        <a:xfrm>
          <a:off x="76200" y="52555332"/>
          <a:ext cx="12070080" cy="7163621"/>
        </a:xfrm>
        <a:prstGeom prst="rect">
          <a:avLst/>
        </a:prstGeom>
      </xdr:spPr>
    </xdr:pic>
    <xdr:clientData/>
  </xdr:twoCellAnchor>
  <xdr:twoCellAnchor editAs="oneCell">
    <xdr:from>
      <xdr:col>0</xdr:col>
      <xdr:colOff>0</xdr:colOff>
      <xdr:row>343</xdr:row>
      <xdr:rowOff>173360</xdr:rowOff>
    </xdr:from>
    <xdr:to>
      <xdr:col>14</xdr:col>
      <xdr:colOff>365760</xdr:colOff>
      <xdr:row>352</xdr:row>
      <xdr:rowOff>104486</xdr:rowOff>
    </xdr:to>
    <xdr:pic>
      <xdr:nvPicPr>
        <xdr:cNvPr id="12" name="Picture 11">
          <a:extLst>
            <a:ext uri="{FF2B5EF4-FFF2-40B4-BE49-F238E27FC236}">
              <a16:creationId xmlns:a16="http://schemas.microsoft.com/office/drawing/2014/main" id="{5EE0086A-AF72-26DB-787F-19073D94BD01}"/>
            </a:ext>
          </a:extLst>
        </xdr:cNvPr>
        <xdr:cNvPicPr>
          <a:picLocks noChangeAspect="1"/>
        </xdr:cNvPicPr>
      </xdr:nvPicPr>
      <xdr:blipFill>
        <a:blip xmlns:r="http://schemas.openxmlformats.org/officeDocument/2006/relationships" r:embed="rId11"/>
        <a:stretch>
          <a:fillRect/>
        </a:stretch>
      </xdr:blipFill>
      <xdr:spPr>
        <a:xfrm>
          <a:off x="0" y="62901200"/>
          <a:ext cx="12077700" cy="1577046"/>
        </a:xfrm>
        <a:prstGeom prst="rect">
          <a:avLst/>
        </a:prstGeom>
      </xdr:spPr>
    </xdr:pic>
    <xdr:clientData/>
  </xdr:twoCellAnchor>
  <xdr:twoCellAnchor editAs="oneCell">
    <xdr:from>
      <xdr:col>0</xdr:col>
      <xdr:colOff>0</xdr:colOff>
      <xdr:row>353</xdr:row>
      <xdr:rowOff>5367</xdr:rowOff>
    </xdr:from>
    <xdr:to>
      <xdr:col>14</xdr:col>
      <xdr:colOff>419100</xdr:colOff>
      <xdr:row>394</xdr:row>
      <xdr:rowOff>33268</xdr:rowOff>
    </xdr:to>
    <xdr:pic>
      <xdr:nvPicPr>
        <xdr:cNvPr id="13" name="Picture 12">
          <a:extLst>
            <a:ext uri="{FF2B5EF4-FFF2-40B4-BE49-F238E27FC236}">
              <a16:creationId xmlns:a16="http://schemas.microsoft.com/office/drawing/2014/main" id="{25E71A47-7105-84B6-C89A-D8A41765DF77}"/>
            </a:ext>
          </a:extLst>
        </xdr:cNvPr>
        <xdr:cNvPicPr>
          <a:picLocks noChangeAspect="1"/>
        </xdr:cNvPicPr>
      </xdr:nvPicPr>
      <xdr:blipFill>
        <a:blip xmlns:r="http://schemas.openxmlformats.org/officeDocument/2006/relationships" r:embed="rId12"/>
        <a:stretch>
          <a:fillRect/>
        </a:stretch>
      </xdr:blipFill>
      <xdr:spPr>
        <a:xfrm>
          <a:off x="0" y="64562007"/>
          <a:ext cx="12131040" cy="7525981"/>
        </a:xfrm>
        <a:prstGeom prst="rect">
          <a:avLst/>
        </a:prstGeom>
      </xdr:spPr>
    </xdr:pic>
    <xdr:clientData/>
  </xdr:twoCellAnchor>
  <xdr:twoCellAnchor editAs="oneCell">
    <xdr:from>
      <xdr:col>0</xdr:col>
      <xdr:colOff>0</xdr:colOff>
      <xdr:row>411</xdr:row>
      <xdr:rowOff>60960</xdr:rowOff>
    </xdr:from>
    <xdr:to>
      <xdr:col>15</xdr:col>
      <xdr:colOff>178173</xdr:colOff>
      <xdr:row>421</xdr:row>
      <xdr:rowOff>157773</xdr:rowOff>
    </xdr:to>
    <xdr:pic>
      <xdr:nvPicPr>
        <xdr:cNvPr id="14" name="Picture 13">
          <a:extLst>
            <a:ext uri="{FF2B5EF4-FFF2-40B4-BE49-F238E27FC236}">
              <a16:creationId xmlns:a16="http://schemas.microsoft.com/office/drawing/2014/main" id="{5BD2A044-53B8-ACF6-DABD-4BB730089839}"/>
            </a:ext>
          </a:extLst>
        </xdr:cNvPr>
        <xdr:cNvPicPr>
          <a:picLocks noChangeAspect="1"/>
        </xdr:cNvPicPr>
      </xdr:nvPicPr>
      <xdr:blipFill>
        <a:blip xmlns:r="http://schemas.openxmlformats.org/officeDocument/2006/relationships" r:embed="rId13"/>
        <a:stretch>
          <a:fillRect/>
        </a:stretch>
      </xdr:blipFill>
      <xdr:spPr>
        <a:xfrm>
          <a:off x="0" y="75590400"/>
          <a:ext cx="12499713" cy="1925613"/>
        </a:xfrm>
        <a:prstGeom prst="rect">
          <a:avLst/>
        </a:prstGeom>
      </xdr:spPr>
    </xdr:pic>
    <xdr:clientData/>
  </xdr:twoCellAnchor>
  <xdr:twoCellAnchor editAs="oneCell">
    <xdr:from>
      <xdr:col>0</xdr:col>
      <xdr:colOff>68580</xdr:colOff>
      <xdr:row>422</xdr:row>
      <xdr:rowOff>137160</xdr:rowOff>
    </xdr:from>
    <xdr:to>
      <xdr:col>15</xdr:col>
      <xdr:colOff>193236</xdr:colOff>
      <xdr:row>458</xdr:row>
      <xdr:rowOff>107808</xdr:rowOff>
    </xdr:to>
    <xdr:pic>
      <xdr:nvPicPr>
        <xdr:cNvPr id="16" name="Picture 15">
          <a:extLst>
            <a:ext uri="{FF2B5EF4-FFF2-40B4-BE49-F238E27FC236}">
              <a16:creationId xmlns:a16="http://schemas.microsoft.com/office/drawing/2014/main" id="{68EC163D-8C02-42F4-5119-A1B4DD014FE3}"/>
            </a:ext>
          </a:extLst>
        </xdr:cNvPr>
        <xdr:cNvPicPr>
          <a:picLocks noChangeAspect="1"/>
        </xdr:cNvPicPr>
      </xdr:nvPicPr>
      <xdr:blipFill>
        <a:blip xmlns:r="http://schemas.openxmlformats.org/officeDocument/2006/relationships" r:embed="rId14"/>
        <a:stretch>
          <a:fillRect/>
        </a:stretch>
      </xdr:blipFill>
      <xdr:spPr>
        <a:xfrm>
          <a:off x="68580" y="77678280"/>
          <a:ext cx="12446196" cy="6554328"/>
        </a:xfrm>
        <a:prstGeom prst="rect">
          <a:avLst/>
        </a:prstGeom>
      </xdr:spPr>
    </xdr:pic>
    <xdr:clientData/>
  </xdr:twoCellAnchor>
  <xdr:twoCellAnchor editAs="oneCell">
    <xdr:from>
      <xdr:col>0</xdr:col>
      <xdr:colOff>0</xdr:colOff>
      <xdr:row>473</xdr:row>
      <xdr:rowOff>177500</xdr:rowOff>
    </xdr:from>
    <xdr:to>
      <xdr:col>14</xdr:col>
      <xdr:colOff>565464</xdr:colOff>
      <xdr:row>485</xdr:row>
      <xdr:rowOff>51059</xdr:rowOff>
    </xdr:to>
    <xdr:pic>
      <xdr:nvPicPr>
        <xdr:cNvPr id="17" name="Picture 16">
          <a:extLst>
            <a:ext uri="{FF2B5EF4-FFF2-40B4-BE49-F238E27FC236}">
              <a16:creationId xmlns:a16="http://schemas.microsoft.com/office/drawing/2014/main" id="{6D804E5C-AF74-74A3-C363-7A86341F0400}"/>
            </a:ext>
          </a:extLst>
        </xdr:cNvPr>
        <xdr:cNvPicPr>
          <a:picLocks noChangeAspect="1"/>
        </xdr:cNvPicPr>
      </xdr:nvPicPr>
      <xdr:blipFill>
        <a:blip xmlns:r="http://schemas.openxmlformats.org/officeDocument/2006/relationships" r:embed="rId15"/>
        <a:stretch>
          <a:fillRect/>
        </a:stretch>
      </xdr:blipFill>
      <xdr:spPr>
        <a:xfrm>
          <a:off x="0" y="87228380"/>
          <a:ext cx="12277404" cy="2068119"/>
        </a:xfrm>
        <a:prstGeom prst="rect">
          <a:avLst/>
        </a:prstGeom>
      </xdr:spPr>
    </xdr:pic>
    <xdr:clientData/>
  </xdr:twoCellAnchor>
  <xdr:twoCellAnchor editAs="oneCell">
    <xdr:from>
      <xdr:col>0</xdr:col>
      <xdr:colOff>45720</xdr:colOff>
      <xdr:row>486</xdr:row>
      <xdr:rowOff>45720</xdr:rowOff>
    </xdr:from>
    <xdr:to>
      <xdr:col>14</xdr:col>
      <xdr:colOff>581399</xdr:colOff>
      <xdr:row>523</xdr:row>
      <xdr:rowOff>22017</xdr:rowOff>
    </xdr:to>
    <xdr:pic>
      <xdr:nvPicPr>
        <xdr:cNvPr id="18" name="Picture 17">
          <a:extLst>
            <a:ext uri="{FF2B5EF4-FFF2-40B4-BE49-F238E27FC236}">
              <a16:creationId xmlns:a16="http://schemas.microsoft.com/office/drawing/2014/main" id="{8FED2357-246A-E99E-E5E7-453C4CB9A515}"/>
            </a:ext>
          </a:extLst>
        </xdr:cNvPr>
        <xdr:cNvPicPr>
          <a:picLocks noChangeAspect="1"/>
        </xdr:cNvPicPr>
      </xdr:nvPicPr>
      <xdr:blipFill>
        <a:blip xmlns:r="http://schemas.openxmlformats.org/officeDocument/2006/relationships" r:embed="rId16"/>
        <a:stretch>
          <a:fillRect/>
        </a:stretch>
      </xdr:blipFill>
      <xdr:spPr>
        <a:xfrm>
          <a:off x="45720" y="89474040"/>
          <a:ext cx="12247619" cy="6742857"/>
        </a:xfrm>
        <a:prstGeom prst="rect">
          <a:avLst/>
        </a:prstGeom>
      </xdr:spPr>
    </xdr:pic>
    <xdr:clientData/>
  </xdr:twoCellAnchor>
  <xdr:twoCellAnchor editAs="oneCell">
    <xdr:from>
      <xdr:col>0</xdr:col>
      <xdr:colOff>22861</xdr:colOff>
      <xdr:row>548</xdr:row>
      <xdr:rowOff>144780</xdr:rowOff>
    </xdr:from>
    <xdr:to>
      <xdr:col>14</xdr:col>
      <xdr:colOff>571501</xdr:colOff>
      <xdr:row>592</xdr:row>
      <xdr:rowOff>164727</xdr:rowOff>
    </xdr:to>
    <xdr:pic>
      <xdr:nvPicPr>
        <xdr:cNvPr id="19" name="Picture 18">
          <a:extLst>
            <a:ext uri="{FF2B5EF4-FFF2-40B4-BE49-F238E27FC236}">
              <a16:creationId xmlns:a16="http://schemas.microsoft.com/office/drawing/2014/main" id="{14CA66EF-E473-234F-878C-1BF2F57AA69D}"/>
            </a:ext>
          </a:extLst>
        </xdr:cNvPr>
        <xdr:cNvPicPr>
          <a:picLocks noChangeAspect="1"/>
        </xdr:cNvPicPr>
      </xdr:nvPicPr>
      <xdr:blipFill>
        <a:blip xmlns:r="http://schemas.openxmlformats.org/officeDocument/2006/relationships" r:embed="rId17"/>
        <a:stretch>
          <a:fillRect/>
        </a:stretch>
      </xdr:blipFill>
      <xdr:spPr>
        <a:xfrm>
          <a:off x="22861" y="100363020"/>
          <a:ext cx="12260580" cy="8066667"/>
        </a:xfrm>
        <a:prstGeom prst="rect">
          <a:avLst/>
        </a:prstGeom>
      </xdr:spPr>
    </xdr:pic>
    <xdr:clientData/>
  </xdr:twoCellAnchor>
  <xdr:twoCellAnchor editAs="oneCell">
    <xdr:from>
      <xdr:col>0</xdr:col>
      <xdr:colOff>38100</xdr:colOff>
      <xdr:row>538</xdr:row>
      <xdr:rowOff>144780</xdr:rowOff>
    </xdr:from>
    <xdr:to>
      <xdr:col>14</xdr:col>
      <xdr:colOff>517133</xdr:colOff>
      <xdr:row>547</xdr:row>
      <xdr:rowOff>174955</xdr:rowOff>
    </xdr:to>
    <xdr:pic>
      <xdr:nvPicPr>
        <xdr:cNvPr id="20" name="Picture 19">
          <a:extLst>
            <a:ext uri="{FF2B5EF4-FFF2-40B4-BE49-F238E27FC236}">
              <a16:creationId xmlns:a16="http://schemas.microsoft.com/office/drawing/2014/main" id="{ABCBA1E3-83AA-FC3E-4244-8AE61644602A}"/>
            </a:ext>
          </a:extLst>
        </xdr:cNvPr>
        <xdr:cNvPicPr>
          <a:picLocks noChangeAspect="1"/>
        </xdr:cNvPicPr>
      </xdr:nvPicPr>
      <xdr:blipFill>
        <a:blip xmlns:r="http://schemas.openxmlformats.org/officeDocument/2006/relationships" r:embed="rId18"/>
        <a:stretch>
          <a:fillRect/>
        </a:stretch>
      </xdr:blipFill>
      <xdr:spPr>
        <a:xfrm>
          <a:off x="38100" y="98534220"/>
          <a:ext cx="12190973" cy="1676095"/>
        </a:xfrm>
        <a:prstGeom prst="rect">
          <a:avLst/>
        </a:prstGeom>
      </xdr:spPr>
    </xdr:pic>
    <xdr:clientData/>
  </xdr:twoCellAnchor>
  <xdr:twoCellAnchor editAs="oneCell">
    <xdr:from>
      <xdr:col>0</xdr:col>
      <xdr:colOff>15241</xdr:colOff>
      <xdr:row>621</xdr:row>
      <xdr:rowOff>0</xdr:rowOff>
    </xdr:from>
    <xdr:to>
      <xdr:col>14</xdr:col>
      <xdr:colOff>510217</xdr:colOff>
      <xdr:row>662</xdr:row>
      <xdr:rowOff>40941</xdr:rowOff>
    </xdr:to>
    <xdr:pic>
      <xdr:nvPicPr>
        <xdr:cNvPr id="21" name="Picture 20">
          <a:extLst>
            <a:ext uri="{FF2B5EF4-FFF2-40B4-BE49-F238E27FC236}">
              <a16:creationId xmlns:a16="http://schemas.microsoft.com/office/drawing/2014/main" id="{E9CBA140-FAF9-AB31-9DD1-B6AB6A80B07A}"/>
            </a:ext>
          </a:extLst>
        </xdr:cNvPr>
        <xdr:cNvPicPr>
          <a:picLocks noChangeAspect="1"/>
        </xdr:cNvPicPr>
      </xdr:nvPicPr>
      <xdr:blipFill>
        <a:blip xmlns:r="http://schemas.openxmlformats.org/officeDocument/2006/relationships" r:embed="rId19"/>
        <a:stretch>
          <a:fillRect/>
        </a:stretch>
      </xdr:blipFill>
      <xdr:spPr>
        <a:xfrm>
          <a:off x="15241" y="113568480"/>
          <a:ext cx="12206916" cy="7539021"/>
        </a:xfrm>
        <a:prstGeom prst="rect">
          <a:avLst/>
        </a:prstGeom>
      </xdr:spPr>
    </xdr:pic>
    <xdr:clientData/>
  </xdr:twoCellAnchor>
  <xdr:twoCellAnchor editAs="oneCell">
    <xdr:from>
      <xdr:col>0</xdr:col>
      <xdr:colOff>22860</xdr:colOff>
      <xdr:row>610</xdr:row>
      <xdr:rowOff>60234</xdr:rowOff>
    </xdr:from>
    <xdr:to>
      <xdr:col>14</xdr:col>
      <xdr:colOff>556260</xdr:colOff>
      <xdr:row>620</xdr:row>
      <xdr:rowOff>85389</xdr:rowOff>
    </xdr:to>
    <xdr:pic>
      <xdr:nvPicPr>
        <xdr:cNvPr id="22" name="Picture 21">
          <a:extLst>
            <a:ext uri="{FF2B5EF4-FFF2-40B4-BE49-F238E27FC236}">
              <a16:creationId xmlns:a16="http://schemas.microsoft.com/office/drawing/2014/main" id="{B1752554-4AE0-6DE7-9910-3E3217C233D8}"/>
            </a:ext>
          </a:extLst>
        </xdr:cNvPr>
        <xdr:cNvPicPr>
          <a:picLocks noChangeAspect="1"/>
        </xdr:cNvPicPr>
      </xdr:nvPicPr>
      <xdr:blipFill>
        <a:blip xmlns:r="http://schemas.openxmlformats.org/officeDocument/2006/relationships" r:embed="rId20"/>
        <a:stretch>
          <a:fillRect/>
        </a:stretch>
      </xdr:blipFill>
      <xdr:spPr>
        <a:xfrm>
          <a:off x="22860" y="111617034"/>
          <a:ext cx="12245340" cy="1853955"/>
        </a:xfrm>
        <a:prstGeom prst="rect">
          <a:avLst/>
        </a:prstGeom>
      </xdr:spPr>
    </xdr:pic>
    <xdr:clientData/>
  </xdr:twoCellAnchor>
  <xdr:twoCellAnchor editAs="oneCell">
    <xdr:from>
      <xdr:col>0</xdr:col>
      <xdr:colOff>0</xdr:colOff>
      <xdr:row>666</xdr:row>
      <xdr:rowOff>76200</xdr:rowOff>
    </xdr:from>
    <xdr:to>
      <xdr:col>17</xdr:col>
      <xdr:colOff>221165</xdr:colOff>
      <xdr:row>700</xdr:row>
      <xdr:rowOff>86851</xdr:rowOff>
    </xdr:to>
    <xdr:pic>
      <xdr:nvPicPr>
        <xdr:cNvPr id="23" name="Picture 22">
          <a:extLst>
            <a:ext uri="{FF2B5EF4-FFF2-40B4-BE49-F238E27FC236}">
              <a16:creationId xmlns:a16="http://schemas.microsoft.com/office/drawing/2014/main" id="{B0DAA34D-78C2-DADF-1FFB-61E166310008}"/>
            </a:ext>
          </a:extLst>
        </xdr:cNvPr>
        <xdr:cNvPicPr>
          <a:picLocks noChangeAspect="1"/>
        </xdr:cNvPicPr>
      </xdr:nvPicPr>
      <xdr:blipFill>
        <a:blip xmlns:r="http://schemas.openxmlformats.org/officeDocument/2006/relationships" r:embed="rId21"/>
        <a:stretch>
          <a:fillRect/>
        </a:stretch>
      </xdr:blipFill>
      <xdr:spPr>
        <a:xfrm>
          <a:off x="0" y="122720100"/>
          <a:ext cx="13911765" cy="6271751"/>
        </a:xfrm>
        <a:prstGeom prst="rect">
          <a:avLst/>
        </a:prstGeom>
      </xdr:spPr>
    </xdr:pic>
    <xdr:clientData/>
  </xdr:twoCellAnchor>
  <xdr:twoCellAnchor editAs="oneCell">
    <xdr:from>
      <xdr:col>0</xdr:col>
      <xdr:colOff>15240</xdr:colOff>
      <xdr:row>697</xdr:row>
      <xdr:rowOff>129540</xdr:rowOff>
    </xdr:from>
    <xdr:to>
      <xdr:col>17</xdr:col>
      <xdr:colOff>255452</xdr:colOff>
      <xdr:row>732</xdr:row>
      <xdr:rowOff>62073</xdr:rowOff>
    </xdr:to>
    <xdr:pic>
      <xdr:nvPicPr>
        <xdr:cNvPr id="24" name="Picture 23">
          <a:extLst>
            <a:ext uri="{FF2B5EF4-FFF2-40B4-BE49-F238E27FC236}">
              <a16:creationId xmlns:a16="http://schemas.microsoft.com/office/drawing/2014/main" id="{27ED0149-12E6-65D7-BA52-6449DAD038A0}"/>
            </a:ext>
          </a:extLst>
        </xdr:cNvPr>
        <xdr:cNvPicPr>
          <a:picLocks noChangeAspect="1"/>
        </xdr:cNvPicPr>
      </xdr:nvPicPr>
      <xdr:blipFill>
        <a:blip xmlns:r="http://schemas.openxmlformats.org/officeDocument/2006/relationships" r:embed="rId22"/>
        <a:stretch>
          <a:fillRect/>
        </a:stretch>
      </xdr:blipFill>
      <xdr:spPr>
        <a:xfrm>
          <a:off x="15240" y="127596900"/>
          <a:ext cx="13780952" cy="63333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60960</xdr:colOff>
      <xdr:row>22</xdr:row>
      <xdr:rowOff>9615</xdr:rowOff>
    </xdr:from>
    <xdr:to>
      <xdr:col>14</xdr:col>
      <xdr:colOff>110448</xdr:colOff>
      <xdr:row>40</xdr:row>
      <xdr:rowOff>90873</xdr:rowOff>
    </xdr:to>
    <xdr:pic>
      <xdr:nvPicPr>
        <xdr:cNvPr id="2" name="Picture 1">
          <a:extLst>
            <a:ext uri="{FF2B5EF4-FFF2-40B4-BE49-F238E27FC236}">
              <a16:creationId xmlns:a16="http://schemas.microsoft.com/office/drawing/2014/main" id="{FEAA5471-4ECF-0055-FD8F-30FCFAD6682D}"/>
            </a:ext>
          </a:extLst>
        </xdr:cNvPr>
        <xdr:cNvPicPr>
          <a:picLocks noChangeAspect="1"/>
        </xdr:cNvPicPr>
      </xdr:nvPicPr>
      <xdr:blipFill>
        <a:blip xmlns:r="http://schemas.openxmlformats.org/officeDocument/2006/relationships" r:embed="rId1"/>
        <a:stretch>
          <a:fillRect/>
        </a:stretch>
      </xdr:blipFill>
      <xdr:spPr>
        <a:xfrm>
          <a:off x="60960" y="2204175"/>
          <a:ext cx="11586168" cy="3373098"/>
        </a:xfrm>
        <a:prstGeom prst="rect">
          <a:avLst/>
        </a:prstGeom>
      </xdr:spPr>
    </xdr:pic>
    <xdr:clientData/>
  </xdr:twoCellAnchor>
  <xdr:twoCellAnchor editAs="oneCell">
    <xdr:from>
      <xdr:col>0</xdr:col>
      <xdr:colOff>53340</xdr:colOff>
      <xdr:row>41</xdr:row>
      <xdr:rowOff>7620</xdr:rowOff>
    </xdr:from>
    <xdr:to>
      <xdr:col>14</xdr:col>
      <xdr:colOff>125688</xdr:colOff>
      <xdr:row>57</xdr:row>
      <xdr:rowOff>52849</xdr:rowOff>
    </xdr:to>
    <xdr:pic>
      <xdr:nvPicPr>
        <xdr:cNvPr id="3" name="Picture 2">
          <a:extLst>
            <a:ext uri="{FF2B5EF4-FFF2-40B4-BE49-F238E27FC236}">
              <a16:creationId xmlns:a16="http://schemas.microsoft.com/office/drawing/2014/main" id="{0D304723-624C-ED58-BEDB-949A3162604F}"/>
            </a:ext>
          </a:extLst>
        </xdr:cNvPr>
        <xdr:cNvPicPr>
          <a:picLocks noChangeAspect="1"/>
        </xdr:cNvPicPr>
      </xdr:nvPicPr>
      <xdr:blipFill>
        <a:blip xmlns:r="http://schemas.openxmlformats.org/officeDocument/2006/relationships" r:embed="rId2"/>
        <a:stretch>
          <a:fillRect/>
        </a:stretch>
      </xdr:blipFill>
      <xdr:spPr>
        <a:xfrm>
          <a:off x="53340" y="5676900"/>
          <a:ext cx="11609028" cy="2971309"/>
        </a:xfrm>
        <a:prstGeom prst="rect">
          <a:avLst/>
        </a:prstGeom>
      </xdr:spPr>
    </xdr:pic>
    <xdr:clientData/>
  </xdr:twoCellAnchor>
  <xdr:twoCellAnchor editAs="oneCell">
    <xdr:from>
      <xdr:col>0</xdr:col>
      <xdr:colOff>45720</xdr:colOff>
      <xdr:row>58</xdr:row>
      <xdr:rowOff>9215</xdr:rowOff>
    </xdr:from>
    <xdr:to>
      <xdr:col>14</xdr:col>
      <xdr:colOff>76156</xdr:colOff>
      <xdr:row>74</xdr:row>
      <xdr:rowOff>1412</xdr:rowOff>
    </xdr:to>
    <xdr:pic>
      <xdr:nvPicPr>
        <xdr:cNvPr id="4" name="Picture 3">
          <a:extLst>
            <a:ext uri="{FF2B5EF4-FFF2-40B4-BE49-F238E27FC236}">
              <a16:creationId xmlns:a16="http://schemas.microsoft.com/office/drawing/2014/main" id="{9C5D1710-2A0A-883A-2B3D-CC407AFDBF52}"/>
            </a:ext>
          </a:extLst>
        </xdr:cNvPr>
        <xdr:cNvPicPr>
          <a:picLocks noChangeAspect="1"/>
        </xdr:cNvPicPr>
      </xdr:nvPicPr>
      <xdr:blipFill>
        <a:blip xmlns:r="http://schemas.openxmlformats.org/officeDocument/2006/relationships" r:embed="rId3"/>
        <a:stretch>
          <a:fillRect/>
        </a:stretch>
      </xdr:blipFill>
      <xdr:spPr>
        <a:xfrm>
          <a:off x="45720" y="8787455"/>
          <a:ext cx="11567116" cy="2918277"/>
        </a:xfrm>
        <a:prstGeom prst="rect">
          <a:avLst/>
        </a:prstGeom>
      </xdr:spPr>
    </xdr:pic>
    <xdr:clientData/>
  </xdr:twoCellAnchor>
  <xdr:twoCellAnchor editAs="oneCell">
    <xdr:from>
      <xdr:col>0</xdr:col>
      <xdr:colOff>38100</xdr:colOff>
      <xdr:row>11</xdr:row>
      <xdr:rowOff>169152</xdr:rowOff>
    </xdr:from>
    <xdr:to>
      <xdr:col>13</xdr:col>
      <xdr:colOff>601980</xdr:colOff>
      <xdr:row>19</xdr:row>
      <xdr:rowOff>169263</xdr:rowOff>
    </xdr:to>
    <xdr:pic>
      <xdr:nvPicPr>
        <xdr:cNvPr id="5" name="Picture 4">
          <a:extLst>
            <a:ext uri="{FF2B5EF4-FFF2-40B4-BE49-F238E27FC236}">
              <a16:creationId xmlns:a16="http://schemas.microsoft.com/office/drawing/2014/main" id="{CF37A018-F2CB-D7FE-0222-5AE649EBBD84}"/>
            </a:ext>
          </a:extLst>
        </xdr:cNvPr>
        <xdr:cNvPicPr>
          <a:picLocks noChangeAspect="1"/>
        </xdr:cNvPicPr>
      </xdr:nvPicPr>
      <xdr:blipFill>
        <a:blip xmlns:r="http://schemas.openxmlformats.org/officeDocument/2006/relationships" r:embed="rId4"/>
        <a:stretch>
          <a:fillRect/>
        </a:stretch>
      </xdr:blipFill>
      <xdr:spPr>
        <a:xfrm>
          <a:off x="38100" y="2180832"/>
          <a:ext cx="11490960" cy="1463151"/>
        </a:xfrm>
        <a:prstGeom prst="rect">
          <a:avLst/>
        </a:prstGeom>
      </xdr:spPr>
    </xdr:pic>
    <xdr:clientData/>
  </xdr:twoCellAnchor>
  <xdr:twoCellAnchor editAs="oneCell">
    <xdr:from>
      <xdr:col>0</xdr:col>
      <xdr:colOff>0</xdr:colOff>
      <xdr:row>89</xdr:row>
      <xdr:rowOff>18072</xdr:rowOff>
    </xdr:from>
    <xdr:to>
      <xdr:col>13</xdr:col>
      <xdr:colOff>579120</xdr:colOff>
      <xdr:row>97</xdr:row>
      <xdr:rowOff>14959</xdr:rowOff>
    </xdr:to>
    <xdr:pic>
      <xdr:nvPicPr>
        <xdr:cNvPr id="6" name="Picture 5">
          <a:extLst>
            <a:ext uri="{FF2B5EF4-FFF2-40B4-BE49-F238E27FC236}">
              <a16:creationId xmlns:a16="http://schemas.microsoft.com/office/drawing/2014/main" id="{A7D6B226-3407-2B9B-4BE6-8BA57C8F9FE7}"/>
            </a:ext>
          </a:extLst>
        </xdr:cNvPr>
        <xdr:cNvPicPr>
          <a:picLocks noChangeAspect="1"/>
        </xdr:cNvPicPr>
      </xdr:nvPicPr>
      <xdr:blipFill>
        <a:blip xmlns:r="http://schemas.openxmlformats.org/officeDocument/2006/relationships" r:embed="rId5"/>
        <a:stretch>
          <a:fillRect/>
        </a:stretch>
      </xdr:blipFill>
      <xdr:spPr>
        <a:xfrm>
          <a:off x="0" y="16294392"/>
          <a:ext cx="11506200" cy="1459927"/>
        </a:xfrm>
        <a:prstGeom prst="rect">
          <a:avLst/>
        </a:prstGeom>
      </xdr:spPr>
    </xdr:pic>
    <xdr:clientData/>
  </xdr:twoCellAnchor>
  <xdr:twoCellAnchor editAs="oneCell">
    <xdr:from>
      <xdr:col>0</xdr:col>
      <xdr:colOff>4686</xdr:colOff>
      <xdr:row>98</xdr:row>
      <xdr:rowOff>22860</xdr:rowOff>
    </xdr:from>
    <xdr:to>
      <xdr:col>13</xdr:col>
      <xdr:colOff>587033</xdr:colOff>
      <xdr:row>137</xdr:row>
      <xdr:rowOff>27576</xdr:rowOff>
    </xdr:to>
    <xdr:pic>
      <xdr:nvPicPr>
        <xdr:cNvPr id="7" name="Picture 6">
          <a:extLst>
            <a:ext uri="{FF2B5EF4-FFF2-40B4-BE49-F238E27FC236}">
              <a16:creationId xmlns:a16="http://schemas.microsoft.com/office/drawing/2014/main" id="{901F7E16-733A-F704-EDDE-1262366D10BC}"/>
            </a:ext>
          </a:extLst>
        </xdr:cNvPr>
        <xdr:cNvPicPr>
          <a:picLocks noChangeAspect="1"/>
        </xdr:cNvPicPr>
      </xdr:nvPicPr>
      <xdr:blipFill>
        <a:blip xmlns:r="http://schemas.openxmlformats.org/officeDocument/2006/relationships" r:embed="rId6"/>
        <a:stretch>
          <a:fillRect/>
        </a:stretch>
      </xdr:blipFill>
      <xdr:spPr>
        <a:xfrm>
          <a:off x="4686" y="17945100"/>
          <a:ext cx="11509427" cy="71370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30480</xdr:colOff>
      <xdr:row>25</xdr:row>
      <xdr:rowOff>16517</xdr:rowOff>
    </xdr:from>
    <xdr:to>
      <xdr:col>14</xdr:col>
      <xdr:colOff>78105</xdr:colOff>
      <xdr:row>61</xdr:row>
      <xdr:rowOff>152400</xdr:rowOff>
    </xdr:to>
    <xdr:pic>
      <xdr:nvPicPr>
        <xdr:cNvPr id="2" name="Picture 1">
          <a:extLst>
            <a:ext uri="{FF2B5EF4-FFF2-40B4-BE49-F238E27FC236}">
              <a16:creationId xmlns:a16="http://schemas.microsoft.com/office/drawing/2014/main" id="{BE0835BA-31AC-0A90-AF20-EE83A9124E13}"/>
            </a:ext>
          </a:extLst>
        </xdr:cNvPr>
        <xdr:cNvPicPr>
          <a:picLocks noChangeAspect="1"/>
        </xdr:cNvPicPr>
      </xdr:nvPicPr>
      <xdr:blipFill>
        <a:blip xmlns:r="http://schemas.openxmlformats.org/officeDocument/2006/relationships" r:embed="rId1"/>
        <a:stretch>
          <a:fillRect/>
        </a:stretch>
      </xdr:blipFill>
      <xdr:spPr>
        <a:xfrm>
          <a:off x="30480" y="4588517"/>
          <a:ext cx="11780520" cy="6719563"/>
        </a:xfrm>
        <a:prstGeom prst="rect">
          <a:avLst/>
        </a:prstGeom>
      </xdr:spPr>
    </xdr:pic>
    <xdr:clientData/>
  </xdr:twoCellAnchor>
  <xdr:twoCellAnchor editAs="oneCell">
    <xdr:from>
      <xdr:col>0</xdr:col>
      <xdr:colOff>68580</xdr:colOff>
      <xdr:row>12</xdr:row>
      <xdr:rowOff>18961</xdr:rowOff>
    </xdr:from>
    <xdr:to>
      <xdr:col>14</xdr:col>
      <xdr:colOff>101282</xdr:colOff>
      <xdr:row>24</xdr:row>
      <xdr:rowOff>27523</xdr:rowOff>
    </xdr:to>
    <xdr:pic>
      <xdr:nvPicPr>
        <xdr:cNvPr id="3" name="Picture 2">
          <a:extLst>
            <a:ext uri="{FF2B5EF4-FFF2-40B4-BE49-F238E27FC236}">
              <a16:creationId xmlns:a16="http://schemas.microsoft.com/office/drawing/2014/main" id="{7C2CE8A3-925A-54F0-6FED-617C61438ED5}"/>
            </a:ext>
          </a:extLst>
        </xdr:cNvPr>
        <xdr:cNvPicPr>
          <a:picLocks noChangeAspect="1"/>
        </xdr:cNvPicPr>
      </xdr:nvPicPr>
      <xdr:blipFill>
        <a:blip xmlns:r="http://schemas.openxmlformats.org/officeDocument/2006/relationships" r:embed="rId2"/>
        <a:stretch>
          <a:fillRect/>
        </a:stretch>
      </xdr:blipFill>
      <xdr:spPr>
        <a:xfrm>
          <a:off x="68580" y="2213521"/>
          <a:ext cx="11768772" cy="2199947"/>
        </a:xfrm>
        <a:prstGeom prst="rect">
          <a:avLst/>
        </a:prstGeom>
      </xdr:spPr>
    </xdr:pic>
    <xdr:clientData/>
  </xdr:twoCellAnchor>
  <xdr:twoCellAnchor editAs="oneCell">
    <xdr:from>
      <xdr:col>0</xdr:col>
      <xdr:colOff>30480</xdr:colOff>
      <xdr:row>75</xdr:row>
      <xdr:rowOff>22860</xdr:rowOff>
    </xdr:from>
    <xdr:to>
      <xdr:col>13</xdr:col>
      <xdr:colOff>364663</xdr:colOff>
      <xdr:row>87</xdr:row>
      <xdr:rowOff>39575</xdr:rowOff>
    </xdr:to>
    <xdr:pic>
      <xdr:nvPicPr>
        <xdr:cNvPr id="4" name="Picture 3">
          <a:extLst>
            <a:ext uri="{FF2B5EF4-FFF2-40B4-BE49-F238E27FC236}">
              <a16:creationId xmlns:a16="http://schemas.microsoft.com/office/drawing/2014/main" id="{050F3506-4987-4C38-A227-82FA6FE04CAF}"/>
            </a:ext>
          </a:extLst>
        </xdr:cNvPr>
        <xdr:cNvPicPr>
          <a:picLocks noChangeAspect="1"/>
        </xdr:cNvPicPr>
      </xdr:nvPicPr>
      <xdr:blipFill>
        <a:blip xmlns:r="http://schemas.openxmlformats.org/officeDocument/2006/relationships" r:embed="rId3"/>
        <a:stretch>
          <a:fillRect/>
        </a:stretch>
      </xdr:blipFill>
      <xdr:spPr>
        <a:xfrm>
          <a:off x="30480" y="13738860"/>
          <a:ext cx="11460653" cy="2211275"/>
        </a:xfrm>
        <a:prstGeom prst="rect">
          <a:avLst/>
        </a:prstGeom>
      </xdr:spPr>
    </xdr:pic>
    <xdr:clientData/>
  </xdr:twoCellAnchor>
  <xdr:twoCellAnchor editAs="oneCell">
    <xdr:from>
      <xdr:col>0</xdr:col>
      <xdr:colOff>21582</xdr:colOff>
      <xdr:row>88</xdr:row>
      <xdr:rowOff>7620</xdr:rowOff>
    </xdr:from>
    <xdr:to>
      <xdr:col>13</xdr:col>
      <xdr:colOff>382905</xdr:colOff>
      <xdr:row>122</xdr:row>
      <xdr:rowOff>110873</xdr:rowOff>
    </xdr:to>
    <xdr:pic>
      <xdr:nvPicPr>
        <xdr:cNvPr id="5" name="Picture 4">
          <a:extLst>
            <a:ext uri="{FF2B5EF4-FFF2-40B4-BE49-F238E27FC236}">
              <a16:creationId xmlns:a16="http://schemas.microsoft.com/office/drawing/2014/main" id="{B3DBA0E4-D321-26C8-A551-2C11FD929FB8}"/>
            </a:ext>
          </a:extLst>
        </xdr:cNvPr>
        <xdr:cNvPicPr>
          <a:picLocks noChangeAspect="1"/>
        </xdr:cNvPicPr>
      </xdr:nvPicPr>
      <xdr:blipFill>
        <a:blip xmlns:r="http://schemas.openxmlformats.org/officeDocument/2006/relationships" r:embed="rId4"/>
        <a:stretch>
          <a:fillRect/>
        </a:stretch>
      </xdr:blipFill>
      <xdr:spPr>
        <a:xfrm>
          <a:off x="21582" y="16101060"/>
          <a:ext cx="11484618" cy="6317998"/>
        </a:xfrm>
        <a:prstGeom prst="rect">
          <a:avLst/>
        </a:prstGeom>
      </xdr:spPr>
    </xdr:pic>
    <xdr:clientData/>
  </xdr:twoCellAnchor>
  <xdr:twoCellAnchor editAs="oneCell">
    <xdr:from>
      <xdr:col>0</xdr:col>
      <xdr:colOff>83821</xdr:colOff>
      <xdr:row>138</xdr:row>
      <xdr:rowOff>22861</xdr:rowOff>
    </xdr:from>
    <xdr:to>
      <xdr:col>13</xdr:col>
      <xdr:colOff>497206</xdr:colOff>
      <xdr:row>147</xdr:row>
      <xdr:rowOff>69542</xdr:rowOff>
    </xdr:to>
    <xdr:pic>
      <xdr:nvPicPr>
        <xdr:cNvPr id="6" name="Picture 5">
          <a:extLst>
            <a:ext uri="{FF2B5EF4-FFF2-40B4-BE49-F238E27FC236}">
              <a16:creationId xmlns:a16="http://schemas.microsoft.com/office/drawing/2014/main" id="{5AD5B4CC-917A-64DF-F3E9-DA2EA24E0559}"/>
            </a:ext>
          </a:extLst>
        </xdr:cNvPr>
        <xdr:cNvPicPr>
          <a:picLocks noChangeAspect="1"/>
        </xdr:cNvPicPr>
      </xdr:nvPicPr>
      <xdr:blipFill>
        <a:blip xmlns:r="http://schemas.openxmlformats.org/officeDocument/2006/relationships" r:embed="rId5"/>
        <a:stretch>
          <a:fillRect/>
        </a:stretch>
      </xdr:blipFill>
      <xdr:spPr>
        <a:xfrm>
          <a:off x="83821" y="25260301"/>
          <a:ext cx="11521440" cy="1689426"/>
        </a:xfrm>
        <a:prstGeom prst="rect">
          <a:avLst/>
        </a:prstGeom>
      </xdr:spPr>
    </xdr:pic>
    <xdr:clientData/>
  </xdr:twoCellAnchor>
  <xdr:twoCellAnchor editAs="oneCell">
    <xdr:from>
      <xdr:col>0</xdr:col>
      <xdr:colOff>68580</xdr:colOff>
      <xdr:row>148</xdr:row>
      <xdr:rowOff>38100</xdr:rowOff>
    </xdr:from>
    <xdr:to>
      <xdr:col>13</xdr:col>
      <xdr:colOff>465919</xdr:colOff>
      <xdr:row>193</xdr:row>
      <xdr:rowOff>18024</xdr:rowOff>
    </xdr:to>
    <xdr:pic>
      <xdr:nvPicPr>
        <xdr:cNvPr id="7" name="Picture 6">
          <a:extLst>
            <a:ext uri="{FF2B5EF4-FFF2-40B4-BE49-F238E27FC236}">
              <a16:creationId xmlns:a16="http://schemas.microsoft.com/office/drawing/2014/main" id="{3CFDF67A-DA2D-DDA8-CD60-DC6431B18DCF}"/>
            </a:ext>
          </a:extLst>
        </xdr:cNvPr>
        <xdr:cNvPicPr>
          <a:picLocks noChangeAspect="1"/>
        </xdr:cNvPicPr>
      </xdr:nvPicPr>
      <xdr:blipFill>
        <a:blip xmlns:r="http://schemas.openxmlformats.org/officeDocument/2006/relationships" r:embed="rId6"/>
        <a:stretch>
          <a:fillRect/>
        </a:stretch>
      </xdr:blipFill>
      <xdr:spPr>
        <a:xfrm>
          <a:off x="68580" y="27104340"/>
          <a:ext cx="11508569" cy="8209524"/>
        </a:xfrm>
        <a:prstGeom prst="rect">
          <a:avLst/>
        </a:prstGeom>
      </xdr:spPr>
    </xdr:pic>
    <xdr:clientData/>
  </xdr:twoCellAnchor>
  <xdr:twoCellAnchor editAs="oneCell">
    <xdr:from>
      <xdr:col>0</xdr:col>
      <xdr:colOff>12496</xdr:colOff>
      <xdr:row>194</xdr:row>
      <xdr:rowOff>70548</xdr:rowOff>
    </xdr:from>
    <xdr:to>
      <xdr:col>13</xdr:col>
      <xdr:colOff>398145</xdr:colOff>
      <xdr:row>212</xdr:row>
      <xdr:rowOff>22341</xdr:rowOff>
    </xdr:to>
    <xdr:pic>
      <xdr:nvPicPr>
        <xdr:cNvPr id="8" name="Picture 7">
          <a:extLst>
            <a:ext uri="{FF2B5EF4-FFF2-40B4-BE49-F238E27FC236}">
              <a16:creationId xmlns:a16="http://schemas.microsoft.com/office/drawing/2014/main" id="{4D9F867E-3CA8-D6EE-0F71-10F819638E64}"/>
            </a:ext>
          </a:extLst>
        </xdr:cNvPr>
        <xdr:cNvPicPr>
          <a:picLocks noChangeAspect="1"/>
        </xdr:cNvPicPr>
      </xdr:nvPicPr>
      <xdr:blipFill>
        <a:blip xmlns:r="http://schemas.openxmlformats.org/officeDocument/2006/relationships" r:embed="rId7"/>
        <a:stretch>
          <a:fillRect/>
        </a:stretch>
      </xdr:blipFill>
      <xdr:spPr>
        <a:xfrm>
          <a:off x="12496" y="35549268"/>
          <a:ext cx="11493704" cy="3243633"/>
        </a:xfrm>
        <a:prstGeom prst="rect">
          <a:avLst/>
        </a:prstGeom>
      </xdr:spPr>
    </xdr:pic>
    <xdr:clientData/>
  </xdr:twoCellAnchor>
  <xdr:twoCellAnchor editAs="oneCell">
    <xdr:from>
      <xdr:col>0</xdr:col>
      <xdr:colOff>30480</xdr:colOff>
      <xdr:row>230</xdr:row>
      <xdr:rowOff>24708</xdr:rowOff>
    </xdr:from>
    <xdr:to>
      <xdr:col>13</xdr:col>
      <xdr:colOff>398145</xdr:colOff>
      <xdr:row>238</xdr:row>
      <xdr:rowOff>134952</xdr:rowOff>
    </xdr:to>
    <xdr:pic>
      <xdr:nvPicPr>
        <xdr:cNvPr id="9" name="Picture 8">
          <a:extLst>
            <a:ext uri="{FF2B5EF4-FFF2-40B4-BE49-F238E27FC236}">
              <a16:creationId xmlns:a16="http://schemas.microsoft.com/office/drawing/2014/main" id="{2EEAE50B-B8A4-B202-157C-4070B6B0FE4E}"/>
            </a:ext>
          </a:extLst>
        </xdr:cNvPr>
        <xdr:cNvPicPr>
          <a:picLocks noChangeAspect="1"/>
        </xdr:cNvPicPr>
      </xdr:nvPicPr>
      <xdr:blipFill>
        <a:blip xmlns:r="http://schemas.openxmlformats.org/officeDocument/2006/relationships" r:embed="rId8"/>
        <a:stretch>
          <a:fillRect/>
        </a:stretch>
      </xdr:blipFill>
      <xdr:spPr>
        <a:xfrm>
          <a:off x="30480" y="42087108"/>
          <a:ext cx="11475720" cy="1573284"/>
        </a:xfrm>
        <a:prstGeom prst="rect">
          <a:avLst/>
        </a:prstGeom>
      </xdr:spPr>
    </xdr:pic>
    <xdr:clientData/>
  </xdr:twoCellAnchor>
  <xdr:twoCellAnchor editAs="oneCell">
    <xdr:from>
      <xdr:col>0</xdr:col>
      <xdr:colOff>15240</xdr:colOff>
      <xdr:row>239</xdr:row>
      <xdr:rowOff>115691</xdr:rowOff>
    </xdr:from>
    <xdr:to>
      <xdr:col>13</xdr:col>
      <xdr:colOff>364490</xdr:colOff>
      <xdr:row>281</xdr:row>
      <xdr:rowOff>157107</xdr:rowOff>
    </xdr:to>
    <xdr:pic>
      <xdr:nvPicPr>
        <xdr:cNvPr id="10" name="Picture 9">
          <a:extLst>
            <a:ext uri="{FF2B5EF4-FFF2-40B4-BE49-F238E27FC236}">
              <a16:creationId xmlns:a16="http://schemas.microsoft.com/office/drawing/2014/main" id="{95F96B6F-B8F2-3AD1-0AA7-11A35270145F}"/>
            </a:ext>
          </a:extLst>
        </xdr:cNvPr>
        <xdr:cNvPicPr>
          <a:picLocks noChangeAspect="1"/>
        </xdr:cNvPicPr>
      </xdr:nvPicPr>
      <xdr:blipFill>
        <a:blip xmlns:r="http://schemas.openxmlformats.org/officeDocument/2006/relationships" r:embed="rId9"/>
        <a:stretch>
          <a:fillRect/>
        </a:stretch>
      </xdr:blipFill>
      <xdr:spPr>
        <a:xfrm>
          <a:off x="15240" y="43824011"/>
          <a:ext cx="11460480" cy="7722376"/>
        </a:xfrm>
        <a:prstGeom prst="rect">
          <a:avLst/>
        </a:prstGeom>
      </xdr:spPr>
    </xdr:pic>
    <xdr:clientData/>
  </xdr:twoCellAnchor>
  <xdr:twoCellAnchor editAs="oneCell">
    <xdr:from>
      <xdr:col>0</xdr:col>
      <xdr:colOff>38100</xdr:colOff>
      <xdr:row>304</xdr:row>
      <xdr:rowOff>152400</xdr:rowOff>
    </xdr:from>
    <xdr:to>
      <xdr:col>13</xdr:col>
      <xdr:colOff>433397</xdr:colOff>
      <xdr:row>324</xdr:row>
      <xdr:rowOff>8263</xdr:rowOff>
    </xdr:to>
    <xdr:pic>
      <xdr:nvPicPr>
        <xdr:cNvPr id="11" name="Picture 10">
          <a:extLst>
            <a:ext uri="{FF2B5EF4-FFF2-40B4-BE49-F238E27FC236}">
              <a16:creationId xmlns:a16="http://schemas.microsoft.com/office/drawing/2014/main" id="{65661391-4108-4487-B734-00858FF1EFF6}"/>
            </a:ext>
          </a:extLst>
        </xdr:cNvPr>
        <xdr:cNvPicPr>
          <a:picLocks noChangeAspect="1"/>
        </xdr:cNvPicPr>
      </xdr:nvPicPr>
      <xdr:blipFill>
        <a:blip xmlns:r="http://schemas.openxmlformats.org/officeDocument/2006/relationships" r:embed="rId10"/>
        <a:stretch>
          <a:fillRect/>
        </a:stretch>
      </xdr:blipFill>
      <xdr:spPr>
        <a:xfrm>
          <a:off x="38100" y="55747920"/>
          <a:ext cx="11503352" cy="3510288"/>
        </a:xfrm>
        <a:prstGeom prst="rect">
          <a:avLst/>
        </a:prstGeom>
      </xdr:spPr>
    </xdr:pic>
    <xdr:clientData/>
  </xdr:twoCellAnchor>
  <xdr:twoCellAnchor editAs="oneCell">
    <xdr:from>
      <xdr:col>0</xdr:col>
      <xdr:colOff>22860</xdr:colOff>
      <xdr:row>295</xdr:row>
      <xdr:rowOff>167640</xdr:rowOff>
    </xdr:from>
    <xdr:to>
      <xdr:col>13</xdr:col>
      <xdr:colOff>368680</xdr:colOff>
      <xdr:row>304</xdr:row>
      <xdr:rowOff>0</xdr:rowOff>
    </xdr:to>
    <xdr:pic>
      <xdr:nvPicPr>
        <xdr:cNvPr id="12" name="Picture 11">
          <a:extLst>
            <a:ext uri="{FF2B5EF4-FFF2-40B4-BE49-F238E27FC236}">
              <a16:creationId xmlns:a16="http://schemas.microsoft.com/office/drawing/2014/main" id="{230D0B2C-F733-A16F-5D95-208FA226D4F7}"/>
            </a:ext>
          </a:extLst>
        </xdr:cNvPr>
        <xdr:cNvPicPr>
          <a:picLocks noChangeAspect="1"/>
        </xdr:cNvPicPr>
      </xdr:nvPicPr>
      <xdr:blipFill>
        <a:blip xmlns:r="http://schemas.openxmlformats.org/officeDocument/2006/relationships" r:embed="rId11"/>
        <a:stretch>
          <a:fillRect/>
        </a:stretch>
      </xdr:blipFill>
      <xdr:spPr>
        <a:xfrm>
          <a:off x="22860" y="54117240"/>
          <a:ext cx="11457050" cy="14782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83821</xdr:colOff>
      <xdr:row>21</xdr:row>
      <xdr:rowOff>177015</xdr:rowOff>
    </xdr:from>
    <xdr:to>
      <xdr:col>13</xdr:col>
      <xdr:colOff>518161</xdr:colOff>
      <xdr:row>59</xdr:row>
      <xdr:rowOff>16153</xdr:rowOff>
    </xdr:to>
    <xdr:pic>
      <xdr:nvPicPr>
        <xdr:cNvPr id="4" name="Picture 3">
          <a:extLst>
            <a:ext uri="{FF2B5EF4-FFF2-40B4-BE49-F238E27FC236}">
              <a16:creationId xmlns:a16="http://schemas.microsoft.com/office/drawing/2014/main" id="{2F2F8D7C-CDD8-AEBD-7E5B-02613AE2B038}"/>
            </a:ext>
          </a:extLst>
        </xdr:cNvPr>
        <xdr:cNvPicPr>
          <a:picLocks noChangeAspect="1"/>
        </xdr:cNvPicPr>
      </xdr:nvPicPr>
      <xdr:blipFill>
        <a:blip xmlns:r="http://schemas.openxmlformats.org/officeDocument/2006/relationships" r:embed="rId1"/>
        <a:stretch>
          <a:fillRect/>
        </a:stretch>
      </xdr:blipFill>
      <xdr:spPr>
        <a:xfrm>
          <a:off x="83821" y="4017495"/>
          <a:ext cx="11140440" cy="6788578"/>
        </a:xfrm>
        <a:prstGeom prst="rect">
          <a:avLst/>
        </a:prstGeom>
      </xdr:spPr>
    </xdr:pic>
    <xdr:clientData/>
  </xdr:twoCellAnchor>
  <xdr:twoCellAnchor editAs="oneCell">
    <xdr:from>
      <xdr:col>0</xdr:col>
      <xdr:colOff>60960</xdr:colOff>
      <xdr:row>74</xdr:row>
      <xdr:rowOff>73484</xdr:rowOff>
    </xdr:from>
    <xdr:to>
      <xdr:col>13</xdr:col>
      <xdr:colOff>556260</xdr:colOff>
      <xdr:row>83</xdr:row>
      <xdr:rowOff>62103</xdr:rowOff>
    </xdr:to>
    <xdr:pic>
      <xdr:nvPicPr>
        <xdr:cNvPr id="6" name="Picture 5">
          <a:extLst>
            <a:ext uri="{FF2B5EF4-FFF2-40B4-BE49-F238E27FC236}">
              <a16:creationId xmlns:a16="http://schemas.microsoft.com/office/drawing/2014/main" id="{6727D84D-E01E-34C0-C52F-C849A6F9EED2}"/>
            </a:ext>
          </a:extLst>
        </xdr:cNvPr>
        <xdr:cNvPicPr>
          <a:picLocks noChangeAspect="1"/>
        </xdr:cNvPicPr>
      </xdr:nvPicPr>
      <xdr:blipFill>
        <a:blip xmlns:r="http://schemas.openxmlformats.org/officeDocument/2006/relationships" r:embed="rId2"/>
        <a:stretch>
          <a:fillRect/>
        </a:stretch>
      </xdr:blipFill>
      <xdr:spPr>
        <a:xfrm>
          <a:off x="60960" y="13606604"/>
          <a:ext cx="11201400" cy="1634539"/>
        </a:xfrm>
        <a:prstGeom prst="rect">
          <a:avLst/>
        </a:prstGeom>
      </xdr:spPr>
    </xdr:pic>
    <xdr:clientData/>
  </xdr:twoCellAnchor>
  <xdr:twoCellAnchor editAs="oneCell">
    <xdr:from>
      <xdr:col>0</xdr:col>
      <xdr:colOff>76201</xdr:colOff>
      <xdr:row>12</xdr:row>
      <xdr:rowOff>15240</xdr:rowOff>
    </xdr:from>
    <xdr:to>
      <xdr:col>13</xdr:col>
      <xdr:colOff>510541</xdr:colOff>
      <xdr:row>20</xdr:row>
      <xdr:rowOff>167639</xdr:rowOff>
    </xdr:to>
    <xdr:pic>
      <xdr:nvPicPr>
        <xdr:cNvPr id="7" name="Picture 6">
          <a:extLst>
            <a:ext uri="{FF2B5EF4-FFF2-40B4-BE49-F238E27FC236}">
              <a16:creationId xmlns:a16="http://schemas.microsoft.com/office/drawing/2014/main" id="{BDFD8366-731E-C57E-8019-A13126CDD704}"/>
            </a:ext>
          </a:extLst>
        </xdr:cNvPr>
        <xdr:cNvPicPr>
          <a:picLocks noChangeAspect="1"/>
        </xdr:cNvPicPr>
      </xdr:nvPicPr>
      <xdr:blipFill>
        <a:blip xmlns:r="http://schemas.openxmlformats.org/officeDocument/2006/relationships" r:embed="rId3"/>
        <a:stretch>
          <a:fillRect/>
        </a:stretch>
      </xdr:blipFill>
      <xdr:spPr>
        <a:xfrm>
          <a:off x="76201" y="2209800"/>
          <a:ext cx="11140440" cy="1615439"/>
        </a:xfrm>
        <a:prstGeom prst="rect">
          <a:avLst/>
        </a:prstGeom>
      </xdr:spPr>
    </xdr:pic>
    <xdr:clientData/>
  </xdr:twoCellAnchor>
  <xdr:twoCellAnchor editAs="oneCell">
    <xdr:from>
      <xdr:col>0</xdr:col>
      <xdr:colOff>68580</xdr:colOff>
      <xdr:row>84</xdr:row>
      <xdr:rowOff>129540</xdr:rowOff>
    </xdr:from>
    <xdr:to>
      <xdr:col>13</xdr:col>
      <xdr:colOff>493496</xdr:colOff>
      <xdr:row>127</xdr:row>
      <xdr:rowOff>111391</xdr:rowOff>
    </xdr:to>
    <xdr:pic>
      <xdr:nvPicPr>
        <xdr:cNvPr id="8" name="Picture 7">
          <a:extLst>
            <a:ext uri="{FF2B5EF4-FFF2-40B4-BE49-F238E27FC236}">
              <a16:creationId xmlns:a16="http://schemas.microsoft.com/office/drawing/2014/main" id="{0E39FED5-FCF8-444A-2BDC-8E1A9DDFCDB0}"/>
            </a:ext>
          </a:extLst>
        </xdr:cNvPr>
        <xdr:cNvPicPr>
          <a:picLocks noChangeAspect="1"/>
        </xdr:cNvPicPr>
      </xdr:nvPicPr>
      <xdr:blipFill>
        <a:blip xmlns:r="http://schemas.openxmlformats.org/officeDocument/2006/relationships" r:embed="rId4"/>
        <a:stretch>
          <a:fillRect/>
        </a:stretch>
      </xdr:blipFill>
      <xdr:spPr>
        <a:xfrm>
          <a:off x="68580" y="15491460"/>
          <a:ext cx="11131016" cy="7845691"/>
        </a:xfrm>
        <a:prstGeom prst="rect">
          <a:avLst/>
        </a:prstGeom>
      </xdr:spPr>
    </xdr:pic>
    <xdr:clientData/>
  </xdr:twoCellAnchor>
  <xdr:twoCellAnchor editAs="oneCell">
    <xdr:from>
      <xdr:col>0</xdr:col>
      <xdr:colOff>76200</xdr:colOff>
      <xdr:row>143</xdr:row>
      <xdr:rowOff>8616</xdr:rowOff>
    </xdr:from>
    <xdr:to>
      <xdr:col>13</xdr:col>
      <xdr:colOff>525780</xdr:colOff>
      <xdr:row>150</xdr:row>
      <xdr:rowOff>30199</xdr:rowOff>
    </xdr:to>
    <xdr:pic>
      <xdr:nvPicPr>
        <xdr:cNvPr id="9" name="Picture 8">
          <a:extLst>
            <a:ext uri="{FF2B5EF4-FFF2-40B4-BE49-F238E27FC236}">
              <a16:creationId xmlns:a16="http://schemas.microsoft.com/office/drawing/2014/main" id="{87ECAA67-5319-07DF-56DC-93581A5B037B}"/>
            </a:ext>
          </a:extLst>
        </xdr:cNvPr>
        <xdr:cNvPicPr>
          <a:picLocks noChangeAspect="1"/>
        </xdr:cNvPicPr>
      </xdr:nvPicPr>
      <xdr:blipFill>
        <a:blip xmlns:r="http://schemas.openxmlformats.org/officeDocument/2006/relationships" r:embed="rId5"/>
        <a:stretch>
          <a:fillRect/>
        </a:stretch>
      </xdr:blipFill>
      <xdr:spPr>
        <a:xfrm>
          <a:off x="76200" y="26160456"/>
          <a:ext cx="11155680" cy="1301743"/>
        </a:xfrm>
        <a:prstGeom prst="rect">
          <a:avLst/>
        </a:prstGeom>
      </xdr:spPr>
    </xdr:pic>
    <xdr:clientData/>
  </xdr:twoCellAnchor>
  <xdr:twoCellAnchor editAs="oneCell">
    <xdr:from>
      <xdr:col>0</xdr:col>
      <xdr:colOff>91440</xdr:colOff>
      <xdr:row>151</xdr:row>
      <xdr:rowOff>38100</xdr:rowOff>
    </xdr:from>
    <xdr:to>
      <xdr:col>13</xdr:col>
      <xdr:colOff>541020</xdr:colOff>
      <xdr:row>189</xdr:row>
      <xdr:rowOff>115213</xdr:rowOff>
    </xdr:to>
    <xdr:pic>
      <xdr:nvPicPr>
        <xdr:cNvPr id="10" name="Picture 9">
          <a:extLst>
            <a:ext uri="{FF2B5EF4-FFF2-40B4-BE49-F238E27FC236}">
              <a16:creationId xmlns:a16="http://schemas.microsoft.com/office/drawing/2014/main" id="{748DA635-33CD-E1F8-B30C-217366EACCCC}"/>
            </a:ext>
          </a:extLst>
        </xdr:cNvPr>
        <xdr:cNvPicPr>
          <a:picLocks noChangeAspect="1"/>
        </xdr:cNvPicPr>
      </xdr:nvPicPr>
      <xdr:blipFill>
        <a:blip xmlns:r="http://schemas.openxmlformats.org/officeDocument/2006/relationships" r:embed="rId6"/>
        <a:stretch>
          <a:fillRect/>
        </a:stretch>
      </xdr:blipFill>
      <xdr:spPr>
        <a:xfrm>
          <a:off x="91440" y="27652980"/>
          <a:ext cx="11155680" cy="7026553"/>
        </a:xfrm>
        <a:prstGeom prst="rect">
          <a:avLst/>
        </a:prstGeom>
      </xdr:spPr>
    </xdr:pic>
    <xdr:clientData/>
  </xdr:twoCellAnchor>
  <xdr:twoCellAnchor editAs="oneCell">
    <xdr:from>
      <xdr:col>0</xdr:col>
      <xdr:colOff>30480</xdr:colOff>
      <xdr:row>205</xdr:row>
      <xdr:rowOff>3813</xdr:rowOff>
    </xdr:from>
    <xdr:to>
      <xdr:col>13</xdr:col>
      <xdr:colOff>481648</xdr:colOff>
      <xdr:row>212</xdr:row>
      <xdr:rowOff>182588</xdr:rowOff>
    </xdr:to>
    <xdr:pic>
      <xdr:nvPicPr>
        <xdr:cNvPr id="11" name="Picture 10">
          <a:extLst>
            <a:ext uri="{FF2B5EF4-FFF2-40B4-BE49-F238E27FC236}">
              <a16:creationId xmlns:a16="http://schemas.microsoft.com/office/drawing/2014/main" id="{33BC72AD-16CC-B8FA-E034-B8ED7746E4A9}"/>
            </a:ext>
          </a:extLst>
        </xdr:cNvPr>
        <xdr:cNvPicPr>
          <a:picLocks noChangeAspect="1"/>
        </xdr:cNvPicPr>
      </xdr:nvPicPr>
      <xdr:blipFill>
        <a:blip xmlns:r="http://schemas.openxmlformats.org/officeDocument/2006/relationships" r:embed="rId7"/>
        <a:stretch>
          <a:fillRect/>
        </a:stretch>
      </xdr:blipFill>
      <xdr:spPr>
        <a:xfrm>
          <a:off x="30480" y="37494213"/>
          <a:ext cx="11157268" cy="1458935"/>
        </a:xfrm>
        <a:prstGeom prst="rect">
          <a:avLst/>
        </a:prstGeom>
      </xdr:spPr>
    </xdr:pic>
    <xdr:clientData/>
  </xdr:twoCellAnchor>
  <xdr:twoCellAnchor editAs="oneCell">
    <xdr:from>
      <xdr:col>0</xdr:col>
      <xdr:colOff>38100</xdr:colOff>
      <xdr:row>215</xdr:row>
      <xdr:rowOff>35564</xdr:rowOff>
    </xdr:from>
    <xdr:to>
      <xdr:col>13</xdr:col>
      <xdr:colOff>495300</xdr:colOff>
      <xdr:row>244</xdr:row>
      <xdr:rowOff>166888</xdr:rowOff>
    </xdr:to>
    <xdr:pic>
      <xdr:nvPicPr>
        <xdr:cNvPr id="12" name="Picture 11">
          <a:extLst>
            <a:ext uri="{FF2B5EF4-FFF2-40B4-BE49-F238E27FC236}">
              <a16:creationId xmlns:a16="http://schemas.microsoft.com/office/drawing/2014/main" id="{A2940E4B-B0A3-32AB-F0EA-85C2296A2F06}"/>
            </a:ext>
          </a:extLst>
        </xdr:cNvPr>
        <xdr:cNvPicPr>
          <a:picLocks noChangeAspect="1"/>
        </xdr:cNvPicPr>
      </xdr:nvPicPr>
      <xdr:blipFill>
        <a:blip xmlns:r="http://schemas.openxmlformats.org/officeDocument/2006/relationships" r:embed="rId8"/>
        <a:stretch>
          <a:fillRect/>
        </a:stretch>
      </xdr:blipFill>
      <xdr:spPr>
        <a:xfrm>
          <a:off x="38100" y="39354764"/>
          <a:ext cx="11163300" cy="5434844"/>
        </a:xfrm>
        <a:prstGeom prst="rect">
          <a:avLst/>
        </a:prstGeom>
      </xdr:spPr>
    </xdr:pic>
    <xdr:clientData/>
  </xdr:twoCellAnchor>
  <xdr:twoCellAnchor editAs="oneCell">
    <xdr:from>
      <xdr:col>0</xdr:col>
      <xdr:colOff>22860</xdr:colOff>
      <xdr:row>259</xdr:row>
      <xdr:rowOff>69864</xdr:rowOff>
    </xdr:from>
    <xdr:to>
      <xdr:col>13</xdr:col>
      <xdr:colOff>449580</xdr:colOff>
      <xdr:row>267</xdr:row>
      <xdr:rowOff>108279</xdr:rowOff>
    </xdr:to>
    <xdr:pic>
      <xdr:nvPicPr>
        <xdr:cNvPr id="13" name="Picture 12">
          <a:extLst>
            <a:ext uri="{FF2B5EF4-FFF2-40B4-BE49-F238E27FC236}">
              <a16:creationId xmlns:a16="http://schemas.microsoft.com/office/drawing/2014/main" id="{7641E072-70E6-D9CE-FD58-A66EC33EA808}"/>
            </a:ext>
          </a:extLst>
        </xdr:cNvPr>
        <xdr:cNvPicPr>
          <a:picLocks noChangeAspect="1"/>
        </xdr:cNvPicPr>
      </xdr:nvPicPr>
      <xdr:blipFill>
        <a:blip xmlns:r="http://schemas.openxmlformats.org/officeDocument/2006/relationships" r:embed="rId9"/>
        <a:stretch>
          <a:fillRect/>
        </a:stretch>
      </xdr:blipFill>
      <xdr:spPr>
        <a:xfrm>
          <a:off x="22860" y="47618664"/>
          <a:ext cx="11132820" cy="1501455"/>
        </a:xfrm>
        <a:prstGeom prst="rect">
          <a:avLst/>
        </a:prstGeom>
      </xdr:spPr>
    </xdr:pic>
    <xdr:clientData/>
  </xdr:twoCellAnchor>
  <xdr:twoCellAnchor editAs="oneCell">
    <xdr:from>
      <xdr:col>0</xdr:col>
      <xdr:colOff>22860</xdr:colOff>
      <xdr:row>268</xdr:row>
      <xdr:rowOff>63538</xdr:rowOff>
    </xdr:from>
    <xdr:to>
      <xdr:col>13</xdr:col>
      <xdr:colOff>464820</xdr:colOff>
      <xdr:row>295</xdr:row>
      <xdr:rowOff>105994</xdr:rowOff>
    </xdr:to>
    <xdr:pic>
      <xdr:nvPicPr>
        <xdr:cNvPr id="14" name="Picture 13">
          <a:extLst>
            <a:ext uri="{FF2B5EF4-FFF2-40B4-BE49-F238E27FC236}">
              <a16:creationId xmlns:a16="http://schemas.microsoft.com/office/drawing/2014/main" id="{C241C746-A1C3-4085-4065-43D71A68F0BE}"/>
            </a:ext>
          </a:extLst>
        </xdr:cNvPr>
        <xdr:cNvPicPr>
          <a:picLocks noChangeAspect="1"/>
        </xdr:cNvPicPr>
      </xdr:nvPicPr>
      <xdr:blipFill>
        <a:blip xmlns:r="http://schemas.openxmlformats.org/officeDocument/2006/relationships" r:embed="rId10"/>
        <a:stretch>
          <a:fillRect/>
        </a:stretch>
      </xdr:blipFill>
      <xdr:spPr>
        <a:xfrm>
          <a:off x="22860" y="49075378"/>
          <a:ext cx="11148060" cy="4980216"/>
        </a:xfrm>
        <a:prstGeom prst="rect">
          <a:avLst/>
        </a:prstGeom>
      </xdr:spPr>
    </xdr:pic>
    <xdr:clientData/>
  </xdr:twoCellAnchor>
  <xdr:twoCellAnchor editAs="oneCell">
    <xdr:from>
      <xdr:col>0</xdr:col>
      <xdr:colOff>38100</xdr:colOff>
      <xdr:row>309</xdr:row>
      <xdr:rowOff>15048</xdr:rowOff>
    </xdr:from>
    <xdr:to>
      <xdr:col>13</xdr:col>
      <xdr:colOff>586740</xdr:colOff>
      <xdr:row>317</xdr:row>
      <xdr:rowOff>5797</xdr:rowOff>
    </xdr:to>
    <xdr:pic>
      <xdr:nvPicPr>
        <xdr:cNvPr id="15" name="Picture 14">
          <a:extLst>
            <a:ext uri="{FF2B5EF4-FFF2-40B4-BE49-F238E27FC236}">
              <a16:creationId xmlns:a16="http://schemas.microsoft.com/office/drawing/2014/main" id="{0C565A63-5210-9306-4BEE-0F56DEE99726}"/>
            </a:ext>
          </a:extLst>
        </xdr:cNvPr>
        <xdr:cNvPicPr>
          <a:picLocks noChangeAspect="1"/>
        </xdr:cNvPicPr>
      </xdr:nvPicPr>
      <xdr:blipFill>
        <a:blip xmlns:r="http://schemas.openxmlformats.org/officeDocument/2006/relationships" r:embed="rId11"/>
        <a:stretch>
          <a:fillRect/>
        </a:stretch>
      </xdr:blipFill>
      <xdr:spPr>
        <a:xfrm>
          <a:off x="38100" y="57035508"/>
          <a:ext cx="11254740" cy="1453789"/>
        </a:xfrm>
        <a:prstGeom prst="rect">
          <a:avLst/>
        </a:prstGeom>
      </xdr:spPr>
    </xdr:pic>
    <xdr:clientData/>
  </xdr:twoCellAnchor>
  <xdr:twoCellAnchor editAs="oneCell">
    <xdr:from>
      <xdr:col>0</xdr:col>
      <xdr:colOff>0</xdr:colOff>
      <xdr:row>318</xdr:row>
      <xdr:rowOff>14007</xdr:rowOff>
    </xdr:from>
    <xdr:to>
      <xdr:col>13</xdr:col>
      <xdr:colOff>594360</xdr:colOff>
      <xdr:row>359</xdr:row>
      <xdr:rowOff>99949</xdr:rowOff>
    </xdr:to>
    <xdr:pic>
      <xdr:nvPicPr>
        <xdr:cNvPr id="16" name="Picture 15">
          <a:extLst>
            <a:ext uri="{FF2B5EF4-FFF2-40B4-BE49-F238E27FC236}">
              <a16:creationId xmlns:a16="http://schemas.microsoft.com/office/drawing/2014/main" id="{2F43BDE9-FDA6-2285-0C4D-050DC1C7690E}"/>
            </a:ext>
          </a:extLst>
        </xdr:cNvPr>
        <xdr:cNvPicPr>
          <a:picLocks noChangeAspect="1"/>
        </xdr:cNvPicPr>
      </xdr:nvPicPr>
      <xdr:blipFill>
        <a:blip xmlns:r="http://schemas.openxmlformats.org/officeDocument/2006/relationships" r:embed="rId12"/>
        <a:stretch>
          <a:fillRect/>
        </a:stretch>
      </xdr:blipFill>
      <xdr:spPr>
        <a:xfrm>
          <a:off x="0" y="58680387"/>
          <a:ext cx="11300460" cy="75840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14</xdr:row>
      <xdr:rowOff>28637</xdr:rowOff>
    </xdr:from>
    <xdr:to>
      <xdr:col>14</xdr:col>
      <xdr:colOff>327345</xdr:colOff>
      <xdr:row>22</xdr:row>
      <xdr:rowOff>75909</xdr:rowOff>
    </xdr:to>
    <xdr:pic>
      <xdr:nvPicPr>
        <xdr:cNvPr id="2" name="Picture 1">
          <a:extLst>
            <a:ext uri="{FF2B5EF4-FFF2-40B4-BE49-F238E27FC236}">
              <a16:creationId xmlns:a16="http://schemas.microsoft.com/office/drawing/2014/main" id="{DFB2182F-8D49-F9DC-51AA-B56B99CC57C0}"/>
            </a:ext>
          </a:extLst>
        </xdr:cNvPr>
        <xdr:cNvPicPr>
          <a:picLocks noChangeAspect="1"/>
        </xdr:cNvPicPr>
      </xdr:nvPicPr>
      <xdr:blipFill>
        <a:blip xmlns:r="http://schemas.openxmlformats.org/officeDocument/2006/relationships" r:embed="rId1"/>
        <a:stretch>
          <a:fillRect/>
        </a:stretch>
      </xdr:blipFill>
      <xdr:spPr>
        <a:xfrm>
          <a:off x="0" y="2771837"/>
          <a:ext cx="11543985" cy="1510312"/>
        </a:xfrm>
        <a:prstGeom prst="rect">
          <a:avLst/>
        </a:prstGeom>
      </xdr:spPr>
    </xdr:pic>
    <xdr:clientData/>
  </xdr:twoCellAnchor>
  <xdr:twoCellAnchor editAs="oneCell">
    <xdr:from>
      <xdr:col>0</xdr:col>
      <xdr:colOff>7620</xdr:colOff>
      <xdr:row>23</xdr:row>
      <xdr:rowOff>20865</xdr:rowOff>
    </xdr:from>
    <xdr:to>
      <xdr:col>14</xdr:col>
      <xdr:colOff>312420</xdr:colOff>
      <xdr:row>64</xdr:row>
      <xdr:rowOff>44744</xdr:rowOff>
    </xdr:to>
    <xdr:pic>
      <xdr:nvPicPr>
        <xdr:cNvPr id="3" name="Picture 2">
          <a:extLst>
            <a:ext uri="{FF2B5EF4-FFF2-40B4-BE49-F238E27FC236}">
              <a16:creationId xmlns:a16="http://schemas.microsoft.com/office/drawing/2014/main" id="{1B99AD32-67C5-4A75-4D58-9EF55C8A293A}"/>
            </a:ext>
          </a:extLst>
        </xdr:cNvPr>
        <xdr:cNvPicPr>
          <a:picLocks noChangeAspect="1"/>
        </xdr:cNvPicPr>
      </xdr:nvPicPr>
      <xdr:blipFill>
        <a:blip xmlns:r="http://schemas.openxmlformats.org/officeDocument/2006/relationships" r:embed="rId2"/>
        <a:stretch>
          <a:fillRect/>
        </a:stretch>
      </xdr:blipFill>
      <xdr:spPr>
        <a:xfrm>
          <a:off x="7620" y="4409985"/>
          <a:ext cx="11521440" cy="7521959"/>
        </a:xfrm>
        <a:prstGeom prst="rect">
          <a:avLst/>
        </a:prstGeom>
      </xdr:spPr>
    </xdr:pic>
    <xdr:clientData/>
  </xdr:twoCellAnchor>
  <xdr:twoCellAnchor editAs="oneCell">
    <xdr:from>
      <xdr:col>0</xdr:col>
      <xdr:colOff>38100</xdr:colOff>
      <xdr:row>80</xdr:row>
      <xdr:rowOff>122411</xdr:rowOff>
    </xdr:from>
    <xdr:to>
      <xdr:col>13</xdr:col>
      <xdr:colOff>594360</xdr:colOff>
      <xdr:row>89</xdr:row>
      <xdr:rowOff>18751</xdr:rowOff>
    </xdr:to>
    <xdr:pic>
      <xdr:nvPicPr>
        <xdr:cNvPr id="4" name="Picture 3">
          <a:extLst>
            <a:ext uri="{FF2B5EF4-FFF2-40B4-BE49-F238E27FC236}">
              <a16:creationId xmlns:a16="http://schemas.microsoft.com/office/drawing/2014/main" id="{93765DA8-09DA-7C6F-EC0D-0A9828B0591C}"/>
            </a:ext>
          </a:extLst>
        </xdr:cNvPr>
        <xdr:cNvPicPr>
          <a:picLocks noChangeAspect="1"/>
        </xdr:cNvPicPr>
      </xdr:nvPicPr>
      <xdr:blipFill>
        <a:blip xmlns:r="http://schemas.openxmlformats.org/officeDocument/2006/relationships" r:embed="rId3"/>
        <a:stretch>
          <a:fillRect/>
        </a:stretch>
      </xdr:blipFill>
      <xdr:spPr>
        <a:xfrm>
          <a:off x="38100" y="14752811"/>
          <a:ext cx="11163300" cy="1542260"/>
        </a:xfrm>
        <a:prstGeom prst="rect">
          <a:avLst/>
        </a:prstGeom>
      </xdr:spPr>
    </xdr:pic>
    <xdr:clientData/>
  </xdr:twoCellAnchor>
  <xdr:twoCellAnchor editAs="oneCell">
    <xdr:from>
      <xdr:col>0</xdr:col>
      <xdr:colOff>38100</xdr:colOff>
      <xdr:row>90</xdr:row>
      <xdr:rowOff>22860</xdr:rowOff>
    </xdr:from>
    <xdr:to>
      <xdr:col>13</xdr:col>
      <xdr:colOff>592613</xdr:colOff>
      <xdr:row>129</xdr:row>
      <xdr:rowOff>77089</xdr:rowOff>
    </xdr:to>
    <xdr:pic>
      <xdr:nvPicPr>
        <xdr:cNvPr id="5" name="Picture 4">
          <a:extLst>
            <a:ext uri="{FF2B5EF4-FFF2-40B4-BE49-F238E27FC236}">
              <a16:creationId xmlns:a16="http://schemas.microsoft.com/office/drawing/2014/main" id="{7F16F1B2-79D3-3D11-0D15-E1DE228EE9D8}"/>
            </a:ext>
          </a:extLst>
        </xdr:cNvPr>
        <xdr:cNvPicPr>
          <a:picLocks noChangeAspect="1"/>
        </xdr:cNvPicPr>
      </xdr:nvPicPr>
      <xdr:blipFill>
        <a:blip xmlns:r="http://schemas.openxmlformats.org/officeDocument/2006/relationships" r:embed="rId4"/>
        <a:stretch>
          <a:fillRect/>
        </a:stretch>
      </xdr:blipFill>
      <xdr:spPr>
        <a:xfrm>
          <a:off x="38100" y="16482060"/>
          <a:ext cx="11161553" cy="71865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22860</xdr:colOff>
      <xdr:row>13</xdr:row>
      <xdr:rowOff>64059</xdr:rowOff>
    </xdr:from>
    <xdr:to>
      <xdr:col>14</xdr:col>
      <xdr:colOff>30480</xdr:colOff>
      <xdr:row>22</xdr:row>
      <xdr:rowOff>93049</xdr:rowOff>
    </xdr:to>
    <xdr:pic>
      <xdr:nvPicPr>
        <xdr:cNvPr id="2" name="Picture 1">
          <a:extLst>
            <a:ext uri="{FF2B5EF4-FFF2-40B4-BE49-F238E27FC236}">
              <a16:creationId xmlns:a16="http://schemas.microsoft.com/office/drawing/2014/main" id="{3598FFFF-3103-44C0-593B-A566332B31A3}"/>
            </a:ext>
          </a:extLst>
        </xdr:cNvPr>
        <xdr:cNvPicPr>
          <a:picLocks noChangeAspect="1"/>
        </xdr:cNvPicPr>
      </xdr:nvPicPr>
      <xdr:blipFill>
        <a:blip xmlns:r="http://schemas.openxmlformats.org/officeDocument/2006/relationships" r:embed="rId1"/>
        <a:stretch>
          <a:fillRect/>
        </a:stretch>
      </xdr:blipFill>
      <xdr:spPr>
        <a:xfrm>
          <a:off x="22860" y="2441499"/>
          <a:ext cx="11224260" cy="1674910"/>
        </a:xfrm>
        <a:prstGeom prst="rect">
          <a:avLst/>
        </a:prstGeom>
      </xdr:spPr>
    </xdr:pic>
    <xdr:clientData/>
  </xdr:twoCellAnchor>
  <xdr:twoCellAnchor editAs="oneCell">
    <xdr:from>
      <xdr:col>0</xdr:col>
      <xdr:colOff>1</xdr:colOff>
      <xdr:row>24</xdr:row>
      <xdr:rowOff>30480</xdr:rowOff>
    </xdr:from>
    <xdr:to>
      <xdr:col>14</xdr:col>
      <xdr:colOff>7621</xdr:colOff>
      <xdr:row>68</xdr:row>
      <xdr:rowOff>7871</xdr:rowOff>
    </xdr:to>
    <xdr:pic>
      <xdr:nvPicPr>
        <xdr:cNvPr id="3" name="Picture 2">
          <a:extLst>
            <a:ext uri="{FF2B5EF4-FFF2-40B4-BE49-F238E27FC236}">
              <a16:creationId xmlns:a16="http://schemas.microsoft.com/office/drawing/2014/main" id="{49F2D3D3-C7A3-4999-0EAB-175E29ADE563}"/>
            </a:ext>
          </a:extLst>
        </xdr:cNvPr>
        <xdr:cNvPicPr>
          <a:picLocks noChangeAspect="1"/>
        </xdr:cNvPicPr>
      </xdr:nvPicPr>
      <xdr:blipFill>
        <a:blip xmlns:r="http://schemas.openxmlformats.org/officeDocument/2006/relationships" r:embed="rId2"/>
        <a:stretch>
          <a:fillRect/>
        </a:stretch>
      </xdr:blipFill>
      <xdr:spPr>
        <a:xfrm>
          <a:off x="1" y="4419600"/>
          <a:ext cx="11224260" cy="8024111"/>
        </a:xfrm>
        <a:prstGeom prst="rect">
          <a:avLst/>
        </a:prstGeom>
      </xdr:spPr>
    </xdr:pic>
    <xdr:clientData/>
  </xdr:twoCellAnchor>
  <xdr:twoCellAnchor editAs="oneCell">
    <xdr:from>
      <xdr:col>0</xdr:col>
      <xdr:colOff>0</xdr:colOff>
      <xdr:row>69</xdr:row>
      <xdr:rowOff>144780</xdr:rowOff>
    </xdr:from>
    <xdr:to>
      <xdr:col>14</xdr:col>
      <xdr:colOff>576157</xdr:colOff>
      <xdr:row>90</xdr:row>
      <xdr:rowOff>130849</xdr:rowOff>
    </xdr:to>
    <xdr:pic>
      <xdr:nvPicPr>
        <xdr:cNvPr id="4" name="Picture 3">
          <a:extLst>
            <a:ext uri="{FF2B5EF4-FFF2-40B4-BE49-F238E27FC236}">
              <a16:creationId xmlns:a16="http://schemas.microsoft.com/office/drawing/2014/main" id="{F8C74004-F80C-06F7-4829-5BF8DC4CE35A}"/>
            </a:ext>
          </a:extLst>
        </xdr:cNvPr>
        <xdr:cNvPicPr>
          <a:picLocks noChangeAspect="1"/>
        </xdr:cNvPicPr>
      </xdr:nvPicPr>
      <xdr:blipFill>
        <a:blip xmlns:r="http://schemas.openxmlformats.org/officeDocument/2006/relationships" r:embed="rId3"/>
        <a:stretch>
          <a:fillRect/>
        </a:stretch>
      </xdr:blipFill>
      <xdr:spPr>
        <a:xfrm>
          <a:off x="0" y="12763500"/>
          <a:ext cx="11792797" cy="3826549"/>
        </a:xfrm>
        <a:prstGeom prst="rect">
          <a:avLst/>
        </a:prstGeom>
      </xdr:spPr>
    </xdr:pic>
    <xdr:clientData/>
  </xdr:twoCellAnchor>
  <xdr:twoCellAnchor editAs="oneCell">
    <xdr:from>
      <xdr:col>0</xdr:col>
      <xdr:colOff>0</xdr:colOff>
      <xdr:row>105</xdr:row>
      <xdr:rowOff>159032</xdr:rowOff>
    </xdr:from>
    <xdr:to>
      <xdr:col>15</xdr:col>
      <xdr:colOff>33972</xdr:colOff>
      <xdr:row>115</xdr:row>
      <xdr:rowOff>7305</xdr:rowOff>
    </xdr:to>
    <xdr:pic>
      <xdr:nvPicPr>
        <xdr:cNvPr id="5" name="Picture 4">
          <a:extLst>
            <a:ext uri="{FF2B5EF4-FFF2-40B4-BE49-F238E27FC236}">
              <a16:creationId xmlns:a16="http://schemas.microsoft.com/office/drawing/2014/main" id="{42415B00-C637-0952-C4B8-9D01FB38F083}"/>
            </a:ext>
          </a:extLst>
        </xdr:cNvPr>
        <xdr:cNvPicPr>
          <a:picLocks noChangeAspect="1"/>
        </xdr:cNvPicPr>
      </xdr:nvPicPr>
      <xdr:blipFill>
        <a:blip xmlns:r="http://schemas.openxmlformats.org/officeDocument/2006/relationships" r:embed="rId4"/>
        <a:stretch>
          <a:fillRect/>
        </a:stretch>
      </xdr:blipFill>
      <xdr:spPr>
        <a:xfrm>
          <a:off x="0" y="19361432"/>
          <a:ext cx="11860212" cy="1677073"/>
        </a:xfrm>
        <a:prstGeom prst="rect">
          <a:avLst/>
        </a:prstGeom>
      </xdr:spPr>
    </xdr:pic>
    <xdr:clientData/>
  </xdr:twoCellAnchor>
  <xdr:twoCellAnchor editAs="oneCell">
    <xdr:from>
      <xdr:col>0</xdr:col>
      <xdr:colOff>0</xdr:colOff>
      <xdr:row>116</xdr:row>
      <xdr:rowOff>68312</xdr:rowOff>
    </xdr:from>
    <xdr:to>
      <xdr:col>14</xdr:col>
      <xdr:colOff>601980</xdr:colOff>
      <xdr:row>161</xdr:row>
      <xdr:rowOff>80898</xdr:rowOff>
    </xdr:to>
    <xdr:pic>
      <xdr:nvPicPr>
        <xdr:cNvPr id="6" name="Picture 5">
          <a:extLst>
            <a:ext uri="{FF2B5EF4-FFF2-40B4-BE49-F238E27FC236}">
              <a16:creationId xmlns:a16="http://schemas.microsoft.com/office/drawing/2014/main" id="{914DD8E8-FC41-BE03-BA43-2E392CC55EE8}"/>
            </a:ext>
          </a:extLst>
        </xdr:cNvPr>
        <xdr:cNvPicPr>
          <a:picLocks noChangeAspect="1"/>
        </xdr:cNvPicPr>
      </xdr:nvPicPr>
      <xdr:blipFill>
        <a:blip xmlns:r="http://schemas.openxmlformats.org/officeDocument/2006/relationships" r:embed="rId5"/>
        <a:stretch>
          <a:fillRect/>
        </a:stretch>
      </xdr:blipFill>
      <xdr:spPr>
        <a:xfrm>
          <a:off x="0" y="21282392"/>
          <a:ext cx="11818620" cy="82421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30480</xdr:colOff>
      <xdr:row>12</xdr:row>
      <xdr:rowOff>148971</xdr:rowOff>
    </xdr:from>
    <xdr:to>
      <xdr:col>16</xdr:col>
      <xdr:colOff>586740</xdr:colOff>
      <xdr:row>25</xdr:row>
      <xdr:rowOff>30075</xdr:rowOff>
    </xdr:to>
    <xdr:pic>
      <xdr:nvPicPr>
        <xdr:cNvPr id="12" name="Picture 11">
          <a:extLst>
            <a:ext uri="{FF2B5EF4-FFF2-40B4-BE49-F238E27FC236}">
              <a16:creationId xmlns:a16="http://schemas.microsoft.com/office/drawing/2014/main" id="{E5B0B101-C9AE-1F84-1AE8-00BE2302FF38}"/>
            </a:ext>
          </a:extLst>
        </xdr:cNvPr>
        <xdr:cNvPicPr>
          <a:picLocks noChangeAspect="1"/>
        </xdr:cNvPicPr>
      </xdr:nvPicPr>
      <xdr:blipFill>
        <a:blip xmlns:r="http://schemas.openxmlformats.org/officeDocument/2006/relationships" r:embed="rId1"/>
        <a:stretch>
          <a:fillRect/>
        </a:stretch>
      </xdr:blipFill>
      <xdr:spPr>
        <a:xfrm>
          <a:off x="30480" y="2343531"/>
          <a:ext cx="12992100" cy="2258544"/>
        </a:xfrm>
        <a:prstGeom prst="rect">
          <a:avLst/>
        </a:prstGeom>
      </xdr:spPr>
    </xdr:pic>
    <xdr:clientData/>
  </xdr:twoCellAnchor>
  <xdr:twoCellAnchor editAs="oneCell">
    <xdr:from>
      <xdr:col>0</xdr:col>
      <xdr:colOff>46826</xdr:colOff>
      <xdr:row>26</xdr:row>
      <xdr:rowOff>7620</xdr:rowOff>
    </xdr:from>
    <xdr:to>
      <xdr:col>17</xdr:col>
      <xdr:colOff>7620</xdr:colOff>
      <xdr:row>64</xdr:row>
      <xdr:rowOff>17962</xdr:rowOff>
    </xdr:to>
    <xdr:pic>
      <xdr:nvPicPr>
        <xdr:cNvPr id="15" name="Picture 14">
          <a:extLst>
            <a:ext uri="{FF2B5EF4-FFF2-40B4-BE49-F238E27FC236}">
              <a16:creationId xmlns:a16="http://schemas.microsoft.com/office/drawing/2014/main" id="{E08C35E3-2809-6382-767C-1E269DFD7BCB}"/>
            </a:ext>
          </a:extLst>
        </xdr:cNvPr>
        <xdr:cNvPicPr>
          <a:picLocks noChangeAspect="1"/>
        </xdr:cNvPicPr>
      </xdr:nvPicPr>
      <xdr:blipFill>
        <a:blip xmlns:r="http://schemas.openxmlformats.org/officeDocument/2006/relationships" r:embed="rId2"/>
        <a:stretch>
          <a:fillRect/>
        </a:stretch>
      </xdr:blipFill>
      <xdr:spPr>
        <a:xfrm>
          <a:off x="46826" y="4762500"/>
          <a:ext cx="13006234" cy="6959782"/>
        </a:xfrm>
        <a:prstGeom prst="rect">
          <a:avLst/>
        </a:prstGeom>
      </xdr:spPr>
    </xdr:pic>
    <xdr:clientData/>
  </xdr:twoCellAnchor>
  <xdr:twoCellAnchor editAs="oneCell">
    <xdr:from>
      <xdr:col>0</xdr:col>
      <xdr:colOff>0</xdr:colOff>
      <xdr:row>64</xdr:row>
      <xdr:rowOff>173892</xdr:rowOff>
    </xdr:from>
    <xdr:to>
      <xdr:col>16</xdr:col>
      <xdr:colOff>540772</xdr:colOff>
      <xdr:row>98</xdr:row>
      <xdr:rowOff>2817</xdr:rowOff>
    </xdr:to>
    <xdr:pic>
      <xdr:nvPicPr>
        <xdr:cNvPr id="16" name="Picture 15">
          <a:extLst>
            <a:ext uri="{FF2B5EF4-FFF2-40B4-BE49-F238E27FC236}">
              <a16:creationId xmlns:a16="http://schemas.microsoft.com/office/drawing/2014/main" id="{687D7423-5024-2407-A052-4FCEC87FDEF3}"/>
            </a:ext>
          </a:extLst>
        </xdr:cNvPr>
        <xdr:cNvPicPr>
          <a:picLocks noChangeAspect="1"/>
        </xdr:cNvPicPr>
      </xdr:nvPicPr>
      <xdr:blipFill>
        <a:blip xmlns:r="http://schemas.openxmlformats.org/officeDocument/2006/relationships" r:embed="rId3"/>
        <a:stretch>
          <a:fillRect/>
        </a:stretch>
      </xdr:blipFill>
      <xdr:spPr>
        <a:xfrm>
          <a:off x="0" y="11878212"/>
          <a:ext cx="12976612" cy="6046845"/>
        </a:xfrm>
        <a:prstGeom prst="rect">
          <a:avLst/>
        </a:prstGeom>
      </xdr:spPr>
    </xdr:pic>
    <xdr:clientData/>
  </xdr:twoCellAnchor>
  <xdr:twoCellAnchor editAs="oneCell">
    <xdr:from>
      <xdr:col>0</xdr:col>
      <xdr:colOff>7620</xdr:colOff>
      <xdr:row>114</xdr:row>
      <xdr:rowOff>27602</xdr:rowOff>
    </xdr:from>
    <xdr:to>
      <xdr:col>16</xdr:col>
      <xdr:colOff>554868</xdr:colOff>
      <xdr:row>123</xdr:row>
      <xdr:rowOff>129540</xdr:rowOff>
    </xdr:to>
    <xdr:pic>
      <xdr:nvPicPr>
        <xdr:cNvPr id="17" name="Picture 16">
          <a:extLst>
            <a:ext uri="{FF2B5EF4-FFF2-40B4-BE49-F238E27FC236}">
              <a16:creationId xmlns:a16="http://schemas.microsoft.com/office/drawing/2014/main" id="{2EF73B84-2271-A305-10DA-5C729426D395}"/>
            </a:ext>
          </a:extLst>
        </xdr:cNvPr>
        <xdr:cNvPicPr>
          <a:picLocks noChangeAspect="1"/>
        </xdr:cNvPicPr>
      </xdr:nvPicPr>
      <xdr:blipFill>
        <a:blip xmlns:r="http://schemas.openxmlformats.org/officeDocument/2006/relationships" r:embed="rId4"/>
        <a:stretch>
          <a:fillRect/>
        </a:stretch>
      </xdr:blipFill>
      <xdr:spPr>
        <a:xfrm>
          <a:off x="7620" y="20875922"/>
          <a:ext cx="12983088" cy="1747858"/>
        </a:xfrm>
        <a:prstGeom prst="rect">
          <a:avLst/>
        </a:prstGeom>
      </xdr:spPr>
    </xdr:pic>
    <xdr:clientData/>
  </xdr:twoCellAnchor>
  <xdr:twoCellAnchor editAs="oneCell">
    <xdr:from>
      <xdr:col>0</xdr:col>
      <xdr:colOff>19024</xdr:colOff>
      <xdr:row>125</xdr:row>
      <xdr:rowOff>30480</xdr:rowOff>
    </xdr:from>
    <xdr:to>
      <xdr:col>16</xdr:col>
      <xdr:colOff>571500</xdr:colOff>
      <xdr:row>164</xdr:row>
      <xdr:rowOff>40812</xdr:rowOff>
    </xdr:to>
    <xdr:pic>
      <xdr:nvPicPr>
        <xdr:cNvPr id="18" name="Picture 17">
          <a:extLst>
            <a:ext uri="{FF2B5EF4-FFF2-40B4-BE49-F238E27FC236}">
              <a16:creationId xmlns:a16="http://schemas.microsoft.com/office/drawing/2014/main" id="{3230273F-9611-4FA8-435D-3DF139954F83}"/>
            </a:ext>
          </a:extLst>
        </xdr:cNvPr>
        <xdr:cNvPicPr>
          <a:picLocks noChangeAspect="1"/>
        </xdr:cNvPicPr>
      </xdr:nvPicPr>
      <xdr:blipFill>
        <a:blip xmlns:r="http://schemas.openxmlformats.org/officeDocument/2006/relationships" r:embed="rId5"/>
        <a:stretch>
          <a:fillRect/>
        </a:stretch>
      </xdr:blipFill>
      <xdr:spPr>
        <a:xfrm>
          <a:off x="19024" y="22890480"/>
          <a:ext cx="12988316" cy="7142652"/>
        </a:xfrm>
        <a:prstGeom prst="rect">
          <a:avLst/>
        </a:prstGeom>
      </xdr:spPr>
    </xdr:pic>
    <xdr:clientData/>
  </xdr:twoCellAnchor>
  <xdr:twoCellAnchor editAs="oneCell">
    <xdr:from>
      <xdr:col>0</xdr:col>
      <xdr:colOff>0</xdr:colOff>
      <xdr:row>166</xdr:row>
      <xdr:rowOff>6346</xdr:rowOff>
    </xdr:from>
    <xdr:to>
      <xdr:col>17</xdr:col>
      <xdr:colOff>0</xdr:colOff>
      <xdr:row>191</xdr:row>
      <xdr:rowOff>48766</xdr:rowOff>
    </xdr:to>
    <xdr:pic>
      <xdr:nvPicPr>
        <xdr:cNvPr id="19" name="Picture 18">
          <a:extLst>
            <a:ext uri="{FF2B5EF4-FFF2-40B4-BE49-F238E27FC236}">
              <a16:creationId xmlns:a16="http://schemas.microsoft.com/office/drawing/2014/main" id="{D3870583-4C65-C3F2-1A50-7C9D48E5A577}"/>
            </a:ext>
          </a:extLst>
        </xdr:cNvPr>
        <xdr:cNvPicPr>
          <a:picLocks noChangeAspect="1"/>
        </xdr:cNvPicPr>
      </xdr:nvPicPr>
      <xdr:blipFill>
        <a:blip xmlns:r="http://schemas.openxmlformats.org/officeDocument/2006/relationships" r:embed="rId6"/>
        <a:stretch>
          <a:fillRect/>
        </a:stretch>
      </xdr:blipFill>
      <xdr:spPr>
        <a:xfrm>
          <a:off x="0" y="30364426"/>
          <a:ext cx="13045440" cy="4614420"/>
        </a:xfrm>
        <a:prstGeom prst="rect">
          <a:avLst/>
        </a:prstGeom>
      </xdr:spPr>
    </xdr:pic>
    <xdr:clientData/>
  </xdr:twoCellAnchor>
  <xdr:twoCellAnchor editAs="oneCell">
    <xdr:from>
      <xdr:col>0</xdr:col>
      <xdr:colOff>0</xdr:colOff>
      <xdr:row>210</xdr:row>
      <xdr:rowOff>28795</xdr:rowOff>
    </xdr:from>
    <xdr:to>
      <xdr:col>17</xdr:col>
      <xdr:colOff>0</xdr:colOff>
      <xdr:row>219</xdr:row>
      <xdr:rowOff>178771</xdr:rowOff>
    </xdr:to>
    <xdr:pic>
      <xdr:nvPicPr>
        <xdr:cNvPr id="20" name="Picture 19">
          <a:extLst>
            <a:ext uri="{FF2B5EF4-FFF2-40B4-BE49-F238E27FC236}">
              <a16:creationId xmlns:a16="http://schemas.microsoft.com/office/drawing/2014/main" id="{B042A921-F09E-B84F-6933-BE13CC94E031}"/>
            </a:ext>
          </a:extLst>
        </xdr:cNvPr>
        <xdr:cNvPicPr>
          <a:picLocks noChangeAspect="1"/>
        </xdr:cNvPicPr>
      </xdr:nvPicPr>
      <xdr:blipFill>
        <a:blip xmlns:r="http://schemas.openxmlformats.org/officeDocument/2006/relationships" r:embed="rId7"/>
        <a:stretch>
          <a:fillRect/>
        </a:stretch>
      </xdr:blipFill>
      <xdr:spPr>
        <a:xfrm>
          <a:off x="0" y="38433595"/>
          <a:ext cx="13045440" cy="1795896"/>
        </a:xfrm>
        <a:prstGeom prst="rect">
          <a:avLst/>
        </a:prstGeom>
      </xdr:spPr>
    </xdr:pic>
    <xdr:clientData/>
  </xdr:twoCellAnchor>
  <xdr:twoCellAnchor editAs="oneCell">
    <xdr:from>
      <xdr:col>0</xdr:col>
      <xdr:colOff>15240</xdr:colOff>
      <xdr:row>221</xdr:row>
      <xdr:rowOff>22814</xdr:rowOff>
    </xdr:from>
    <xdr:to>
      <xdr:col>16</xdr:col>
      <xdr:colOff>594321</xdr:colOff>
      <xdr:row>261</xdr:row>
      <xdr:rowOff>16054</xdr:rowOff>
    </xdr:to>
    <xdr:pic>
      <xdr:nvPicPr>
        <xdr:cNvPr id="21" name="Picture 20">
          <a:extLst>
            <a:ext uri="{FF2B5EF4-FFF2-40B4-BE49-F238E27FC236}">
              <a16:creationId xmlns:a16="http://schemas.microsoft.com/office/drawing/2014/main" id="{80CCD7DF-3005-79A3-12D3-08C908DB1F67}"/>
            </a:ext>
          </a:extLst>
        </xdr:cNvPr>
        <xdr:cNvPicPr>
          <a:picLocks noChangeAspect="1"/>
        </xdr:cNvPicPr>
      </xdr:nvPicPr>
      <xdr:blipFill>
        <a:blip xmlns:r="http://schemas.openxmlformats.org/officeDocument/2006/relationships" r:embed="rId8"/>
        <a:stretch>
          <a:fillRect/>
        </a:stretch>
      </xdr:blipFill>
      <xdr:spPr>
        <a:xfrm>
          <a:off x="15240" y="40439294"/>
          <a:ext cx="13014921" cy="730844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60960</xdr:colOff>
      <xdr:row>63</xdr:row>
      <xdr:rowOff>15063</xdr:rowOff>
    </xdr:from>
    <xdr:to>
      <xdr:col>17</xdr:col>
      <xdr:colOff>53082</xdr:colOff>
      <xdr:row>96</xdr:row>
      <xdr:rowOff>172327</xdr:rowOff>
    </xdr:to>
    <xdr:pic>
      <xdr:nvPicPr>
        <xdr:cNvPr id="2" name="Picture 1">
          <a:extLst>
            <a:ext uri="{FF2B5EF4-FFF2-40B4-BE49-F238E27FC236}">
              <a16:creationId xmlns:a16="http://schemas.microsoft.com/office/drawing/2014/main" id="{2498E097-E485-878A-0C5B-9CFE54A5DD83}"/>
            </a:ext>
          </a:extLst>
        </xdr:cNvPr>
        <xdr:cNvPicPr>
          <a:picLocks noChangeAspect="1"/>
        </xdr:cNvPicPr>
      </xdr:nvPicPr>
      <xdr:blipFill>
        <a:blip xmlns:r="http://schemas.openxmlformats.org/officeDocument/2006/relationships" r:embed="rId1"/>
        <a:stretch>
          <a:fillRect/>
        </a:stretch>
      </xdr:blipFill>
      <xdr:spPr>
        <a:xfrm>
          <a:off x="60960" y="11536503"/>
          <a:ext cx="13037562" cy="6192304"/>
        </a:xfrm>
        <a:prstGeom prst="rect">
          <a:avLst/>
        </a:prstGeom>
      </xdr:spPr>
    </xdr:pic>
    <xdr:clientData/>
  </xdr:twoCellAnchor>
  <xdr:twoCellAnchor editAs="oneCell">
    <xdr:from>
      <xdr:col>0</xdr:col>
      <xdr:colOff>31448</xdr:colOff>
      <xdr:row>12</xdr:row>
      <xdr:rowOff>22860</xdr:rowOff>
    </xdr:from>
    <xdr:to>
      <xdr:col>16</xdr:col>
      <xdr:colOff>500701</xdr:colOff>
      <xdr:row>21</xdr:row>
      <xdr:rowOff>121620</xdr:rowOff>
    </xdr:to>
    <xdr:pic>
      <xdr:nvPicPr>
        <xdr:cNvPr id="3" name="Picture 2">
          <a:extLst>
            <a:ext uri="{FF2B5EF4-FFF2-40B4-BE49-F238E27FC236}">
              <a16:creationId xmlns:a16="http://schemas.microsoft.com/office/drawing/2014/main" id="{C80C96C8-2C97-C119-8AD3-D272506FEB97}"/>
            </a:ext>
          </a:extLst>
        </xdr:cNvPr>
        <xdr:cNvPicPr>
          <a:picLocks noChangeAspect="1"/>
        </xdr:cNvPicPr>
      </xdr:nvPicPr>
      <xdr:blipFill>
        <a:blip xmlns:r="http://schemas.openxmlformats.org/officeDocument/2006/relationships" r:embed="rId2"/>
        <a:stretch>
          <a:fillRect/>
        </a:stretch>
      </xdr:blipFill>
      <xdr:spPr>
        <a:xfrm>
          <a:off x="31448" y="2217420"/>
          <a:ext cx="12905093" cy="1744680"/>
        </a:xfrm>
        <a:prstGeom prst="rect">
          <a:avLst/>
        </a:prstGeom>
      </xdr:spPr>
    </xdr:pic>
    <xdr:clientData/>
  </xdr:twoCellAnchor>
  <xdr:twoCellAnchor editAs="oneCell">
    <xdr:from>
      <xdr:col>0</xdr:col>
      <xdr:colOff>126960</xdr:colOff>
      <xdr:row>22</xdr:row>
      <xdr:rowOff>92307</xdr:rowOff>
    </xdr:from>
    <xdr:to>
      <xdr:col>16</xdr:col>
      <xdr:colOff>525780</xdr:colOff>
      <xdr:row>62</xdr:row>
      <xdr:rowOff>10332</xdr:rowOff>
    </xdr:to>
    <xdr:pic>
      <xdr:nvPicPr>
        <xdr:cNvPr id="4" name="Picture 3">
          <a:extLst>
            <a:ext uri="{FF2B5EF4-FFF2-40B4-BE49-F238E27FC236}">
              <a16:creationId xmlns:a16="http://schemas.microsoft.com/office/drawing/2014/main" id="{A04AE899-80D5-79E7-742A-618CB29AABBF}"/>
            </a:ext>
          </a:extLst>
        </xdr:cNvPr>
        <xdr:cNvPicPr>
          <a:picLocks noChangeAspect="1"/>
        </xdr:cNvPicPr>
      </xdr:nvPicPr>
      <xdr:blipFill>
        <a:blip xmlns:r="http://schemas.openxmlformats.org/officeDocument/2006/relationships" r:embed="rId3"/>
        <a:stretch>
          <a:fillRect/>
        </a:stretch>
      </xdr:blipFill>
      <xdr:spPr>
        <a:xfrm>
          <a:off x="126960" y="4115667"/>
          <a:ext cx="12834660" cy="7233225"/>
        </a:xfrm>
        <a:prstGeom prst="rect">
          <a:avLst/>
        </a:prstGeom>
      </xdr:spPr>
    </xdr:pic>
    <xdr:clientData/>
  </xdr:twoCellAnchor>
  <xdr:twoCellAnchor editAs="oneCell">
    <xdr:from>
      <xdr:col>0</xdr:col>
      <xdr:colOff>22861</xdr:colOff>
      <xdr:row>112</xdr:row>
      <xdr:rowOff>70484</xdr:rowOff>
    </xdr:from>
    <xdr:to>
      <xdr:col>17</xdr:col>
      <xdr:colOff>42897</xdr:colOff>
      <xdr:row>120</xdr:row>
      <xdr:rowOff>182614</xdr:rowOff>
    </xdr:to>
    <xdr:pic>
      <xdr:nvPicPr>
        <xdr:cNvPr id="5" name="Picture 4">
          <a:extLst>
            <a:ext uri="{FF2B5EF4-FFF2-40B4-BE49-F238E27FC236}">
              <a16:creationId xmlns:a16="http://schemas.microsoft.com/office/drawing/2014/main" id="{7395BB91-C5E5-7B32-978B-F2AA1036A781}"/>
            </a:ext>
          </a:extLst>
        </xdr:cNvPr>
        <xdr:cNvPicPr>
          <a:picLocks noChangeAspect="1"/>
        </xdr:cNvPicPr>
      </xdr:nvPicPr>
      <xdr:blipFill>
        <a:blip xmlns:r="http://schemas.openxmlformats.org/officeDocument/2006/relationships" r:embed="rId4"/>
        <a:stretch>
          <a:fillRect/>
        </a:stretch>
      </xdr:blipFill>
      <xdr:spPr>
        <a:xfrm>
          <a:off x="22861" y="20553044"/>
          <a:ext cx="13065476" cy="1575170"/>
        </a:xfrm>
        <a:prstGeom prst="rect">
          <a:avLst/>
        </a:prstGeom>
      </xdr:spPr>
    </xdr:pic>
    <xdr:clientData/>
  </xdr:twoCellAnchor>
  <xdr:twoCellAnchor editAs="oneCell">
    <xdr:from>
      <xdr:col>0</xdr:col>
      <xdr:colOff>0</xdr:colOff>
      <xdr:row>121</xdr:row>
      <xdr:rowOff>161847</xdr:rowOff>
    </xdr:from>
    <xdr:to>
      <xdr:col>17</xdr:col>
      <xdr:colOff>30480</xdr:colOff>
      <xdr:row>162</xdr:row>
      <xdr:rowOff>38905</xdr:rowOff>
    </xdr:to>
    <xdr:pic>
      <xdr:nvPicPr>
        <xdr:cNvPr id="6" name="Picture 5">
          <a:extLst>
            <a:ext uri="{FF2B5EF4-FFF2-40B4-BE49-F238E27FC236}">
              <a16:creationId xmlns:a16="http://schemas.microsoft.com/office/drawing/2014/main" id="{5E437022-1233-23C6-F327-96F24D025752}"/>
            </a:ext>
          </a:extLst>
        </xdr:cNvPr>
        <xdr:cNvPicPr>
          <a:picLocks noChangeAspect="1"/>
        </xdr:cNvPicPr>
      </xdr:nvPicPr>
      <xdr:blipFill>
        <a:blip xmlns:r="http://schemas.openxmlformats.org/officeDocument/2006/relationships" r:embed="rId5"/>
        <a:stretch>
          <a:fillRect/>
        </a:stretch>
      </xdr:blipFill>
      <xdr:spPr>
        <a:xfrm>
          <a:off x="0" y="22290327"/>
          <a:ext cx="13075920" cy="7375138"/>
        </a:xfrm>
        <a:prstGeom prst="rect">
          <a:avLst/>
        </a:prstGeom>
      </xdr:spPr>
    </xdr:pic>
    <xdr:clientData/>
  </xdr:twoCellAnchor>
  <xdr:twoCellAnchor editAs="oneCell">
    <xdr:from>
      <xdr:col>0</xdr:col>
      <xdr:colOff>10162</xdr:colOff>
      <xdr:row>163</xdr:row>
      <xdr:rowOff>4190</xdr:rowOff>
    </xdr:from>
    <xdr:to>
      <xdr:col>17</xdr:col>
      <xdr:colOff>0</xdr:colOff>
      <xdr:row>192</xdr:row>
      <xdr:rowOff>61953</xdr:rowOff>
    </xdr:to>
    <xdr:pic>
      <xdr:nvPicPr>
        <xdr:cNvPr id="7" name="Picture 6">
          <a:extLst>
            <a:ext uri="{FF2B5EF4-FFF2-40B4-BE49-F238E27FC236}">
              <a16:creationId xmlns:a16="http://schemas.microsoft.com/office/drawing/2014/main" id="{9B3D2EAE-BB9B-9701-81CE-E08DFD9067F6}"/>
            </a:ext>
          </a:extLst>
        </xdr:cNvPr>
        <xdr:cNvPicPr>
          <a:picLocks noChangeAspect="1"/>
        </xdr:cNvPicPr>
      </xdr:nvPicPr>
      <xdr:blipFill>
        <a:blip xmlns:r="http://schemas.openxmlformats.org/officeDocument/2006/relationships" r:embed="rId6"/>
        <a:stretch>
          <a:fillRect/>
        </a:stretch>
      </xdr:blipFill>
      <xdr:spPr>
        <a:xfrm>
          <a:off x="10162" y="29813630"/>
          <a:ext cx="13035278" cy="5361283"/>
        </a:xfrm>
        <a:prstGeom prst="rect">
          <a:avLst/>
        </a:prstGeom>
      </xdr:spPr>
    </xdr:pic>
    <xdr:clientData/>
  </xdr:twoCellAnchor>
  <xdr:twoCellAnchor editAs="oneCell">
    <xdr:from>
      <xdr:col>0</xdr:col>
      <xdr:colOff>22860</xdr:colOff>
      <xdr:row>207</xdr:row>
      <xdr:rowOff>159662</xdr:rowOff>
    </xdr:from>
    <xdr:to>
      <xdr:col>16</xdr:col>
      <xdr:colOff>586740</xdr:colOff>
      <xdr:row>216</xdr:row>
      <xdr:rowOff>148312</xdr:rowOff>
    </xdr:to>
    <xdr:pic>
      <xdr:nvPicPr>
        <xdr:cNvPr id="8" name="Picture 7">
          <a:extLst>
            <a:ext uri="{FF2B5EF4-FFF2-40B4-BE49-F238E27FC236}">
              <a16:creationId xmlns:a16="http://schemas.microsoft.com/office/drawing/2014/main" id="{E99A1E39-49F7-1FDB-EF75-7A999C2B412F}"/>
            </a:ext>
          </a:extLst>
        </xdr:cNvPr>
        <xdr:cNvPicPr>
          <a:picLocks noChangeAspect="1"/>
        </xdr:cNvPicPr>
      </xdr:nvPicPr>
      <xdr:blipFill>
        <a:blip xmlns:r="http://schemas.openxmlformats.org/officeDocument/2006/relationships" r:embed="rId7"/>
        <a:stretch>
          <a:fillRect/>
        </a:stretch>
      </xdr:blipFill>
      <xdr:spPr>
        <a:xfrm>
          <a:off x="22860" y="38564462"/>
          <a:ext cx="12999720" cy="1634570"/>
        </a:xfrm>
        <a:prstGeom prst="rect">
          <a:avLst/>
        </a:prstGeom>
      </xdr:spPr>
    </xdr:pic>
    <xdr:clientData/>
  </xdr:twoCellAnchor>
  <xdr:twoCellAnchor editAs="oneCell">
    <xdr:from>
      <xdr:col>0</xdr:col>
      <xdr:colOff>8822</xdr:colOff>
      <xdr:row>218</xdr:row>
      <xdr:rowOff>21244</xdr:rowOff>
    </xdr:from>
    <xdr:to>
      <xdr:col>16</xdr:col>
      <xdr:colOff>594360</xdr:colOff>
      <xdr:row>257</xdr:row>
      <xdr:rowOff>164642</xdr:rowOff>
    </xdr:to>
    <xdr:pic>
      <xdr:nvPicPr>
        <xdr:cNvPr id="9" name="Picture 8">
          <a:extLst>
            <a:ext uri="{FF2B5EF4-FFF2-40B4-BE49-F238E27FC236}">
              <a16:creationId xmlns:a16="http://schemas.microsoft.com/office/drawing/2014/main" id="{59579254-4F4A-ED5E-BE52-43EDCC842160}"/>
            </a:ext>
          </a:extLst>
        </xdr:cNvPr>
        <xdr:cNvPicPr>
          <a:picLocks noChangeAspect="1"/>
        </xdr:cNvPicPr>
      </xdr:nvPicPr>
      <xdr:blipFill>
        <a:blip xmlns:r="http://schemas.openxmlformats.org/officeDocument/2006/relationships" r:embed="rId8"/>
        <a:stretch>
          <a:fillRect/>
        </a:stretch>
      </xdr:blipFill>
      <xdr:spPr>
        <a:xfrm>
          <a:off x="8822" y="40437724"/>
          <a:ext cx="13021378" cy="7275718"/>
        </a:xfrm>
        <a:prstGeom prst="rect">
          <a:avLst/>
        </a:prstGeom>
      </xdr:spPr>
    </xdr:pic>
    <xdr:clientData/>
  </xdr:twoCellAnchor>
  <xdr:twoCellAnchor editAs="oneCell">
    <xdr:from>
      <xdr:col>0</xdr:col>
      <xdr:colOff>0</xdr:colOff>
      <xdr:row>275</xdr:row>
      <xdr:rowOff>46673</xdr:rowOff>
    </xdr:from>
    <xdr:to>
      <xdr:col>18</xdr:col>
      <xdr:colOff>0</xdr:colOff>
      <xdr:row>284</xdr:row>
      <xdr:rowOff>117827</xdr:rowOff>
    </xdr:to>
    <xdr:pic>
      <xdr:nvPicPr>
        <xdr:cNvPr id="10" name="Picture 9">
          <a:extLst>
            <a:ext uri="{FF2B5EF4-FFF2-40B4-BE49-F238E27FC236}">
              <a16:creationId xmlns:a16="http://schemas.microsoft.com/office/drawing/2014/main" id="{4C9B714B-6FA3-2EA1-A439-169832A93424}"/>
            </a:ext>
          </a:extLst>
        </xdr:cNvPr>
        <xdr:cNvPicPr>
          <a:picLocks noChangeAspect="1"/>
        </xdr:cNvPicPr>
      </xdr:nvPicPr>
      <xdr:blipFill>
        <a:blip xmlns:r="http://schemas.openxmlformats.org/officeDocument/2006/relationships" r:embed="rId9"/>
        <a:stretch>
          <a:fillRect/>
        </a:stretch>
      </xdr:blipFill>
      <xdr:spPr>
        <a:xfrm>
          <a:off x="0" y="50338673"/>
          <a:ext cx="13655040" cy="1717074"/>
        </a:xfrm>
        <a:prstGeom prst="rect">
          <a:avLst/>
        </a:prstGeom>
      </xdr:spPr>
    </xdr:pic>
    <xdr:clientData/>
  </xdr:twoCellAnchor>
  <xdr:twoCellAnchor editAs="oneCell">
    <xdr:from>
      <xdr:col>0</xdr:col>
      <xdr:colOff>77572</xdr:colOff>
      <xdr:row>285</xdr:row>
      <xdr:rowOff>75322</xdr:rowOff>
    </xdr:from>
    <xdr:to>
      <xdr:col>18</xdr:col>
      <xdr:colOff>0</xdr:colOff>
      <xdr:row>327</xdr:row>
      <xdr:rowOff>111292</xdr:rowOff>
    </xdr:to>
    <xdr:pic>
      <xdr:nvPicPr>
        <xdr:cNvPr id="11" name="Picture 10">
          <a:extLst>
            <a:ext uri="{FF2B5EF4-FFF2-40B4-BE49-F238E27FC236}">
              <a16:creationId xmlns:a16="http://schemas.microsoft.com/office/drawing/2014/main" id="{37E02CC7-C509-E3C4-493F-9BD4F16BDE35}"/>
            </a:ext>
          </a:extLst>
        </xdr:cNvPr>
        <xdr:cNvPicPr>
          <a:picLocks noChangeAspect="1"/>
        </xdr:cNvPicPr>
      </xdr:nvPicPr>
      <xdr:blipFill>
        <a:blip xmlns:r="http://schemas.openxmlformats.org/officeDocument/2006/relationships" r:embed="rId10"/>
        <a:stretch>
          <a:fillRect/>
        </a:stretch>
      </xdr:blipFill>
      <xdr:spPr>
        <a:xfrm>
          <a:off x="77572" y="52196122"/>
          <a:ext cx="13577468" cy="771693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45002</xdr:colOff>
      <xdr:row>12</xdr:row>
      <xdr:rowOff>30480</xdr:rowOff>
    </xdr:from>
    <xdr:to>
      <xdr:col>15</xdr:col>
      <xdr:colOff>349249</xdr:colOff>
      <xdr:row>20</xdr:row>
      <xdr:rowOff>134951</xdr:rowOff>
    </xdr:to>
    <xdr:pic>
      <xdr:nvPicPr>
        <xdr:cNvPr id="10" name="Picture 9">
          <a:extLst>
            <a:ext uri="{FF2B5EF4-FFF2-40B4-BE49-F238E27FC236}">
              <a16:creationId xmlns:a16="http://schemas.microsoft.com/office/drawing/2014/main" id="{798A78E0-57F5-5EF0-9583-41C5FA86572D}"/>
            </a:ext>
          </a:extLst>
        </xdr:cNvPr>
        <xdr:cNvPicPr>
          <a:picLocks noChangeAspect="1"/>
        </xdr:cNvPicPr>
      </xdr:nvPicPr>
      <xdr:blipFill>
        <a:blip xmlns:r="http://schemas.openxmlformats.org/officeDocument/2006/relationships" r:embed="rId1"/>
        <a:stretch>
          <a:fillRect/>
        </a:stretch>
      </xdr:blipFill>
      <xdr:spPr>
        <a:xfrm>
          <a:off x="45002" y="2225040"/>
          <a:ext cx="11956497" cy="1567511"/>
        </a:xfrm>
        <a:prstGeom prst="rect">
          <a:avLst/>
        </a:prstGeom>
      </xdr:spPr>
    </xdr:pic>
    <xdr:clientData/>
  </xdr:twoCellAnchor>
  <xdr:twoCellAnchor editAs="oneCell">
    <xdr:from>
      <xdr:col>0</xdr:col>
      <xdr:colOff>0</xdr:colOff>
      <xdr:row>21</xdr:row>
      <xdr:rowOff>121920</xdr:rowOff>
    </xdr:from>
    <xdr:to>
      <xdr:col>15</xdr:col>
      <xdr:colOff>398544</xdr:colOff>
      <xdr:row>53</xdr:row>
      <xdr:rowOff>111030</xdr:rowOff>
    </xdr:to>
    <xdr:pic>
      <xdr:nvPicPr>
        <xdr:cNvPr id="11" name="Picture 10">
          <a:extLst>
            <a:ext uri="{FF2B5EF4-FFF2-40B4-BE49-F238E27FC236}">
              <a16:creationId xmlns:a16="http://schemas.microsoft.com/office/drawing/2014/main" id="{9CE0947A-EAB8-B594-A93D-E876D23740BB}"/>
            </a:ext>
          </a:extLst>
        </xdr:cNvPr>
        <xdr:cNvPicPr>
          <a:picLocks noChangeAspect="1"/>
        </xdr:cNvPicPr>
      </xdr:nvPicPr>
      <xdr:blipFill>
        <a:blip xmlns:r="http://schemas.openxmlformats.org/officeDocument/2006/relationships" r:embed="rId2"/>
        <a:stretch>
          <a:fillRect/>
        </a:stretch>
      </xdr:blipFill>
      <xdr:spPr>
        <a:xfrm>
          <a:off x="0" y="3962400"/>
          <a:ext cx="12047619" cy="5838095"/>
        </a:xfrm>
        <a:prstGeom prst="rect">
          <a:avLst/>
        </a:prstGeom>
      </xdr:spPr>
    </xdr:pic>
    <xdr:clientData/>
  </xdr:twoCellAnchor>
  <xdr:twoCellAnchor editAs="oneCell">
    <xdr:from>
      <xdr:col>0</xdr:col>
      <xdr:colOff>0</xdr:colOff>
      <xdr:row>54</xdr:row>
      <xdr:rowOff>167640</xdr:rowOff>
    </xdr:from>
    <xdr:to>
      <xdr:col>15</xdr:col>
      <xdr:colOff>445463</xdr:colOff>
      <xdr:row>85</xdr:row>
      <xdr:rowOff>126108</xdr:rowOff>
    </xdr:to>
    <xdr:pic>
      <xdr:nvPicPr>
        <xdr:cNvPr id="12" name="Picture 11">
          <a:extLst>
            <a:ext uri="{FF2B5EF4-FFF2-40B4-BE49-F238E27FC236}">
              <a16:creationId xmlns:a16="http://schemas.microsoft.com/office/drawing/2014/main" id="{5AB79005-5CC6-472F-F81E-6DD9B29F4DB2}"/>
            </a:ext>
          </a:extLst>
        </xdr:cNvPr>
        <xdr:cNvPicPr>
          <a:picLocks noChangeAspect="1"/>
        </xdr:cNvPicPr>
      </xdr:nvPicPr>
      <xdr:blipFill>
        <a:blip xmlns:r="http://schemas.openxmlformats.org/officeDocument/2006/relationships" r:embed="rId3"/>
        <a:stretch>
          <a:fillRect/>
        </a:stretch>
      </xdr:blipFill>
      <xdr:spPr>
        <a:xfrm>
          <a:off x="0" y="10043160"/>
          <a:ext cx="12097713" cy="5624573"/>
        </a:xfrm>
        <a:prstGeom prst="rect">
          <a:avLst/>
        </a:prstGeom>
      </xdr:spPr>
    </xdr:pic>
    <xdr:clientData/>
  </xdr:twoCellAnchor>
  <xdr:twoCellAnchor editAs="oneCell">
    <xdr:from>
      <xdr:col>0</xdr:col>
      <xdr:colOff>38552</xdr:colOff>
      <xdr:row>101</xdr:row>
      <xdr:rowOff>175260</xdr:rowOff>
    </xdr:from>
    <xdr:to>
      <xdr:col>15</xdr:col>
      <xdr:colOff>326390</xdr:colOff>
      <xdr:row>114</xdr:row>
      <xdr:rowOff>1485</xdr:rowOff>
    </xdr:to>
    <xdr:pic>
      <xdr:nvPicPr>
        <xdr:cNvPr id="13" name="Picture 12">
          <a:extLst>
            <a:ext uri="{FF2B5EF4-FFF2-40B4-BE49-F238E27FC236}">
              <a16:creationId xmlns:a16="http://schemas.microsoft.com/office/drawing/2014/main" id="{F9EF9331-BB8D-FAD0-3DB5-9CE05C8BA752}"/>
            </a:ext>
          </a:extLst>
        </xdr:cNvPr>
        <xdr:cNvPicPr>
          <a:picLocks noChangeAspect="1"/>
        </xdr:cNvPicPr>
      </xdr:nvPicPr>
      <xdr:blipFill>
        <a:blip xmlns:r="http://schemas.openxmlformats.org/officeDocument/2006/relationships" r:embed="rId4"/>
        <a:stretch>
          <a:fillRect/>
        </a:stretch>
      </xdr:blipFill>
      <xdr:spPr>
        <a:xfrm>
          <a:off x="38552" y="19011900"/>
          <a:ext cx="11940088" cy="2203665"/>
        </a:xfrm>
        <a:prstGeom prst="rect">
          <a:avLst/>
        </a:prstGeom>
      </xdr:spPr>
    </xdr:pic>
    <xdr:clientData/>
  </xdr:twoCellAnchor>
  <xdr:twoCellAnchor editAs="oneCell">
    <xdr:from>
      <xdr:col>0</xdr:col>
      <xdr:colOff>30480</xdr:colOff>
      <xdr:row>114</xdr:row>
      <xdr:rowOff>167640</xdr:rowOff>
    </xdr:from>
    <xdr:to>
      <xdr:col>15</xdr:col>
      <xdr:colOff>295910</xdr:colOff>
      <xdr:row>144</xdr:row>
      <xdr:rowOff>163195</xdr:rowOff>
    </xdr:to>
    <xdr:pic>
      <xdr:nvPicPr>
        <xdr:cNvPr id="14" name="Picture 13">
          <a:extLst>
            <a:ext uri="{FF2B5EF4-FFF2-40B4-BE49-F238E27FC236}">
              <a16:creationId xmlns:a16="http://schemas.microsoft.com/office/drawing/2014/main" id="{285ED8FB-19E9-9F32-41D4-2D332BA406F4}"/>
            </a:ext>
          </a:extLst>
        </xdr:cNvPr>
        <xdr:cNvPicPr>
          <a:picLocks noChangeAspect="1"/>
        </xdr:cNvPicPr>
      </xdr:nvPicPr>
      <xdr:blipFill>
        <a:blip xmlns:r="http://schemas.openxmlformats.org/officeDocument/2006/relationships" r:embed="rId5"/>
        <a:stretch>
          <a:fillRect/>
        </a:stretch>
      </xdr:blipFill>
      <xdr:spPr>
        <a:xfrm>
          <a:off x="30480" y="21381720"/>
          <a:ext cx="11917680" cy="5478780"/>
        </a:xfrm>
        <a:prstGeom prst="rect">
          <a:avLst/>
        </a:prstGeom>
      </xdr:spPr>
    </xdr:pic>
    <xdr:clientData/>
  </xdr:twoCellAnchor>
  <xdr:twoCellAnchor editAs="oneCell">
    <xdr:from>
      <xdr:col>0</xdr:col>
      <xdr:colOff>38100</xdr:colOff>
      <xdr:row>145</xdr:row>
      <xdr:rowOff>179588</xdr:rowOff>
    </xdr:from>
    <xdr:to>
      <xdr:col>15</xdr:col>
      <xdr:colOff>360045</xdr:colOff>
      <xdr:row>159</xdr:row>
      <xdr:rowOff>91001</xdr:rowOff>
    </xdr:to>
    <xdr:pic>
      <xdr:nvPicPr>
        <xdr:cNvPr id="15" name="Picture 14">
          <a:extLst>
            <a:ext uri="{FF2B5EF4-FFF2-40B4-BE49-F238E27FC236}">
              <a16:creationId xmlns:a16="http://schemas.microsoft.com/office/drawing/2014/main" id="{0B23F41F-9732-5702-A985-7A28FC46B2C7}"/>
            </a:ext>
          </a:extLst>
        </xdr:cNvPr>
        <xdr:cNvPicPr>
          <a:picLocks noChangeAspect="1"/>
        </xdr:cNvPicPr>
      </xdr:nvPicPr>
      <xdr:blipFill>
        <a:blip xmlns:r="http://schemas.openxmlformats.org/officeDocument/2006/relationships" r:embed="rId6"/>
        <a:stretch>
          <a:fillRect/>
        </a:stretch>
      </xdr:blipFill>
      <xdr:spPr>
        <a:xfrm>
          <a:off x="38100" y="26697188"/>
          <a:ext cx="11971020" cy="2471733"/>
        </a:xfrm>
        <a:prstGeom prst="rect">
          <a:avLst/>
        </a:prstGeom>
      </xdr:spPr>
    </xdr:pic>
    <xdr:clientData/>
  </xdr:twoCellAnchor>
  <xdr:twoCellAnchor editAs="oneCell">
    <xdr:from>
      <xdr:col>0</xdr:col>
      <xdr:colOff>0</xdr:colOff>
      <xdr:row>175</xdr:row>
      <xdr:rowOff>4563</xdr:rowOff>
    </xdr:from>
    <xdr:to>
      <xdr:col>15</xdr:col>
      <xdr:colOff>268605</xdr:colOff>
      <xdr:row>182</xdr:row>
      <xdr:rowOff>167359</xdr:rowOff>
    </xdr:to>
    <xdr:pic>
      <xdr:nvPicPr>
        <xdr:cNvPr id="16" name="Picture 15">
          <a:extLst>
            <a:ext uri="{FF2B5EF4-FFF2-40B4-BE49-F238E27FC236}">
              <a16:creationId xmlns:a16="http://schemas.microsoft.com/office/drawing/2014/main" id="{E3BF7F09-C279-BA3A-105F-61E0E83571AC}"/>
            </a:ext>
          </a:extLst>
        </xdr:cNvPr>
        <xdr:cNvPicPr>
          <a:picLocks noChangeAspect="1"/>
        </xdr:cNvPicPr>
      </xdr:nvPicPr>
      <xdr:blipFill>
        <a:blip xmlns:r="http://schemas.openxmlformats.org/officeDocument/2006/relationships" r:embed="rId7"/>
        <a:stretch>
          <a:fillRect/>
        </a:stretch>
      </xdr:blipFill>
      <xdr:spPr>
        <a:xfrm>
          <a:off x="0" y="32008563"/>
          <a:ext cx="11917680" cy="1442956"/>
        </a:xfrm>
        <a:prstGeom prst="rect">
          <a:avLst/>
        </a:prstGeom>
      </xdr:spPr>
    </xdr:pic>
    <xdr:clientData/>
  </xdr:twoCellAnchor>
  <xdr:twoCellAnchor editAs="oneCell">
    <xdr:from>
      <xdr:col>0</xdr:col>
      <xdr:colOff>22860</xdr:colOff>
      <xdr:row>184</xdr:row>
      <xdr:rowOff>8164</xdr:rowOff>
    </xdr:from>
    <xdr:to>
      <xdr:col>15</xdr:col>
      <xdr:colOff>288290</xdr:colOff>
      <xdr:row>189</xdr:row>
      <xdr:rowOff>110967</xdr:rowOff>
    </xdr:to>
    <xdr:pic>
      <xdr:nvPicPr>
        <xdr:cNvPr id="17" name="Picture 16">
          <a:extLst>
            <a:ext uri="{FF2B5EF4-FFF2-40B4-BE49-F238E27FC236}">
              <a16:creationId xmlns:a16="http://schemas.microsoft.com/office/drawing/2014/main" id="{50E7AE62-A0AF-31FF-D7B9-E2CCD3A708CE}"/>
            </a:ext>
          </a:extLst>
        </xdr:cNvPr>
        <xdr:cNvPicPr>
          <a:picLocks noChangeAspect="1"/>
        </xdr:cNvPicPr>
      </xdr:nvPicPr>
      <xdr:blipFill>
        <a:blip xmlns:r="http://schemas.openxmlformats.org/officeDocument/2006/relationships" r:embed="rId8"/>
        <a:stretch>
          <a:fillRect/>
        </a:stretch>
      </xdr:blipFill>
      <xdr:spPr>
        <a:xfrm>
          <a:off x="22860" y="33658084"/>
          <a:ext cx="11917680" cy="1017203"/>
        </a:xfrm>
        <a:prstGeom prst="rect">
          <a:avLst/>
        </a:prstGeom>
      </xdr:spPr>
    </xdr:pic>
    <xdr:clientData/>
  </xdr:twoCellAnchor>
  <xdr:twoCellAnchor editAs="oneCell">
    <xdr:from>
      <xdr:col>0</xdr:col>
      <xdr:colOff>30480</xdr:colOff>
      <xdr:row>190</xdr:row>
      <xdr:rowOff>129898</xdr:rowOff>
    </xdr:from>
    <xdr:to>
      <xdr:col>15</xdr:col>
      <xdr:colOff>283845</xdr:colOff>
      <xdr:row>205</xdr:row>
      <xdr:rowOff>14144</xdr:rowOff>
    </xdr:to>
    <xdr:pic>
      <xdr:nvPicPr>
        <xdr:cNvPr id="18" name="Picture 17">
          <a:extLst>
            <a:ext uri="{FF2B5EF4-FFF2-40B4-BE49-F238E27FC236}">
              <a16:creationId xmlns:a16="http://schemas.microsoft.com/office/drawing/2014/main" id="{B5BB183B-B3F1-91C0-5AD4-D5A319C6C5F1}"/>
            </a:ext>
          </a:extLst>
        </xdr:cNvPr>
        <xdr:cNvPicPr>
          <a:picLocks noChangeAspect="1"/>
        </xdr:cNvPicPr>
      </xdr:nvPicPr>
      <xdr:blipFill>
        <a:blip xmlns:r="http://schemas.openxmlformats.org/officeDocument/2006/relationships" r:embed="rId9"/>
        <a:stretch>
          <a:fillRect/>
        </a:stretch>
      </xdr:blipFill>
      <xdr:spPr>
        <a:xfrm>
          <a:off x="30480" y="34877098"/>
          <a:ext cx="11902440" cy="2624271"/>
        </a:xfrm>
        <a:prstGeom prst="rect">
          <a:avLst/>
        </a:prstGeom>
      </xdr:spPr>
    </xdr:pic>
    <xdr:clientData/>
  </xdr:twoCellAnchor>
  <xdr:twoCellAnchor editAs="oneCell">
    <xdr:from>
      <xdr:col>0</xdr:col>
      <xdr:colOff>22860</xdr:colOff>
      <xdr:row>206</xdr:row>
      <xdr:rowOff>6664</xdr:rowOff>
    </xdr:from>
    <xdr:to>
      <xdr:col>15</xdr:col>
      <xdr:colOff>295910</xdr:colOff>
      <xdr:row>238</xdr:row>
      <xdr:rowOff>69088</xdr:rowOff>
    </xdr:to>
    <xdr:pic>
      <xdr:nvPicPr>
        <xdr:cNvPr id="19" name="Picture 18">
          <a:extLst>
            <a:ext uri="{FF2B5EF4-FFF2-40B4-BE49-F238E27FC236}">
              <a16:creationId xmlns:a16="http://schemas.microsoft.com/office/drawing/2014/main" id="{B0B18A7F-99C0-3178-5102-79897CDD8328}"/>
            </a:ext>
          </a:extLst>
        </xdr:cNvPr>
        <xdr:cNvPicPr>
          <a:picLocks noChangeAspect="1"/>
        </xdr:cNvPicPr>
      </xdr:nvPicPr>
      <xdr:blipFill>
        <a:blip xmlns:r="http://schemas.openxmlformats.org/officeDocument/2006/relationships" r:embed="rId10"/>
        <a:stretch>
          <a:fillRect/>
        </a:stretch>
      </xdr:blipFill>
      <xdr:spPr>
        <a:xfrm>
          <a:off x="22860" y="37679944"/>
          <a:ext cx="11925300" cy="5911409"/>
        </a:xfrm>
        <a:prstGeom prst="rect">
          <a:avLst/>
        </a:prstGeom>
      </xdr:spPr>
    </xdr:pic>
    <xdr:clientData/>
  </xdr:twoCellAnchor>
  <xdr:twoCellAnchor editAs="oneCell">
    <xdr:from>
      <xdr:col>0</xdr:col>
      <xdr:colOff>45720</xdr:colOff>
      <xdr:row>256</xdr:row>
      <xdr:rowOff>63412</xdr:rowOff>
    </xdr:from>
    <xdr:to>
      <xdr:col>15</xdr:col>
      <xdr:colOff>133043</xdr:colOff>
      <xdr:row>265</xdr:row>
      <xdr:rowOff>148263</xdr:rowOff>
    </xdr:to>
    <xdr:pic>
      <xdr:nvPicPr>
        <xdr:cNvPr id="20" name="Picture 19">
          <a:extLst>
            <a:ext uri="{FF2B5EF4-FFF2-40B4-BE49-F238E27FC236}">
              <a16:creationId xmlns:a16="http://schemas.microsoft.com/office/drawing/2014/main" id="{B72119B1-C9EC-33FC-0B9E-1B503C8788F4}"/>
            </a:ext>
          </a:extLst>
        </xdr:cNvPr>
        <xdr:cNvPicPr>
          <a:picLocks noChangeAspect="1"/>
        </xdr:cNvPicPr>
      </xdr:nvPicPr>
      <xdr:blipFill>
        <a:blip xmlns:r="http://schemas.openxmlformats.org/officeDocument/2006/relationships" r:embed="rId11"/>
        <a:stretch>
          <a:fillRect/>
        </a:stretch>
      </xdr:blipFill>
      <xdr:spPr>
        <a:xfrm>
          <a:off x="45720" y="46880692"/>
          <a:ext cx="11736398" cy="1730771"/>
        </a:xfrm>
        <a:prstGeom prst="rect">
          <a:avLst/>
        </a:prstGeom>
      </xdr:spPr>
    </xdr:pic>
    <xdr:clientData/>
  </xdr:twoCellAnchor>
  <xdr:twoCellAnchor editAs="oneCell">
    <xdr:from>
      <xdr:col>0</xdr:col>
      <xdr:colOff>47609</xdr:colOff>
      <xdr:row>266</xdr:row>
      <xdr:rowOff>129540</xdr:rowOff>
    </xdr:from>
    <xdr:to>
      <xdr:col>15</xdr:col>
      <xdr:colOff>159135</xdr:colOff>
      <xdr:row>308</xdr:row>
      <xdr:rowOff>149506</xdr:rowOff>
    </xdr:to>
    <xdr:pic>
      <xdr:nvPicPr>
        <xdr:cNvPr id="21" name="Picture 20">
          <a:extLst>
            <a:ext uri="{FF2B5EF4-FFF2-40B4-BE49-F238E27FC236}">
              <a16:creationId xmlns:a16="http://schemas.microsoft.com/office/drawing/2014/main" id="{02EE3AF8-DF42-BA8A-1CB0-0E551ADEC649}"/>
            </a:ext>
          </a:extLst>
        </xdr:cNvPr>
        <xdr:cNvPicPr>
          <a:picLocks noChangeAspect="1"/>
        </xdr:cNvPicPr>
      </xdr:nvPicPr>
      <xdr:blipFill>
        <a:blip xmlns:r="http://schemas.openxmlformats.org/officeDocument/2006/relationships" r:embed="rId12"/>
        <a:stretch>
          <a:fillRect/>
        </a:stretch>
      </xdr:blipFill>
      <xdr:spPr>
        <a:xfrm>
          <a:off x="47609" y="48775620"/>
          <a:ext cx="11763776" cy="7700926"/>
        </a:xfrm>
        <a:prstGeom prst="rect">
          <a:avLst/>
        </a:prstGeom>
      </xdr:spPr>
    </xdr:pic>
    <xdr:clientData/>
  </xdr:twoCellAnchor>
  <xdr:twoCellAnchor editAs="oneCell">
    <xdr:from>
      <xdr:col>0</xdr:col>
      <xdr:colOff>21132</xdr:colOff>
      <xdr:row>329</xdr:row>
      <xdr:rowOff>83820</xdr:rowOff>
    </xdr:from>
    <xdr:to>
      <xdr:col>15</xdr:col>
      <xdr:colOff>82549</xdr:colOff>
      <xdr:row>340</xdr:row>
      <xdr:rowOff>54216</xdr:rowOff>
    </xdr:to>
    <xdr:pic>
      <xdr:nvPicPr>
        <xdr:cNvPr id="22" name="Picture 21">
          <a:extLst>
            <a:ext uri="{FF2B5EF4-FFF2-40B4-BE49-F238E27FC236}">
              <a16:creationId xmlns:a16="http://schemas.microsoft.com/office/drawing/2014/main" id="{7EAB45A8-611C-34CD-C713-CE70CFE1ED64}"/>
            </a:ext>
          </a:extLst>
        </xdr:cNvPr>
        <xdr:cNvPicPr>
          <a:picLocks noChangeAspect="1"/>
        </xdr:cNvPicPr>
      </xdr:nvPicPr>
      <xdr:blipFill>
        <a:blip xmlns:r="http://schemas.openxmlformats.org/officeDocument/2006/relationships" r:embed="rId13"/>
        <a:stretch>
          <a:fillRect/>
        </a:stretch>
      </xdr:blipFill>
      <xdr:spPr>
        <a:xfrm>
          <a:off x="21132" y="60251340"/>
          <a:ext cx="11713667" cy="1978901"/>
        </a:xfrm>
        <a:prstGeom prst="rect">
          <a:avLst/>
        </a:prstGeom>
      </xdr:spPr>
    </xdr:pic>
    <xdr:clientData/>
  </xdr:twoCellAnchor>
  <xdr:twoCellAnchor editAs="oneCell">
    <xdr:from>
      <xdr:col>0</xdr:col>
      <xdr:colOff>60960</xdr:colOff>
      <xdr:row>341</xdr:row>
      <xdr:rowOff>7620</xdr:rowOff>
    </xdr:from>
    <xdr:to>
      <xdr:col>15</xdr:col>
      <xdr:colOff>93345</xdr:colOff>
      <xdr:row>373</xdr:row>
      <xdr:rowOff>130064</xdr:rowOff>
    </xdr:to>
    <xdr:pic>
      <xdr:nvPicPr>
        <xdr:cNvPr id="23" name="Picture 22">
          <a:extLst>
            <a:ext uri="{FF2B5EF4-FFF2-40B4-BE49-F238E27FC236}">
              <a16:creationId xmlns:a16="http://schemas.microsoft.com/office/drawing/2014/main" id="{F854CD0F-A383-E25E-5F69-8F1B13DAEDF4}"/>
            </a:ext>
          </a:extLst>
        </xdr:cNvPr>
        <xdr:cNvPicPr>
          <a:picLocks noChangeAspect="1"/>
        </xdr:cNvPicPr>
      </xdr:nvPicPr>
      <xdr:blipFill>
        <a:blip xmlns:r="http://schemas.openxmlformats.org/officeDocument/2006/relationships" r:embed="rId14"/>
        <a:stretch>
          <a:fillRect/>
        </a:stretch>
      </xdr:blipFill>
      <xdr:spPr>
        <a:xfrm>
          <a:off x="60960" y="62369700"/>
          <a:ext cx="11681460" cy="5971429"/>
        </a:xfrm>
        <a:prstGeom prst="rect">
          <a:avLst/>
        </a:prstGeom>
      </xdr:spPr>
    </xdr:pic>
    <xdr:clientData/>
  </xdr:twoCellAnchor>
  <xdr:twoCellAnchor editAs="oneCell">
    <xdr:from>
      <xdr:col>0</xdr:col>
      <xdr:colOff>30480</xdr:colOff>
      <xdr:row>374</xdr:row>
      <xdr:rowOff>164223</xdr:rowOff>
    </xdr:from>
    <xdr:to>
      <xdr:col>15</xdr:col>
      <xdr:colOff>97475</xdr:colOff>
      <xdr:row>379</xdr:row>
      <xdr:rowOff>88741</xdr:rowOff>
    </xdr:to>
    <xdr:pic>
      <xdr:nvPicPr>
        <xdr:cNvPr id="24" name="Picture 23">
          <a:extLst>
            <a:ext uri="{FF2B5EF4-FFF2-40B4-BE49-F238E27FC236}">
              <a16:creationId xmlns:a16="http://schemas.microsoft.com/office/drawing/2014/main" id="{6DAB2315-CE83-353E-360F-ABB946F9D9E6}"/>
            </a:ext>
          </a:extLst>
        </xdr:cNvPr>
        <xdr:cNvPicPr>
          <a:picLocks noChangeAspect="1"/>
        </xdr:cNvPicPr>
      </xdr:nvPicPr>
      <xdr:blipFill>
        <a:blip xmlns:r="http://schemas.openxmlformats.org/officeDocument/2006/relationships" r:embed="rId15"/>
        <a:stretch>
          <a:fillRect/>
        </a:stretch>
      </xdr:blipFill>
      <xdr:spPr>
        <a:xfrm>
          <a:off x="30480" y="68561343"/>
          <a:ext cx="11719245" cy="835743"/>
        </a:xfrm>
        <a:prstGeom prst="rect">
          <a:avLst/>
        </a:prstGeom>
      </xdr:spPr>
    </xdr:pic>
    <xdr:clientData/>
  </xdr:twoCellAnchor>
  <xdr:twoCellAnchor editAs="oneCell">
    <xdr:from>
      <xdr:col>0</xdr:col>
      <xdr:colOff>68580</xdr:colOff>
      <xdr:row>380</xdr:row>
      <xdr:rowOff>31926</xdr:rowOff>
    </xdr:from>
    <xdr:to>
      <xdr:col>15</xdr:col>
      <xdr:colOff>78105</xdr:colOff>
      <xdr:row>397</xdr:row>
      <xdr:rowOff>15239</xdr:rowOff>
    </xdr:to>
    <xdr:pic>
      <xdr:nvPicPr>
        <xdr:cNvPr id="25" name="Picture 24">
          <a:extLst>
            <a:ext uri="{FF2B5EF4-FFF2-40B4-BE49-F238E27FC236}">
              <a16:creationId xmlns:a16="http://schemas.microsoft.com/office/drawing/2014/main" id="{965ECA19-8D9B-9650-4055-C065AA5287BA}"/>
            </a:ext>
          </a:extLst>
        </xdr:cNvPr>
        <xdr:cNvPicPr>
          <a:picLocks noChangeAspect="1"/>
        </xdr:cNvPicPr>
      </xdr:nvPicPr>
      <xdr:blipFill>
        <a:blip xmlns:r="http://schemas.openxmlformats.org/officeDocument/2006/relationships" r:embed="rId16"/>
        <a:stretch>
          <a:fillRect/>
        </a:stretch>
      </xdr:blipFill>
      <xdr:spPr>
        <a:xfrm>
          <a:off x="68580" y="69526326"/>
          <a:ext cx="11658600" cy="3092273"/>
        </a:xfrm>
        <a:prstGeom prst="rect">
          <a:avLst/>
        </a:prstGeom>
      </xdr:spPr>
    </xdr:pic>
    <xdr:clientData/>
  </xdr:twoCellAnchor>
  <xdr:twoCellAnchor editAs="oneCell">
    <xdr:from>
      <xdr:col>0</xdr:col>
      <xdr:colOff>60960</xdr:colOff>
      <xdr:row>397</xdr:row>
      <xdr:rowOff>117582</xdr:rowOff>
    </xdr:from>
    <xdr:to>
      <xdr:col>15</xdr:col>
      <xdr:colOff>55245</xdr:colOff>
      <xdr:row>411</xdr:row>
      <xdr:rowOff>126253</xdr:rowOff>
    </xdr:to>
    <xdr:pic>
      <xdr:nvPicPr>
        <xdr:cNvPr id="26" name="Picture 25">
          <a:extLst>
            <a:ext uri="{FF2B5EF4-FFF2-40B4-BE49-F238E27FC236}">
              <a16:creationId xmlns:a16="http://schemas.microsoft.com/office/drawing/2014/main" id="{7A665C46-774C-1542-097A-55F173EB633D}"/>
            </a:ext>
          </a:extLst>
        </xdr:cNvPr>
        <xdr:cNvPicPr>
          <a:picLocks noChangeAspect="1"/>
        </xdr:cNvPicPr>
      </xdr:nvPicPr>
      <xdr:blipFill>
        <a:blip xmlns:r="http://schemas.openxmlformats.org/officeDocument/2006/relationships" r:embed="rId17"/>
        <a:stretch>
          <a:fillRect/>
        </a:stretch>
      </xdr:blipFill>
      <xdr:spPr>
        <a:xfrm>
          <a:off x="60960" y="72720942"/>
          <a:ext cx="11643360" cy="2565816"/>
        </a:xfrm>
        <a:prstGeom prst="rect">
          <a:avLst/>
        </a:prstGeom>
      </xdr:spPr>
    </xdr:pic>
    <xdr:clientData/>
  </xdr:twoCellAnchor>
  <xdr:twoCellAnchor editAs="oneCell">
    <xdr:from>
      <xdr:col>0</xdr:col>
      <xdr:colOff>30480</xdr:colOff>
      <xdr:row>429</xdr:row>
      <xdr:rowOff>181393</xdr:rowOff>
    </xdr:from>
    <xdr:to>
      <xdr:col>15</xdr:col>
      <xdr:colOff>97790</xdr:colOff>
      <xdr:row>441</xdr:row>
      <xdr:rowOff>29451</xdr:rowOff>
    </xdr:to>
    <xdr:pic>
      <xdr:nvPicPr>
        <xdr:cNvPr id="27" name="Picture 26">
          <a:extLst>
            <a:ext uri="{FF2B5EF4-FFF2-40B4-BE49-F238E27FC236}">
              <a16:creationId xmlns:a16="http://schemas.microsoft.com/office/drawing/2014/main" id="{1D53D85D-CC75-4644-A7F4-575D15946444}"/>
            </a:ext>
          </a:extLst>
        </xdr:cNvPr>
        <xdr:cNvPicPr>
          <a:picLocks noChangeAspect="1"/>
        </xdr:cNvPicPr>
      </xdr:nvPicPr>
      <xdr:blipFill>
        <a:blip xmlns:r="http://schemas.openxmlformats.org/officeDocument/2006/relationships" r:embed="rId18"/>
        <a:stretch>
          <a:fillRect/>
        </a:stretch>
      </xdr:blipFill>
      <xdr:spPr>
        <a:xfrm>
          <a:off x="30480" y="78636913"/>
          <a:ext cx="11719560" cy="2039443"/>
        </a:xfrm>
        <a:prstGeom prst="rect">
          <a:avLst/>
        </a:prstGeom>
      </xdr:spPr>
    </xdr:pic>
    <xdr:clientData/>
  </xdr:twoCellAnchor>
  <xdr:twoCellAnchor editAs="oneCell">
    <xdr:from>
      <xdr:col>0</xdr:col>
      <xdr:colOff>30480</xdr:colOff>
      <xdr:row>442</xdr:row>
      <xdr:rowOff>22860</xdr:rowOff>
    </xdr:from>
    <xdr:to>
      <xdr:col>15</xdr:col>
      <xdr:colOff>131445</xdr:colOff>
      <xdr:row>472</xdr:row>
      <xdr:rowOff>155508</xdr:rowOff>
    </xdr:to>
    <xdr:pic>
      <xdr:nvPicPr>
        <xdr:cNvPr id="28" name="Picture 27">
          <a:extLst>
            <a:ext uri="{FF2B5EF4-FFF2-40B4-BE49-F238E27FC236}">
              <a16:creationId xmlns:a16="http://schemas.microsoft.com/office/drawing/2014/main" id="{09D49B60-791C-39EB-BAE0-1537C6684E3D}"/>
            </a:ext>
          </a:extLst>
        </xdr:cNvPr>
        <xdr:cNvPicPr>
          <a:picLocks noChangeAspect="1"/>
        </xdr:cNvPicPr>
      </xdr:nvPicPr>
      <xdr:blipFill>
        <a:blip xmlns:r="http://schemas.openxmlformats.org/officeDocument/2006/relationships" r:embed="rId19"/>
        <a:stretch>
          <a:fillRect/>
        </a:stretch>
      </xdr:blipFill>
      <xdr:spPr>
        <a:xfrm>
          <a:off x="30480" y="80855820"/>
          <a:ext cx="11750040" cy="5619048"/>
        </a:xfrm>
        <a:prstGeom prst="rect">
          <a:avLst/>
        </a:prstGeom>
      </xdr:spPr>
    </xdr:pic>
    <xdr:clientData/>
  </xdr:twoCellAnchor>
  <xdr:twoCellAnchor editAs="oneCell">
    <xdr:from>
      <xdr:col>0</xdr:col>
      <xdr:colOff>38100</xdr:colOff>
      <xdr:row>480</xdr:row>
      <xdr:rowOff>15415</xdr:rowOff>
    </xdr:from>
    <xdr:to>
      <xdr:col>15</xdr:col>
      <xdr:colOff>78532</xdr:colOff>
      <xdr:row>496</xdr:row>
      <xdr:rowOff>50264</xdr:rowOff>
    </xdr:to>
    <xdr:pic>
      <xdr:nvPicPr>
        <xdr:cNvPr id="29" name="Picture 28">
          <a:extLst>
            <a:ext uri="{FF2B5EF4-FFF2-40B4-BE49-F238E27FC236}">
              <a16:creationId xmlns:a16="http://schemas.microsoft.com/office/drawing/2014/main" id="{7143008B-3846-A39C-F3AC-D7BA3205A366}"/>
            </a:ext>
          </a:extLst>
        </xdr:cNvPr>
        <xdr:cNvPicPr>
          <a:picLocks noChangeAspect="1"/>
        </xdr:cNvPicPr>
      </xdr:nvPicPr>
      <xdr:blipFill>
        <a:blip xmlns:r="http://schemas.openxmlformats.org/officeDocument/2006/relationships" r:embed="rId20"/>
        <a:stretch>
          <a:fillRect/>
        </a:stretch>
      </xdr:blipFill>
      <xdr:spPr>
        <a:xfrm>
          <a:off x="38100" y="87797815"/>
          <a:ext cx="11692682" cy="2957754"/>
        </a:xfrm>
        <a:prstGeom prst="rect">
          <a:avLst/>
        </a:prstGeom>
      </xdr:spPr>
    </xdr:pic>
    <xdr:clientData/>
  </xdr:twoCellAnchor>
  <xdr:twoCellAnchor editAs="oneCell">
    <xdr:from>
      <xdr:col>0</xdr:col>
      <xdr:colOff>15240</xdr:colOff>
      <xdr:row>473</xdr:row>
      <xdr:rowOff>179457</xdr:rowOff>
    </xdr:from>
    <xdr:to>
      <xdr:col>15</xdr:col>
      <xdr:colOff>98338</xdr:colOff>
      <xdr:row>478</xdr:row>
      <xdr:rowOff>163195</xdr:rowOff>
    </xdr:to>
    <xdr:pic>
      <xdr:nvPicPr>
        <xdr:cNvPr id="30" name="Picture 29">
          <a:extLst>
            <a:ext uri="{FF2B5EF4-FFF2-40B4-BE49-F238E27FC236}">
              <a16:creationId xmlns:a16="http://schemas.microsoft.com/office/drawing/2014/main" id="{9098A247-AEAD-979B-5952-3EA87A911AEE}"/>
            </a:ext>
          </a:extLst>
        </xdr:cNvPr>
        <xdr:cNvPicPr>
          <a:picLocks noChangeAspect="1"/>
        </xdr:cNvPicPr>
      </xdr:nvPicPr>
      <xdr:blipFill>
        <a:blip xmlns:r="http://schemas.openxmlformats.org/officeDocument/2006/relationships" r:embed="rId21"/>
        <a:stretch>
          <a:fillRect/>
        </a:stretch>
      </xdr:blipFill>
      <xdr:spPr>
        <a:xfrm>
          <a:off x="15240" y="86681697"/>
          <a:ext cx="11735348" cy="89496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106</xdr:row>
      <xdr:rowOff>38100</xdr:rowOff>
    </xdr:from>
    <xdr:to>
      <xdr:col>17</xdr:col>
      <xdr:colOff>140970</xdr:colOff>
      <xdr:row>114</xdr:row>
      <xdr:rowOff>15240</xdr:rowOff>
    </xdr:to>
    <xdr:pic>
      <xdr:nvPicPr>
        <xdr:cNvPr id="12" name="Picture 11">
          <a:extLst>
            <a:ext uri="{FF2B5EF4-FFF2-40B4-BE49-F238E27FC236}">
              <a16:creationId xmlns:a16="http://schemas.microsoft.com/office/drawing/2014/main" id="{33BE6F48-C22A-D607-2F87-B4136FEC214B}"/>
            </a:ext>
          </a:extLst>
        </xdr:cNvPr>
        <xdr:cNvPicPr>
          <a:picLocks noChangeAspect="1"/>
        </xdr:cNvPicPr>
      </xdr:nvPicPr>
      <xdr:blipFill>
        <a:blip xmlns:r="http://schemas.openxmlformats.org/officeDocument/2006/relationships" r:embed="rId1"/>
        <a:stretch>
          <a:fillRect/>
        </a:stretch>
      </xdr:blipFill>
      <xdr:spPr>
        <a:xfrm>
          <a:off x="0" y="14485620"/>
          <a:ext cx="12885420" cy="1440180"/>
        </a:xfrm>
        <a:prstGeom prst="rect">
          <a:avLst/>
        </a:prstGeom>
      </xdr:spPr>
    </xdr:pic>
    <xdr:clientData/>
  </xdr:twoCellAnchor>
  <xdr:twoCellAnchor editAs="oneCell">
    <xdr:from>
      <xdr:col>0</xdr:col>
      <xdr:colOff>38100</xdr:colOff>
      <xdr:row>169</xdr:row>
      <xdr:rowOff>36944</xdr:rowOff>
    </xdr:from>
    <xdr:to>
      <xdr:col>16</xdr:col>
      <xdr:colOff>542615</xdr:colOff>
      <xdr:row>177</xdr:row>
      <xdr:rowOff>92444</xdr:rowOff>
    </xdr:to>
    <xdr:pic>
      <xdr:nvPicPr>
        <xdr:cNvPr id="14" name="Picture 13">
          <a:extLst>
            <a:ext uri="{FF2B5EF4-FFF2-40B4-BE49-F238E27FC236}">
              <a16:creationId xmlns:a16="http://schemas.microsoft.com/office/drawing/2014/main" id="{FB7065AA-AA65-781A-1108-6EC99116BDFB}"/>
            </a:ext>
          </a:extLst>
        </xdr:cNvPr>
        <xdr:cNvPicPr>
          <a:picLocks noChangeAspect="1"/>
        </xdr:cNvPicPr>
      </xdr:nvPicPr>
      <xdr:blipFill>
        <a:blip xmlns:r="http://schemas.openxmlformats.org/officeDocument/2006/relationships" r:embed="rId2"/>
        <a:stretch>
          <a:fillRect/>
        </a:stretch>
      </xdr:blipFill>
      <xdr:spPr>
        <a:xfrm>
          <a:off x="38100" y="30943664"/>
          <a:ext cx="12633015" cy="1515365"/>
        </a:xfrm>
        <a:prstGeom prst="rect">
          <a:avLst/>
        </a:prstGeom>
      </xdr:spPr>
    </xdr:pic>
    <xdr:clientData/>
  </xdr:twoCellAnchor>
  <xdr:twoCellAnchor editAs="oneCell">
    <xdr:from>
      <xdr:col>0</xdr:col>
      <xdr:colOff>0</xdr:colOff>
      <xdr:row>178</xdr:row>
      <xdr:rowOff>129540</xdr:rowOff>
    </xdr:from>
    <xdr:to>
      <xdr:col>17</xdr:col>
      <xdr:colOff>217455</xdr:colOff>
      <xdr:row>209</xdr:row>
      <xdr:rowOff>22165</xdr:rowOff>
    </xdr:to>
    <xdr:pic>
      <xdr:nvPicPr>
        <xdr:cNvPr id="16" name="Picture 15">
          <a:extLst>
            <a:ext uri="{FF2B5EF4-FFF2-40B4-BE49-F238E27FC236}">
              <a16:creationId xmlns:a16="http://schemas.microsoft.com/office/drawing/2014/main" id="{05BF3E5C-D4AB-58F0-0BB3-8692C0589FFD}"/>
            </a:ext>
          </a:extLst>
        </xdr:cNvPr>
        <xdr:cNvPicPr>
          <a:picLocks noChangeAspect="1"/>
        </xdr:cNvPicPr>
      </xdr:nvPicPr>
      <xdr:blipFill>
        <a:blip xmlns:r="http://schemas.openxmlformats.org/officeDocument/2006/relationships" r:embed="rId3"/>
        <a:stretch>
          <a:fillRect/>
        </a:stretch>
      </xdr:blipFill>
      <xdr:spPr>
        <a:xfrm>
          <a:off x="0" y="32682180"/>
          <a:ext cx="12955555" cy="5561905"/>
        </a:xfrm>
        <a:prstGeom prst="rect">
          <a:avLst/>
        </a:prstGeom>
      </xdr:spPr>
    </xdr:pic>
    <xdr:clientData/>
  </xdr:twoCellAnchor>
  <xdr:twoCellAnchor editAs="oneCell">
    <xdr:from>
      <xdr:col>0</xdr:col>
      <xdr:colOff>76200</xdr:colOff>
      <xdr:row>230</xdr:row>
      <xdr:rowOff>61140</xdr:rowOff>
    </xdr:from>
    <xdr:to>
      <xdr:col>14</xdr:col>
      <xdr:colOff>174625</xdr:colOff>
      <xdr:row>237</xdr:row>
      <xdr:rowOff>168620</xdr:rowOff>
    </xdr:to>
    <xdr:pic>
      <xdr:nvPicPr>
        <xdr:cNvPr id="17" name="Picture 16">
          <a:extLst>
            <a:ext uri="{FF2B5EF4-FFF2-40B4-BE49-F238E27FC236}">
              <a16:creationId xmlns:a16="http://schemas.microsoft.com/office/drawing/2014/main" id="{01D99207-8152-BFA2-852F-AE61CC6F9A93}"/>
            </a:ext>
          </a:extLst>
        </xdr:cNvPr>
        <xdr:cNvPicPr>
          <a:picLocks noChangeAspect="1"/>
        </xdr:cNvPicPr>
      </xdr:nvPicPr>
      <xdr:blipFill>
        <a:blip xmlns:r="http://schemas.openxmlformats.org/officeDocument/2006/relationships" r:embed="rId4"/>
        <a:stretch>
          <a:fillRect/>
        </a:stretch>
      </xdr:blipFill>
      <xdr:spPr>
        <a:xfrm>
          <a:off x="76200" y="42123540"/>
          <a:ext cx="11004550" cy="1384465"/>
        </a:xfrm>
        <a:prstGeom prst="rect">
          <a:avLst/>
        </a:prstGeom>
      </xdr:spPr>
    </xdr:pic>
    <xdr:clientData/>
  </xdr:twoCellAnchor>
  <xdr:twoCellAnchor editAs="oneCell">
    <xdr:from>
      <xdr:col>0</xdr:col>
      <xdr:colOff>99060</xdr:colOff>
      <xdr:row>239</xdr:row>
      <xdr:rowOff>39470</xdr:rowOff>
    </xdr:from>
    <xdr:to>
      <xdr:col>14</xdr:col>
      <xdr:colOff>535602</xdr:colOff>
      <xdr:row>272</xdr:row>
      <xdr:rowOff>92482</xdr:rowOff>
    </xdr:to>
    <xdr:pic>
      <xdr:nvPicPr>
        <xdr:cNvPr id="18" name="Picture 17">
          <a:extLst>
            <a:ext uri="{FF2B5EF4-FFF2-40B4-BE49-F238E27FC236}">
              <a16:creationId xmlns:a16="http://schemas.microsoft.com/office/drawing/2014/main" id="{C9D8AE3A-B083-DD69-65F2-906A9942E09A}"/>
            </a:ext>
          </a:extLst>
        </xdr:cNvPr>
        <xdr:cNvPicPr>
          <a:picLocks noChangeAspect="1"/>
        </xdr:cNvPicPr>
      </xdr:nvPicPr>
      <xdr:blipFill>
        <a:blip xmlns:r="http://schemas.openxmlformats.org/officeDocument/2006/relationships" r:embed="rId5"/>
        <a:stretch>
          <a:fillRect/>
        </a:stretch>
      </xdr:blipFill>
      <xdr:spPr>
        <a:xfrm>
          <a:off x="99060" y="43747790"/>
          <a:ext cx="11336317" cy="6078527"/>
        </a:xfrm>
        <a:prstGeom prst="rect">
          <a:avLst/>
        </a:prstGeom>
      </xdr:spPr>
    </xdr:pic>
    <xdr:clientData/>
  </xdr:twoCellAnchor>
  <xdr:twoCellAnchor editAs="oneCell">
    <xdr:from>
      <xdr:col>0</xdr:col>
      <xdr:colOff>22860</xdr:colOff>
      <xdr:row>12</xdr:row>
      <xdr:rowOff>94569</xdr:rowOff>
    </xdr:from>
    <xdr:to>
      <xdr:col>17</xdr:col>
      <xdr:colOff>42545</xdr:colOff>
      <xdr:row>21</xdr:row>
      <xdr:rowOff>35916</xdr:rowOff>
    </xdr:to>
    <xdr:pic>
      <xdr:nvPicPr>
        <xdr:cNvPr id="2" name="Picture 1">
          <a:extLst>
            <a:ext uri="{FF2B5EF4-FFF2-40B4-BE49-F238E27FC236}">
              <a16:creationId xmlns:a16="http://schemas.microsoft.com/office/drawing/2014/main" id="{B32032A8-3DD6-C4F2-AF4A-25D565E46F0D}"/>
            </a:ext>
          </a:extLst>
        </xdr:cNvPr>
        <xdr:cNvPicPr>
          <a:picLocks noChangeAspect="1"/>
        </xdr:cNvPicPr>
      </xdr:nvPicPr>
      <xdr:blipFill>
        <a:blip xmlns:r="http://schemas.openxmlformats.org/officeDocument/2006/relationships" r:embed="rId6"/>
        <a:stretch>
          <a:fillRect/>
        </a:stretch>
      </xdr:blipFill>
      <xdr:spPr>
        <a:xfrm>
          <a:off x="22860" y="2289129"/>
          <a:ext cx="12748260" cy="1577742"/>
        </a:xfrm>
        <a:prstGeom prst="rect">
          <a:avLst/>
        </a:prstGeom>
      </xdr:spPr>
    </xdr:pic>
    <xdr:clientData/>
  </xdr:twoCellAnchor>
  <xdr:twoCellAnchor editAs="oneCell">
    <xdr:from>
      <xdr:col>0</xdr:col>
      <xdr:colOff>53340</xdr:colOff>
      <xdr:row>22</xdr:row>
      <xdr:rowOff>0</xdr:rowOff>
    </xdr:from>
    <xdr:to>
      <xdr:col>15</xdr:col>
      <xdr:colOff>543964</xdr:colOff>
      <xdr:row>65</xdr:row>
      <xdr:rowOff>72668</xdr:rowOff>
    </xdr:to>
    <xdr:pic>
      <xdr:nvPicPr>
        <xdr:cNvPr id="3" name="Picture 2">
          <a:extLst>
            <a:ext uri="{FF2B5EF4-FFF2-40B4-BE49-F238E27FC236}">
              <a16:creationId xmlns:a16="http://schemas.microsoft.com/office/drawing/2014/main" id="{B872702D-1951-3C0F-8E06-54AEB85470D5}"/>
            </a:ext>
          </a:extLst>
        </xdr:cNvPr>
        <xdr:cNvPicPr>
          <a:picLocks noChangeAspect="1"/>
        </xdr:cNvPicPr>
      </xdr:nvPicPr>
      <xdr:blipFill>
        <a:blip xmlns:r="http://schemas.openxmlformats.org/officeDocument/2006/relationships" r:embed="rId7"/>
        <a:stretch>
          <a:fillRect/>
        </a:stretch>
      </xdr:blipFill>
      <xdr:spPr>
        <a:xfrm>
          <a:off x="53340" y="4023360"/>
          <a:ext cx="12009524" cy="7933333"/>
        </a:xfrm>
        <a:prstGeom prst="rect">
          <a:avLst/>
        </a:prstGeom>
      </xdr:spPr>
    </xdr:pic>
    <xdr:clientData/>
  </xdr:twoCellAnchor>
  <xdr:twoCellAnchor editAs="oneCell">
    <xdr:from>
      <xdr:col>0</xdr:col>
      <xdr:colOff>15240</xdr:colOff>
      <xdr:row>66</xdr:row>
      <xdr:rowOff>86236</xdr:rowOff>
    </xdr:from>
    <xdr:to>
      <xdr:col>15</xdr:col>
      <xdr:colOff>581660</xdr:colOff>
      <xdr:row>87</xdr:row>
      <xdr:rowOff>33588</xdr:rowOff>
    </xdr:to>
    <xdr:pic>
      <xdr:nvPicPr>
        <xdr:cNvPr id="4" name="Picture 3">
          <a:extLst>
            <a:ext uri="{FF2B5EF4-FFF2-40B4-BE49-F238E27FC236}">
              <a16:creationId xmlns:a16="http://schemas.microsoft.com/office/drawing/2014/main" id="{AE020754-AC6A-23AF-4F18-BF7D956A757D}"/>
            </a:ext>
          </a:extLst>
        </xdr:cNvPr>
        <xdr:cNvPicPr>
          <a:picLocks noChangeAspect="1"/>
        </xdr:cNvPicPr>
      </xdr:nvPicPr>
      <xdr:blipFill>
        <a:blip xmlns:r="http://schemas.openxmlformats.org/officeDocument/2006/relationships" r:embed="rId8"/>
        <a:stretch>
          <a:fillRect/>
        </a:stretch>
      </xdr:blipFill>
      <xdr:spPr>
        <a:xfrm>
          <a:off x="15240" y="12156316"/>
          <a:ext cx="12085320" cy="3778307"/>
        </a:xfrm>
        <a:prstGeom prst="rect">
          <a:avLst/>
        </a:prstGeom>
      </xdr:spPr>
    </xdr:pic>
    <xdr:clientData/>
  </xdr:twoCellAnchor>
  <xdr:twoCellAnchor editAs="oneCell">
    <xdr:from>
      <xdr:col>0</xdr:col>
      <xdr:colOff>91440</xdr:colOff>
      <xdr:row>115</xdr:row>
      <xdr:rowOff>0</xdr:rowOff>
    </xdr:from>
    <xdr:to>
      <xdr:col>15</xdr:col>
      <xdr:colOff>277302</xdr:colOff>
      <xdr:row>148</xdr:row>
      <xdr:rowOff>72897</xdr:rowOff>
    </xdr:to>
    <xdr:pic>
      <xdr:nvPicPr>
        <xdr:cNvPr id="5" name="Picture 4">
          <a:extLst>
            <a:ext uri="{FF2B5EF4-FFF2-40B4-BE49-F238E27FC236}">
              <a16:creationId xmlns:a16="http://schemas.microsoft.com/office/drawing/2014/main" id="{E0BD91B1-4E61-7B3A-0EFB-9A05B5FC9406}"/>
            </a:ext>
          </a:extLst>
        </xdr:cNvPr>
        <xdr:cNvPicPr>
          <a:picLocks noChangeAspect="1"/>
        </xdr:cNvPicPr>
      </xdr:nvPicPr>
      <xdr:blipFill>
        <a:blip xmlns:r="http://schemas.openxmlformats.org/officeDocument/2006/relationships" r:embed="rId9"/>
        <a:stretch>
          <a:fillRect/>
        </a:stretch>
      </xdr:blipFill>
      <xdr:spPr>
        <a:xfrm>
          <a:off x="91440" y="21031200"/>
          <a:ext cx="11704762" cy="6104762"/>
        </a:xfrm>
        <a:prstGeom prst="rect">
          <a:avLst/>
        </a:prstGeom>
      </xdr:spPr>
    </xdr:pic>
    <xdr:clientData/>
  </xdr:twoCellAnchor>
  <xdr:twoCellAnchor editAs="oneCell">
    <xdr:from>
      <xdr:col>0</xdr:col>
      <xdr:colOff>15240</xdr:colOff>
      <xdr:row>149</xdr:row>
      <xdr:rowOff>138547</xdr:rowOff>
    </xdr:from>
    <xdr:to>
      <xdr:col>15</xdr:col>
      <xdr:colOff>345148</xdr:colOff>
      <xdr:row>153</xdr:row>
      <xdr:rowOff>129408</xdr:rowOff>
    </xdr:to>
    <xdr:pic>
      <xdr:nvPicPr>
        <xdr:cNvPr id="6" name="Picture 5">
          <a:extLst>
            <a:ext uri="{FF2B5EF4-FFF2-40B4-BE49-F238E27FC236}">
              <a16:creationId xmlns:a16="http://schemas.microsoft.com/office/drawing/2014/main" id="{730599CA-10DE-C3F9-A4C9-E7562296E828}"/>
            </a:ext>
          </a:extLst>
        </xdr:cNvPr>
        <xdr:cNvPicPr>
          <a:picLocks noChangeAspect="1"/>
        </xdr:cNvPicPr>
      </xdr:nvPicPr>
      <xdr:blipFill>
        <a:blip xmlns:r="http://schemas.openxmlformats.org/officeDocument/2006/relationships" r:embed="rId10"/>
        <a:stretch>
          <a:fillRect/>
        </a:stretch>
      </xdr:blipFill>
      <xdr:spPr>
        <a:xfrm>
          <a:off x="15240" y="27387667"/>
          <a:ext cx="11848808" cy="712856"/>
        </a:xfrm>
        <a:prstGeom prst="rect">
          <a:avLst/>
        </a:prstGeom>
      </xdr:spPr>
    </xdr:pic>
    <xdr:clientData/>
  </xdr:twoCellAnchor>
  <xdr:twoCellAnchor editAs="oneCell">
    <xdr:from>
      <xdr:col>0</xdr:col>
      <xdr:colOff>30480</xdr:colOff>
      <xdr:row>210</xdr:row>
      <xdr:rowOff>167286</xdr:rowOff>
    </xdr:from>
    <xdr:to>
      <xdr:col>17</xdr:col>
      <xdr:colOff>195061</xdr:colOff>
      <xdr:row>215</xdr:row>
      <xdr:rowOff>22860</xdr:rowOff>
    </xdr:to>
    <xdr:pic>
      <xdr:nvPicPr>
        <xdr:cNvPr id="7" name="Picture 6">
          <a:extLst>
            <a:ext uri="{FF2B5EF4-FFF2-40B4-BE49-F238E27FC236}">
              <a16:creationId xmlns:a16="http://schemas.microsoft.com/office/drawing/2014/main" id="{2EF2BE7E-52F3-1FBC-66F1-2335D777BFCA}"/>
            </a:ext>
          </a:extLst>
        </xdr:cNvPr>
        <xdr:cNvPicPr>
          <a:picLocks noChangeAspect="1"/>
        </xdr:cNvPicPr>
      </xdr:nvPicPr>
      <xdr:blipFill>
        <a:blip xmlns:r="http://schemas.openxmlformats.org/officeDocument/2006/relationships" r:embed="rId11"/>
        <a:stretch>
          <a:fillRect/>
        </a:stretch>
      </xdr:blipFill>
      <xdr:spPr>
        <a:xfrm>
          <a:off x="30480" y="38572086"/>
          <a:ext cx="12902681" cy="769974"/>
        </a:xfrm>
        <a:prstGeom prst="rect">
          <a:avLst/>
        </a:prstGeom>
      </xdr:spPr>
    </xdr:pic>
    <xdr:clientData/>
  </xdr:twoCellAnchor>
  <xdr:twoCellAnchor editAs="oneCell">
    <xdr:from>
      <xdr:col>0</xdr:col>
      <xdr:colOff>45720</xdr:colOff>
      <xdr:row>273</xdr:row>
      <xdr:rowOff>172537</xdr:rowOff>
    </xdr:from>
    <xdr:to>
      <xdr:col>15</xdr:col>
      <xdr:colOff>9902</xdr:colOff>
      <xdr:row>285</xdr:row>
      <xdr:rowOff>151989</xdr:rowOff>
    </xdr:to>
    <xdr:pic>
      <xdr:nvPicPr>
        <xdr:cNvPr id="8" name="Picture 7">
          <a:extLst>
            <a:ext uri="{FF2B5EF4-FFF2-40B4-BE49-F238E27FC236}">
              <a16:creationId xmlns:a16="http://schemas.microsoft.com/office/drawing/2014/main" id="{FAD66EB0-3838-B918-7702-5CBE1B2F8C54}"/>
            </a:ext>
          </a:extLst>
        </xdr:cNvPr>
        <xdr:cNvPicPr>
          <a:picLocks noChangeAspect="1"/>
        </xdr:cNvPicPr>
      </xdr:nvPicPr>
      <xdr:blipFill>
        <a:blip xmlns:r="http://schemas.openxmlformats.org/officeDocument/2006/relationships" r:embed="rId12"/>
        <a:stretch>
          <a:fillRect/>
        </a:stretch>
      </xdr:blipFill>
      <xdr:spPr>
        <a:xfrm>
          <a:off x="45720" y="50098777"/>
          <a:ext cx="11483082" cy="2174012"/>
        </a:xfrm>
        <a:prstGeom prst="rect">
          <a:avLst/>
        </a:prstGeom>
      </xdr:spPr>
    </xdr:pic>
    <xdr:clientData/>
  </xdr:twoCellAnchor>
  <xdr:twoCellAnchor editAs="oneCell">
    <xdr:from>
      <xdr:col>0</xdr:col>
      <xdr:colOff>22860</xdr:colOff>
      <xdr:row>303</xdr:row>
      <xdr:rowOff>24838</xdr:rowOff>
    </xdr:from>
    <xdr:to>
      <xdr:col>15</xdr:col>
      <xdr:colOff>236540</xdr:colOff>
      <xdr:row>311</xdr:row>
      <xdr:rowOff>110197</xdr:rowOff>
    </xdr:to>
    <xdr:pic>
      <xdr:nvPicPr>
        <xdr:cNvPr id="9" name="Picture 8">
          <a:extLst>
            <a:ext uri="{FF2B5EF4-FFF2-40B4-BE49-F238E27FC236}">
              <a16:creationId xmlns:a16="http://schemas.microsoft.com/office/drawing/2014/main" id="{3816E151-6348-FD77-1115-246D5A9B670A}"/>
            </a:ext>
          </a:extLst>
        </xdr:cNvPr>
        <xdr:cNvPicPr>
          <a:picLocks noChangeAspect="1"/>
        </xdr:cNvPicPr>
      </xdr:nvPicPr>
      <xdr:blipFill>
        <a:blip xmlns:r="http://schemas.openxmlformats.org/officeDocument/2006/relationships" r:embed="rId13"/>
        <a:stretch>
          <a:fillRect/>
        </a:stretch>
      </xdr:blipFill>
      <xdr:spPr>
        <a:xfrm>
          <a:off x="22860" y="55986118"/>
          <a:ext cx="11732580" cy="1548399"/>
        </a:xfrm>
        <a:prstGeom prst="rect">
          <a:avLst/>
        </a:prstGeom>
      </xdr:spPr>
    </xdr:pic>
    <xdr:clientData/>
  </xdr:twoCellAnchor>
  <xdr:twoCellAnchor editAs="oneCell">
    <xdr:from>
      <xdr:col>0</xdr:col>
      <xdr:colOff>72984</xdr:colOff>
      <xdr:row>312</xdr:row>
      <xdr:rowOff>129540</xdr:rowOff>
    </xdr:from>
    <xdr:to>
      <xdr:col>15</xdr:col>
      <xdr:colOff>231434</xdr:colOff>
      <xdr:row>351</xdr:row>
      <xdr:rowOff>134270</xdr:rowOff>
    </xdr:to>
    <xdr:pic>
      <xdr:nvPicPr>
        <xdr:cNvPr id="15" name="Picture 14">
          <a:extLst>
            <a:ext uri="{FF2B5EF4-FFF2-40B4-BE49-F238E27FC236}">
              <a16:creationId xmlns:a16="http://schemas.microsoft.com/office/drawing/2014/main" id="{94532D16-E4CC-F612-542B-1081AD6D7107}"/>
            </a:ext>
          </a:extLst>
        </xdr:cNvPr>
        <xdr:cNvPicPr>
          <a:picLocks noChangeAspect="1"/>
        </xdr:cNvPicPr>
      </xdr:nvPicPr>
      <xdr:blipFill>
        <a:blip xmlns:r="http://schemas.openxmlformats.org/officeDocument/2006/relationships" r:embed="rId14"/>
        <a:stretch>
          <a:fillRect/>
        </a:stretch>
      </xdr:blipFill>
      <xdr:spPr>
        <a:xfrm>
          <a:off x="72984" y="57188100"/>
          <a:ext cx="11667825" cy="7137050"/>
        </a:xfrm>
        <a:prstGeom prst="rect">
          <a:avLst/>
        </a:prstGeom>
      </xdr:spPr>
    </xdr:pic>
    <xdr:clientData/>
  </xdr:twoCellAnchor>
  <xdr:twoCellAnchor editAs="oneCell">
    <xdr:from>
      <xdr:col>0</xdr:col>
      <xdr:colOff>7620</xdr:colOff>
      <xdr:row>369</xdr:row>
      <xdr:rowOff>72389</xdr:rowOff>
    </xdr:from>
    <xdr:to>
      <xdr:col>15</xdr:col>
      <xdr:colOff>211455</xdr:colOff>
      <xdr:row>377</xdr:row>
      <xdr:rowOff>74019</xdr:rowOff>
    </xdr:to>
    <xdr:pic>
      <xdr:nvPicPr>
        <xdr:cNvPr id="19" name="Picture 18">
          <a:extLst>
            <a:ext uri="{FF2B5EF4-FFF2-40B4-BE49-F238E27FC236}">
              <a16:creationId xmlns:a16="http://schemas.microsoft.com/office/drawing/2014/main" id="{FDB06618-DBDD-2AF0-3FD7-9B4BBC687D89}"/>
            </a:ext>
          </a:extLst>
        </xdr:cNvPr>
        <xdr:cNvPicPr>
          <a:picLocks noChangeAspect="1"/>
        </xdr:cNvPicPr>
      </xdr:nvPicPr>
      <xdr:blipFill>
        <a:blip xmlns:r="http://schemas.openxmlformats.org/officeDocument/2006/relationships" r:embed="rId15"/>
        <a:stretch>
          <a:fillRect/>
        </a:stretch>
      </xdr:blipFill>
      <xdr:spPr>
        <a:xfrm>
          <a:off x="7620" y="67555109"/>
          <a:ext cx="11719560" cy="1464670"/>
        </a:xfrm>
        <a:prstGeom prst="rect">
          <a:avLst/>
        </a:prstGeom>
      </xdr:spPr>
    </xdr:pic>
    <xdr:clientData/>
  </xdr:twoCellAnchor>
  <xdr:twoCellAnchor editAs="oneCell">
    <xdr:from>
      <xdr:col>0</xdr:col>
      <xdr:colOff>76200</xdr:colOff>
      <xdr:row>412</xdr:row>
      <xdr:rowOff>108236</xdr:rowOff>
    </xdr:from>
    <xdr:to>
      <xdr:col>13</xdr:col>
      <xdr:colOff>460772</xdr:colOff>
      <xdr:row>417</xdr:row>
      <xdr:rowOff>188396</xdr:rowOff>
    </xdr:to>
    <xdr:pic>
      <xdr:nvPicPr>
        <xdr:cNvPr id="20" name="Picture 19">
          <a:extLst>
            <a:ext uri="{FF2B5EF4-FFF2-40B4-BE49-F238E27FC236}">
              <a16:creationId xmlns:a16="http://schemas.microsoft.com/office/drawing/2014/main" id="{D54D0F9C-19F1-C2C9-362A-381D9CBEEAE1}"/>
            </a:ext>
          </a:extLst>
        </xdr:cNvPr>
        <xdr:cNvPicPr>
          <a:picLocks noChangeAspect="1"/>
        </xdr:cNvPicPr>
      </xdr:nvPicPr>
      <xdr:blipFill>
        <a:blip xmlns:r="http://schemas.openxmlformats.org/officeDocument/2006/relationships" r:embed="rId16"/>
        <a:stretch>
          <a:fillRect/>
        </a:stretch>
      </xdr:blipFill>
      <xdr:spPr>
        <a:xfrm>
          <a:off x="76200" y="75454796"/>
          <a:ext cx="10681097" cy="985035"/>
        </a:xfrm>
        <a:prstGeom prst="rect">
          <a:avLst/>
        </a:prstGeom>
      </xdr:spPr>
    </xdr:pic>
    <xdr:clientData/>
  </xdr:twoCellAnchor>
  <xdr:twoCellAnchor editAs="oneCell">
    <xdr:from>
      <xdr:col>0</xdr:col>
      <xdr:colOff>144780</xdr:colOff>
      <xdr:row>377</xdr:row>
      <xdr:rowOff>167640</xdr:rowOff>
    </xdr:from>
    <xdr:to>
      <xdr:col>13</xdr:col>
      <xdr:colOff>387937</xdr:colOff>
      <xdr:row>411</xdr:row>
      <xdr:rowOff>54483</xdr:rowOff>
    </xdr:to>
    <xdr:pic>
      <xdr:nvPicPr>
        <xdr:cNvPr id="21" name="Picture 20">
          <a:extLst>
            <a:ext uri="{FF2B5EF4-FFF2-40B4-BE49-F238E27FC236}">
              <a16:creationId xmlns:a16="http://schemas.microsoft.com/office/drawing/2014/main" id="{56BAD0BA-1D5D-E299-0027-EF543832A35B}"/>
            </a:ext>
          </a:extLst>
        </xdr:cNvPr>
        <xdr:cNvPicPr>
          <a:picLocks noChangeAspect="1"/>
        </xdr:cNvPicPr>
      </xdr:nvPicPr>
      <xdr:blipFill>
        <a:blip xmlns:r="http://schemas.openxmlformats.org/officeDocument/2006/relationships" r:embed="rId17"/>
        <a:stretch>
          <a:fillRect/>
        </a:stretch>
      </xdr:blipFill>
      <xdr:spPr>
        <a:xfrm>
          <a:off x="144780" y="69113400"/>
          <a:ext cx="10542857" cy="6095238"/>
        </a:xfrm>
        <a:prstGeom prst="rect">
          <a:avLst/>
        </a:prstGeom>
      </xdr:spPr>
    </xdr:pic>
    <xdr:clientData/>
  </xdr:twoCellAnchor>
  <xdr:twoCellAnchor editAs="oneCell">
    <xdr:from>
      <xdr:col>0</xdr:col>
      <xdr:colOff>68580</xdr:colOff>
      <xdr:row>435</xdr:row>
      <xdr:rowOff>15622</xdr:rowOff>
    </xdr:from>
    <xdr:to>
      <xdr:col>15</xdr:col>
      <xdr:colOff>177800</xdr:colOff>
      <xdr:row>443</xdr:row>
      <xdr:rowOff>35122</xdr:rowOff>
    </xdr:to>
    <xdr:pic>
      <xdr:nvPicPr>
        <xdr:cNvPr id="22" name="Picture 21">
          <a:extLst>
            <a:ext uri="{FF2B5EF4-FFF2-40B4-BE49-F238E27FC236}">
              <a16:creationId xmlns:a16="http://schemas.microsoft.com/office/drawing/2014/main" id="{F67F0FCF-861A-1A9A-3562-AB4C2C1EA98E}"/>
            </a:ext>
          </a:extLst>
        </xdr:cNvPr>
        <xdr:cNvPicPr>
          <a:picLocks noChangeAspect="1"/>
        </xdr:cNvPicPr>
      </xdr:nvPicPr>
      <xdr:blipFill>
        <a:blip xmlns:r="http://schemas.openxmlformats.org/officeDocument/2006/relationships" r:embed="rId18"/>
        <a:stretch>
          <a:fillRect/>
        </a:stretch>
      </xdr:blipFill>
      <xdr:spPr>
        <a:xfrm>
          <a:off x="68580" y="80117062"/>
          <a:ext cx="11628120" cy="1476190"/>
        </a:xfrm>
        <a:prstGeom prst="rect">
          <a:avLst/>
        </a:prstGeom>
      </xdr:spPr>
    </xdr:pic>
    <xdr:clientData/>
  </xdr:twoCellAnchor>
  <xdr:twoCellAnchor editAs="oneCell">
    <xdr:from>
      <xdr:col>0</xdr:col>
      <xdr:colOff>76200</xdr:colOff>
      <xdr:row>444</xdr:row>
      <xdr:rowOff>15240</xdr:rowOff>
    </xdr:from>
    <xdr:to>
      <xdr:col>13</xdr:col>
      <xdr:colOff>214595</xdr:colOff>
      <xdr:row>474</xdr:row>
      <xdr:rowOff>52651</xdr:rowOff>
    </xdr:to>
    <xdr:pic>
      <xdr:nvPicPr>
        <xdr:cNvPr id="23" name="Picture 22">
          <a:extLst>
            <a:ext uri="{FF2B5EF4-FFF2-40B4-BE49-F238E27FC236}">
              <a16:creationId xmlns:a16="http://schemas.microsoft.com/office/drawing/2014/main" id="{236AC05E-883B-30D5-F68E-FA5069A2DB93}"/>
            </a:ext>
          </a:extLst>
        </xdr:cNvPr>
        <xdr:cNvPicPr>
          <a:picLocks noChangeAspect="1"/>
        </xdr:cNvPicPr>
      </xdr:nvPicPr>
      <xdr:blipFill>
        <a:blip xmlns:r="http://schemas.openxmlformats.org/officeDocument/2006/relationships" r:embed="rId19"/>
        <a:stretch>
          <a:fillRect/>
        </a:stretch>
      </xdr:blipFill>
      <xdr:spPr>
        <a:xfrm>
          <a:off x="76200" y="81762600"/>
          <a:ext cx="10438095" cy="5514286"/>
        </a:xfrm>
        <a:prstGeom prst="rect">
          <a:avLst/>
        </a:prstGeom>
      </xdr:spPr>
    </xdr:pic>
    <xdr:clientData/>
  </xdr:twoCellAnchor>
  <xdr:twoCellAnchor editAs="oneCell">
    <xdr:from>
      <xdr:col>0</xdr:col>
      <xdr:colOff>22860</xdr:colOff>
      <xdr:row>476</xdr:row>
      <xdr:rowOff>37210</xdr:rowOff>
    </xdr:from>
    <xdr:to>
      <xdr:col>14</xdr:col>
      <xdr:colOff>307258</xdr:colOff>
      <xdr:row>480</xdr:row>
      <xdr:rowOff>93207</xdr:rowOff>
    </xdr:to>
    <xdr:pic>
      <xdr:nvPicPr>
        <xdr:cNvPr id="24" name="Picture 23">
          <a:extLst>
            <a:ext uri="{FF2B5EF4-FFF2-40B4-BE49-F238E27FC236}">
              <a16:creationId xmlns:a16="http://schemas.microsoft.com/office/drawing/2014/main" id="{81F347D2-3899-3BAD-7409-94C0FDF8F28B}"/>
            </a:ext>
          </a:extLst>
        </xdr:cNvPr>
        <xdr:cNvPicPr>
          <a:picLocks noChangeAspect="1"/>
        </xdr:cNvPicPr>
      </xdr:nvPicPr>
      <xdr:blipFill>
        <a:blip xmlns:r="http://schemas.openxmlformats.org/officeDocument/2006/relationships" r:embed="rId20"/>
        <a:stretch>
          <a:fillRect/>
        </a:stretch>
      </xdr:blipFill>
      <xdr:spPr>
        <a:xfrm>
          <a:off x="22860" y="87636730"/>
          <a:ext cx="11193698" cy="777992"/>
        </a:xfrm>
        <a:prstGeom prst="rect">
          <a:avLst/>
        </a:prstGeom>
      </xdr:spPr>
    </xdr:pic>
    <xdr:clientData/>
  </xdr:twoCellAnchor>
  <xdr:twoCellAnchor editAs="oneCell">
    <xdr:from>
      <xdr:col>0</xdr:col>
      <xdr:colOff>53339</xdr:colOff>
      <xdr:row>498</xdr:row>
      <xdr:rowOff>120909</xdr:rowOff>
    </xdr:from>
    <xdr:to>
      <xdr:col>15</xdr:col>
      <xdr:colOff>307662</xdr:colOff>
      <xdr:row>507</xdr:row>
      <xdr:rowOff>35901</xdr:rowOff>
    </xdr:to>
    <xdr:pic>
      <xdr:nvPicPr>
        <xdr:cNvPr id="25" name="Picture 24">
          <a:extLst>
            <a:ext uri="{FF2B5EF4-FFF2-40B4-BE49-F238E27FC236}">
              <a16:creationId xmlns:a16="http://schemas.microsoft.com/office/drawing/2014/main" id="{5E2167A8-CF64-7B7A-7B37-F1FEC8B75104}"/>
            </a:ext>
          </a:extLst>
        </xdr:cNvPr>
        <xdr:cNvPicPr>
          <a:picLocks noChangeAspect="1"/>
        </xdr:cNvPicPr>
      </xdr:nvPicPr>
      <xdr:blipFill>
        <a:blip xmlns:r="http://schemas.openxmlformats.org/officeDocument/2006/relationships" r:embed="rId21"/>
        <a:stretch>
          <a:fillRect/>
        </a:stretch>
      </xdr:blipFill>
      <xdr:spPr>
        <a:xfrm>
          <a:off x="53339" y="91195149"/>
          <a:ext cx="11766873" cy="1560912"/>
        </a:xfrm>
        <a:prstGeom prst="rect">
          <a:avLst/>
        </a:prstGeom>
      </xdr:spPr>
    </xdr:pic>
    <xdr:clientData/>
  </xdr:twoCellAnchor>
  <xdr:twoCellAnchor editAs="oneCell">
    <xdr:from>
      <xdr:col>0</xdr:col>
      <xdr:colOff>121920</xdr:colOff>
      <xdr:row>508</xdr:row>
      <xdr:rowOff>30480</xdr:rowOff>
    </xdr:from>
    <xdr:to>
      <xdr:col>13</xdr:col>
      <xdr:colOff>517458</xdr:colOff>
      <xdr:row>540</xdr:row>
      <xdr:rowOff>35463</xdr:rowOff>
    </xdr:to>
    <xdr:pic>
      <xdr:nvPicPr>
        <xdr:cNvPr id="26" name="Picture 25">
          <a:extLst>
            <a:ext uri="{FF2B5EF4-FFF2-40B4-BE49-F238E27FC236}">
              <a16:creationId xmlns:a16="http://schemas.microsoft.com/office/drawing/2014/main" id="{4E691E32-6B0F-AAAC-A152-EF336F9F92C0}"/>
            </a:ext>
          </a:extLst>
        </xdr:cNvPr>
        <xdr:cNvPicPr>
          <a:picLocks noChangeAspect="1"/>
        </xdr:cNvPicPr>
      </xdr:nvPicPr>
      <xdr:blipFill>
        <a:blip xmlns:r="http://schemas.openxmlformats.org/officeDocument/2006/relationships" r:embed="rId22"/>
        <a:stretch>
          <a:fillRect/>
        </a:stretch>
      </xdr:blipFill>
      <xdr:spPr>
        <a:xfrm>
          <a:off x="121920" y="92933520"/>
          <a:ext cx="10695238" cy="5857143"/>
        </a:xfrm>
        <a:prstGeom prst="rect">
          <a:avLst/>
        </a:prstGeom>
      </xdr:spPr>
    </xdr:pic>
    <xdr:clientData/>
  </xdr:twoCellAnchor>
  <xdr:twoCellAnchor editAs="oneCell">
    <xdr:from>
      <xdr:col>0</xdr:col>
      <xdr:colOff>60960</xdr:colOff>
      <xdr:row>541</xdr:row>
      <xdr:rowOff>71081</xdr:rowOff>
    </xdr:from>
    <xdr:to>
      <xdr:col>15</xdr:col>
      <xdr:colOff>439744</xdr:colOff>
      <xdr:row>545</xdr:row>
      <xdr:rowOff>109712</xdr:rowOff>
    </xdr:to>
    <xdr:pic>
      <xdr:nvPicPr>
        <xdr:cNvPr id="27" name="Picture 26">
          <a:extLst>
            <a:ext uri="{FF2B5EF4-FFF2-40B4-BE49-F238E27FC236}">
              <a16:creationId xmlns:a16="http://schemas.microsoft.com/office/drawing/2014/main" id="{075C91FA-4D25-4AEB-4ED8-E24DA8905392}"/>
            </a:ext>
          </a:extLst>
        </xdr:cNvPr>
        <xdr:cNvPicPr>
          <a:picLocks noChangeAspect="1"/>
        </xdr:cNvPicPr>
      </xdr:nvPicPr>
      <xdr:blipFill>
        <a:blip xmlns:r="http://schemas.openxmlformats.org/officeDocument/2006/relationships" r:embed="rId23"/>
        <a:stretch>
          <a:fillRect/>
        </a:stretch>
      </xdr:blipFill>
      <xdr:spPr>
        <a:xfrm>
          <a:off x="60960" y="99009161"/>
          <a:ext cx="11894509" cy="76697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224790</xdr:colOff>
      <xdr:row>15</xdr:row>
      <xdr:rowOff>70928</xdr:rowOff>
    </xdr:from>
    <xdr:to>
      <xdr:col>16</xdr:col>
      <xdr:colOff>334972</xdr:colOff>
      <xdr:row>23</xdr:row>
      <xdr:rowOff>98126</xdr:rowOff>
    </xdr:to>
    <xdr:pic>
      <xdr:nvPicPr>
        <xdr:cNvPr id="3" name="Picture 2">
          <a:extLst>
            <a:ext uri="{FF2B5EF4-FFF2-40B4-BE49-F238E27FC236}">
              <a16:creationId xmlns:a16="http://schemas.microsoft.com/office/drawing/2014/main" id="{A66FAB01-FF2B-0FD6-9359-94BFB1BAC1D9}"/>
            </a:ext>
          </a:extLst>
        </xdr:cNvPr>
        <xdr:cNvPicPr>
          <a:picLocks noChangeAspect="1"/>
        </xdr:cNvPicPr>
      </xdr:nvPicPr>
      <xdr:blipFill>
        <a:blip xmlns:r="http://schemas.openxmlformats.org/officeDocument/2006/relationships" r:embed="rId1"/>
        <a:stretch>
          <a:fillRect/>
        </a:stretch>
      </xdr:blipFill>
      <xdr:spPr>
        <a:xfrm>
          <a:off x="834390" y="2833178"/>
          <a:ext cx="11108382" cy="1500398"/>
        </a:xfrm>
        <a:prstGeom prst="rect">
          <a:avLst/>
        </a:prstGeom>
      </xdr:spPr>
    </xdr:pic>
    <xdr:clientData/>
  </xdr:twoCellAnchor>
  <xdr:twoCellAnchor editAs="oneCell">
    <xdr:from>
      <xdr:col>1</xdr:col>
      <xdr:colOff>0</xdr:colOff>
      <xdr:row>24</xdr:row>
      <xdr:rowOff>0</xdr:rowOff>
    </xdr:from>
    <xdr:to>
      <xdr:col>16</xdr:col>
      <xdr:colOff>25301</xdr:colOff>
      <xdr:row>61</xdr:row>
      <xdr:rowOff>62011</xdr:rowOff>
    </xdr:to>
    <xdr:pic>
      <xdr:nvPicPr>
        <xdr:cNvPr id="4" name="Picture 3">
          <a:extLst>
            <a:ext uri="{FF2B5EF4-FFF2-40B4-BE49-F238E27FC236}">
              <a16:creationId xmlns:a16="http://schemas.microsoft.com/office/drawing/2014/main" id="{2FFABA2A-7874-632A-DEBC-8BAFB53A6586}"/>
            </a:ext>
          </a:extLst>
        </xdr:cNvPr>
        <xdr:cNvPicPr>
          <a:picLocks noChangeAspect="1"/>
        </xdr:cNvPicPr>
      </xdr:nvPicPr>
      <xdr:blipFill>
        <a:blip xmlns:r="http://schemas.openxmlformats.org/officeDocument/2006/relationships" r:embed="rId2"/>
        <a:stretch>
          <a:fillRect/>
        </a:stretch>
      </xdr:blipFill>
      <xdr:spPr>
        <a:xfrm>
          <a:off x="0" y="3474720"/>
          <a:ext cx="10952381" cy="6828571"/>
        </a:xfrm>
        <a:prstGeom prst="rect">
          <a:avLst/>
        </a:prstGeom>
      </xdr:spPr>
    </xdr:pic>
    <xdr:clientData/>
  </xdr:twoCellAnchor>
  <xdr:twoCellAnchor editAs="oneCell">
    <xdr:from>
      <xdr:col>1</xdr:col>
      <xdr:colOff>0</xdr:colOff>
      <xdr:row>78</xdr:row>
      <xdr:rowOff>117500</xdr:rowOff>
    </xdr:from>
    <xdr:to>
      <xdr:col>15</xdr:col>
      <xdr:colOff>121614</xdr:colOff>
      <xdr:row>86</xdr:row>
      <xdr:rowOff>9237</xdr:rowOff>
    </xdr:to>
    <xdr:pic>
      <xdr:nvPicPr>
        <xdr:cNvPr id="5" name="Picture 4">
          <a:extLst>
            <a:ext uri="{FF2B5EF4-FFF2-40B4-BE49-F238E27FC236}">
              <a16:creationId xmlns:a16="http://schemas.microsoft.com/office/drawing/2014/main" id="{370D88EE-1AC9-78C2-D08C-DF1CC93D60C5}"/>
            </a:ext>
          </a:extLst>
        </xdr:cNvPr>
        <xdr:cNvPicPr>
          <a:picLocks noChangeAspect="1"/>
        </xdr:cNvPicPr>
      </xdr:nvPicPr>
      <xdr:blipFill>
        <a:blip xmlns:r="http://schemas.openxmlformats.org/officeDocument/2006/relationships" r:embed="rId3"/>
        <a:stretch>
          <a:fillRect/>
        </a:stretch>
      </xdr:blipFill>
      <xdr:spPr>
        <a:xfrm>
          <a:off x="0" y="14382140"/>
          <a:ext cx="10439094" cy="1354777"/>
        </a:xfrm>
        <a:prstGeom prst="rect">
          <a:avLst/>
        </a:prstGeom>
      </xdr:spPr>
    </xdr:pic>
    <xdr:clientData/>
  </xdr:twoCellAnchor>
  <xdr:twoCellAnchor editAs="oneCell">
    <xdr:from>
      <xdr:col>1</xdr:col>
      <xdr:colOff>60960</xdr:colOff>
      <xdr:row>86</xdr:row>
      <xdr:rowOff>181138</xdr:rowOff>
    </xdr:from>
    <xdr:to>
      <xdr:col>15</xdr:col>
      <xdr:colOff>83820</xdr:colOff>
      <xdr:row>119</xdr:row>
      <xdr:rowOff>104557</xdr:rowOff>
    </xdr:to>
    <xdr:pic>
      <xdr:nvPicPr>
        <xdr:cNvPr id="6" name="Picture 5">
          <a:extLst>
            <a:ext uri="{FF2B5EF4-FFF2-40B4-BE49-F238E27FC236}">
              <a16:creationId xmlns:a16="http://schemas.microsoft.com/office/drawing/2014/main" id="{00B05687-669D-14BF-7CE8-9AA459A96323}"/>
            </a:ext>
          </a:extLst>
        </xdr:cNvPr>
        <xdr:cNvPicPr>
          <a:picLocks noChangeAspect="1"/>
        </xdr:cNvPicPr>
      </xdr:nvPicPr>
      <xdr:blipFill>
        <a:blip xmlns:r="http://schemas.openxmlformats.org/officeDocument/2006/relationships" r:embed="rId4"/>
        <a:stretch>
          <a:fillRect/>
        </a:stretch>
      </xdr:blipFill>
      <xdr:spPr>
        <a:xfrm>
          <a:off x="60960" y="15908818"/>
          <a:ext cx="10340340" cy="5958459"/>
        </a:xfrm>
        <a:prstGeom prst="rect">
          <a:avLst/>
        </a:prstGeom>
      </xdr:spPr>
    </xdr:pic>
    <xdr:clientData/>
  </xdr:twoCellAnchor>
  <xdr:twoCellAnchor editAs="oneCell">
    <xdr:from>
      <xdr:col>1</xdr:col>
      <xdr:colOff>0</xdr:colOff>
      <xdr:row>137</xdr:row>
      <xdr:rowOff>14746</xdr:rowOff>
    </xdr:from>
    <xdr:to>
      <xdr:col>16</xdr:col>
      <xdr:colOff>556260</xdr:colOff>
      <xdr:row>145</xdr:row>
      <xdr:rowOff>38099</xdr:rowOff>
    </xdr:to>
    <xdr:pic>
      <xdr:nvPicPr>
        <xdr:cNvPr id="7" name="Picture 6">
          <a:extLst>
            <a:ext uri="{FF2B5EF4-FFF2-40B4-BE49-F238E27FC236}">
              <a16:creationId xmlns:a16="http://schemas.microsoft.com/office/drawing/2014/main" id="{13CFED08-A988-6B1E-FA71-A834993FC3EC}"/>
            </a:ext>
          </a:extLst>
        </xdr:cNvPr>
        <xdr:cNvPicPr>
          <a:picLocks noChangeAspect="1"/>
        </xdr:cNvPicPr>
      </xdr:nvPicPr>
      <xdr:blipFill>
        <a:blip xmlns:r="http://schemas.openxmlformats.org/officeDocument/2006/relationships" r:embed="rId5"/>
        <a:stretch>
          <a:fillRect/>
        </a:stretch>
      </xdr:blipFill>
      <xdr:spPr>
        <a:xfrm>
          <a:off x="0" y="25069306"/>
          <a:ext cx="11483340" cy="1486393"/>
        </a:xfrm>
        <a:prstGeom prst="rect">
          <a:avLst/>
        </a:prstGeom>
      </xdr:spPr>
    </xdr:pic>
    <xdr:clientData/>
  </xdr:twoCellAnchor>
  <xdr:twoCellAnchor editAs="oneCell">
    <xdr:from>
      <xdr:col>1</xdr:col>
      <xdr:colOff>7620</xdr:colOff>
      <xdr:row>146</xdr:row>
      <xdr:rowOff>22860</xdr:rowOff>
    </xdr:from>
    <xdr:to>
      <xdr:col>17</xdr:col>
      <xdr:colOff>318559</xdr:colOff>
      <xdr:row>180</xdr:row>
      <xdr:rowOff>33511</xdr:rowOff>
    </xdr:to>
    <xdr:pic>
      <xdr:nvPicPr>
        <xdr:cNvPr id="8" name="Picture 7">
          <a:extLst>
            <a:ext uri="{FF2B5EF4-FFF2-40B4-BE49-F238E27FC236}">
              <a16:creationId xmlns:a16="http://schemas.microsoft.com/office/drawing/2014/main" id="{281A8EE9-E01E-E2AD-8ACD-5D628EC3C808}"/>
            </a:ext>
          </a:extLst>
        </xdr:cNvPr>
        <xdr:cNvPicPr>
          <a:picLocks noChangeAspect="1"/>
        </xdr:cNvPicPr>
      </xdr:nvPicPr>
      <xdr:blipFill>
        <a:blip xmlns:r="http://schemas.openxmlformats.org/officeDocument/2006/relationships" r:embed="rId6"/>
        <a:stretch>
          <a:fillRect/>
        </a:stretch>
      </xdr:blipFill>
      <xdr:spPr>
        <a:xfrm>
          <a:off x="7620" y="26723340"/>
          <a:ext cx="11847619" cy="6228571"/>
        </a:xfrm>
        <a:prstGeom prst="rect">
          <a:avLst/>
        </a:prstGeom>
      </xdr:spPr>
    </xdr:pic>
    <xdr:clientData/>
  </xdr:twoCellAnchor>
  <xdr:twoCellAnchor editAs="oneCell">
    <xdr:from>
      <xdr:col>1</xdr:col>
      <xdr:colOff>0</xdr:colOff>
      <xdr:row>198</xdr:row>
      <xdr:rowOff>16002</xdr:rowOff>
    </xdr:from>
    <xdr:to>
      <xdr:col>17</xdr:col>
      <xdr:colOff>117802</xdr:colOff>
      <xdr:row>205</xdr:row>
      <xdr:rowOff>146417</xdr:rowOff>
    </xdr:to>
    <xdr:pic>
      <xdr:nvPicPr>
        <xdr:cNvPr id="9" name="Picture 8">
          <a:extLst>
            <a:ext uri="{FF2B5EF4-FFF2-40B4-BE49-F238E27FC236}">
              <a16:creationId xmlns:a16="http://schemas.microsoft.com/office/drawing/2014/main" id="{05C41565-0A8A-B2EE-D8FA-44BD0C59FDD9}"/>
            </a:ext>
          </a:extLst>
        </xdr:cNvPr>
        <xdr:cNvPicPr>
          <a:picLocks noChangeAspect="1"/>
        </xdr:cNvPicPr>
      </xdr:nvPicPr>
      <xdr:blipFill>
        <a:blip xmlns:r="http://schemas.openxmlformats.org/officeDocument/2006/relationships" r:embed="rId7"/>
        <a:stretch>
          <a:fillRect/>
        </a:stretch>
      </xdr:blipFill>
      <xdr:spPr>
        <a:xfrm>
          <a:off x="0" y="36226242"/>
          <a:ext cx="11654482" cy="1410575"/>
        </a:xfrm>
        <a:prstGeom prst="rect">
          <a:avLst/>
        </a:prstGeom>
      </xdr:spPr>
    </xdr:pic>
    <xdr:clientData/>
  </xdr:twoCellAnchor>
  <xdr:twoCellAnchor editAs="oneCell">
    <xdr:from>
      <xdr:col>1</xdr:col>
      <xdr:colOff>53340</xdr:colOff>
      <xdr:row>206</xdr:row>
      <xdr:rowOff>175260</xdr:rowOff>
    </xdr:from>
    <xdr:to>
      <xdr:col>17</xdr:col>
      <xdr:colOff>106680</xdr:colOff>
      <xdr:row>241</xdr:row>
      <xdr:rowOff>50650</xdr:rowOff>
    </xdr:to>
    <xdr:pic>
      <xdr:nvPicPr>
        <xdr:cNvPr id="10" name="Picture 9">
          <a:extLst>
            <a:ext uri="{FF2B5EF4-FFF2-40B4-BE49-F238E27FC236}">
              <a16:creationId xmlns:a16="http://schemas.microsoft.com/office/drawing/2014/main" id="{C61A5E27-C688-A387-C940-A1BC275B5771}"/>
            </a:ext>
          </a:extLst>
        </xdr:cNvPr>
        <xdr:cNvPicPr>
          <a:picLocks noChangeAspect="1"/>
        </xdr:cNvPicPr>
      </xdr:nvPicPr>
      <xdr:blipFill>
        <a:blip xmlns:r="http://schemas.openxmlformats.org/officeDocument/2006/relationships" r:embed="rId8"/>
        <a:stretch>
          <a:fillRect/>
        </a:stretch>
      </xdr:blipFill>
      <xdr:spPr>
        <a:xfrm>
          <a:off x="53340" y="37848540"/>
          <a:ext cx="11590020" cy="627619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67054</xdr:colOff>
      <xdr:row>12</xdr:row>
      <xdr:rowOff>0</xdr:rowOff>
    </xdr:from>
    <xdr:to>
      <xdr:col>13</xdr:col>
      <xdr:colOff>525780</xdr:colOff>
      <xdr:row>20</xdr:row>
      <xdr:rowOff>182499</xdr:rowOff>
    </xdr:to>
    <xdr:pic>
      <xdr:nvPicPr>
        <xdr:cNvPr id="4" name="Picture 3">
          <a:extLst>
            <a:ext uri="{FF2B5EF4-FFF2-40B4-BE49-F238E27FC236}">
              <a16:creationId xmlns:a16="http://schemas.microsoft.com/office/drawing/2014/main" id="{5C052495-7FB2-794B-84FB-C1D284022E55}"/>
            </a:ext>
          </a:extLst>
        </xdr:cNvPr>
        <xdr:cNvPicPr>
          <a:picLocks noChangeAspect="1"/>
        </xdr:cNvPicPr>
      </xdr:nvPicPr>
      <xdr:blipFill>
        <a:blip xmlns:r="http://schemas.openxmlformats.org/officeDocument/2006/relationships" r:embed="rId1"/>
        <a:stretch>
          <a:fillRect/>
        </a:stretch>
      </xdr:blipFill>
      <xdr:spPr>
        <a:xfrm>
          <a:off x="67054" y="2194560"/>
          <a:ext cx="10608566" cy="1645539"/>
        </a:xfrm>
        <a:prstGeom prst="rect">
          <a:avLst/>
        </a:prstGeom>
      </xdr:spPr>
    </xdr:pic>
    <xdr:clientData/>
  </xdr:twoCellAnchor>
  <xdr:twoCellAnchor editAs="oneCell">
    <xdr:from>
      <xdr:col>0</xdr:col>
      <xdr:colOff>53340</xdr:colOff>
      <xdr:row>21</xdr:row>
      <xdr:rowOff>167901</xdr:rowOff>
    </xdr:from>
    <xdr:to>
      <xdr:col>13</xdr:col>
      <xdr:colOff>603845</xdr:colOff>
      <xdr:row>57</xdr:row>
      <xdr:rowOff>8357</xdr:rowOff>
    </xdr:to>
    <xdr:pic>
      <xdr:nvPicPr>
        <xdr:cNvPr id="5" name="Picture 4">
          <a:extLst>
            <a:ext uri="{FF2B5EF4-FFF2-40B4-BE49-F238E27FC236}">
              <a16:creationId xmlns:a16="http://schemas.microsoft.com/office/drawing/2014/main" id="{A1888E90-3CD4-D0FC-C78E-BA2E5CDD3BE7}"/>
            </a:ext>
          </a:extLst>
        </xdr:cNvPr>
        <xdr:cNvPicPr>
          <a:picLocks noChangeAspect="1"/>
        </xdr:cNvPicPr>
      </xdr:nvPicPr>
      <xdr:blipFill>
        <a:blip xmlns:r="http://schemas.openxmlformats.org/officeDocument/2006/relationships" r:embed="rId2"/>
        <a:stretch>
          <a:fillRect/>
        </a:stretch>
      </xdr:blipFill>
      <xdr:spPr>
        <a:xfrm>
          <a:off x="53340" y="4008381"/>
          <a:ext cx="10700345" cy="64241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61854</xdr:colOff>
      <xdr:row>23</xdr:row>
      <xdr:rowOff>152400</xdr:rowOff>
    </xdr:from>
    <xdr:to>
      <xdr:col>15</xdr:col>
      <xdr:colOff>22860</xdr:colOff>
      <xdr:row>60</xdr:row>
      <xdr:rowOff>80749</xdr:rowOff>
    </xdr:to>
    <xdr:pic>
      <xdr:nvPicPr>
        <xdr:cNvPr id="4" name="Picture 3">
          <a:extLst>
            <a:ext uri="{FF2B5EF4-FFF2-40B4-BE49-F238E27FC236}">
              <a16:creationId xmlns:a16="http://schemas.microsoft.com/office/drawing/2014/main" id="{9695D7E7-B6DA-8544-1ECD-6F883C5DBBCA}"/>
            </a:ext>
          </a:extLst>
        </xdr:cNvPr>
        <xdr:cNvPicPr>
          <a:picLocks noChangeAspect="1"/>
        </xdr:cNvPicPr>
      </xdr:nvPicPr>
      <xdr:blipFill>
        <a:blip xmlns:r="http://schemas.openxmlformats.org/officeDocument/2006/relationships" r:embed="rId1"/>
        <a:stretch>
          <a:fillRect/>
        </a:stretch>
      </xdr:blipFill>
      <xdr:spPr>
        <a:xfrm>
          <a:off x="61854" y="4358640"/>
          <a:ext cx="10720446" cy="6694909"/>
        </a:xfrm>
        <a:prstGeom prst="rect">
          <a:avLst/>
        </a:prstGeom>
      </xdr:spPr>
    </xdr:pic>
    <xdr:clientData/>
  </xdr:twoCellAnchor>
  <xdr:twoCellAnchor editAs="oneCell">
    <xdr:from>
      <xdr:col>1</xdr:col>
      <xdr:colOff>38100</xdr:colOff>
      <xdr:row>14</xdr:row>
      <xdr:rowOff>74309</xdr:rowOff>
    </xdr:from>
    <xdr:to>
      <xdr:col>15</xdr:col>
      <xdr:colOff>0</xdr:colOff>
      <xdr:row>22</xdr:row>
      <xdr:rowOff>121553</xdr:rowOff>
    </xdr:to>
    <xdr:pic>
      <xdr:nvPicPr>
        <xdr:cNvPr id="5" name="Picture 4">
          <a:extLst>
            <a:ext uri="{FF2B5EF4-FFF2-40B4-BE49-F238E27FC236}">
              <a16:creationId xmlns:a16="http://schemas.microsoft.com/office/drawing/2014/main" id="{7619EECD-E0CF-F3A4-EB53-0DCCA6B1BAAF}"/>
            </a:ext>
          </a:extLst>
        </xdr:cNvPr>
        <xdr:cNvPicPr>
          <a:picLocks noChangeAspect="1"/>
        </xdr:cNvPicPr>
      </xdr:nvPicPr>
      <xdr:blipFill>
        <a:blip xmlns:r="http://schemas.openxmlformats.org/officeDocument/2006/relationships" r:embed="rId2"/>
        <a:stretch>
          <a:fillRect/>
        </a:stretch>
      </xdr:blipFill>
      <xdr:spPr>
        <a:xfrm>
          <a:off x="38100" y="2634629"/>
          <a:ext cx="10721340" cy="1510284"/>
        </a:xfrm>
        <a:prstGeom prst="rect">
          <a:avLst/>
        </a:prstGeom>
      </xdr:spPr>
    </xdr:pic>
    <xdr:clientData/>
  </xdr:twoCellAnchor>
  <xdr:twoCellAnchor editAs="oneCell">
    <xdr:from>
      <xdr:col>0</xdr:col>
      <xdr:colOff>175259</xdr:colOff>
      <xdr:row>74</xdr:row>
      <xdr:rowOff>4034</xdr:rowOff>
    </xdr:from>
    <xdr:to>
      <xdr:col>14</xdr:col>
      <xdr:colOff>547760</xdr:colOff>
      <xdr:row>81</xdr:row>
      <xdr:rowOff>106680</xdr:rowOff>
    </xdr:to>
    <xdr:pic>
      <xdr:nvPicPr>
        <xdr:cNvPr id="6" name="Picture 5">
          <a:extLst>
            <a:ext uri="{FF2B5EF4-FFF2-40B4-BE49-F238E27FC236}">
              <a16:creationId xmlns:a16="http://schemas.microsoft.com/office/drawing/2014/main" id="{BB996B6E-6438-C984-8009-A4EED2E77C14}"/>
            </a:ext>
          </a:extLst>
        </xdr:cNvPr>
        <xdr:cNvPicPr>
          <a:picLocks noChangeAspect="1"/>
        </xdr:cNvPicPr>
      </xdr:nvPicPr>
      <xdr:blipFill>
        <a:blip xmlns:r="http://schemas.openxmlformats.org/officeDocument/2006/relationships" r:embed="rId3"/>
        <a:stretch>
          <a:fillRect/>
        </a:stretch>
      </xdr:blipFill>
      <xdr:spPr>
        <a:xfrm>
          <a:off x="175259" y="13537154"/>
          <a:ext cx="10705221" cy="1382806"/>
        </a:xfrm>
        <a:prstGeom prst="rect">
          <a:avLst/>
        </a:prstGeom>
      </xdr:spPr>
    </xdr:pic>
    <xdr:clientData/>
  </xdr:twoCellAnchor>
  <xdr:twoCellAnchor editAs="oneCell">
    <xdr:from>
      <xdr:col>0</xdr:col>
      <xdr:colOff>167960</xdr:colOff>
      <xdr:row>82</xdr:row>
      <xdr:rowOff>167640</xdr:rowOff>
    </xdr:from>
    <xdr:to>
      <xdr:col>14</xdr:col>
      <xdr:colOff>586740</xdr:colOff>
      <xdr:row>116</xdr:row>
      <xdr:rowOff>24088</xdr:rowOff>
    </xdr:to>
    <xdr:pic>
      <xdr:nvPicPr>
        <xdr:cNvPr id="7" name="Picture 6">
          <a:extLst>
            <a:ext uri="{FF2B5EF4-FFF2-40B4-BE49-F238E27FC236}">
              <a16:creationId xmlns:a16="http://schemas.microsoft.com/office/drawing/2014/main" id="{15AC9F90-2068-9553-99A0-6E2B3F2D94A0}"/>
            </a:ext>
          </a:extLst>
        </xdr:cNvPr>
        <xdr:cNvPicPr>
          <a:picLocks noChangeAspect="1"/>
        </xdr:cNvPicPr>
      </xdr:nvPicPr>
      <xdr:blipFill>
        <a:blip xmlns:r="http://schemas.openxmlformats.org/officeDocument/2006/relationships" r:embed="rId4"/>
        <a:stretch>
          <a:fillRect/>
        </a:stretch>
      </xdr:blipFill>
      <xdr:spPr>
        <a:xfrm>
          <a:off x="167960" y="15163800"/>
          <a:ext cx="10751500" cy="607436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87257</xdr:colOff>
      <xdr:row>15</xdr:row>
      <xdr:rowOff>7620</xdr:rowOff>
    </xdr:from>
    <xdr:to>
      <xdr:col>13</xdr:col>
      <xdr:colOff>449580</xdr:colOff>
      <xdr:row>26</xdr:row>
      <xdr:rowOff>9148</xdr:rowOff>
    </xdr:to>
    <xdr:pic>
      <xdr:nvPicPr>
        <xdr:cNvPr id="2" name="Picture 1">
          <a:extLst>
            <a:ext uri="{FF2B5EF4-FFF2-40B4-BE49-F238E27FC236}">
              <a16:creationId xmlns:a16="http://schemas.microsoft.com/office/drawing/2014/main" id="{650F578D-EEBA-E37C-E878-E77106DEBDA5}"/>
            </a:ext>
          </a:extLst>
        </xdr:cNvPr>
        <xdr:cNvPicPr>
          <a:picLocks noChangeAspect="1"/>
        </xdr:cNvPicPr>
      </xdr:nvPicPr>
      <xdr:blipFill>
        <a:blip xmlns:r="http://schemas.openxmlformats.org/officeDocument/2006/relationships" r:embed="rId1"/>
        <a:stretch>
          <a:fillRect/>
        </a:stretch>
      </xdr:blipFill>
      <xdr:spPr>
        <a:xfrm>
          <a:off x="87257" y="2750820"/>
          <a:ext cx="10512163" cy="2013208"/>
        </a:xfrm>
        <a:prstGeom prst="rect">
          <a:avLst/>
        </a:prstGeom>
      </xdr:spPr>
    </xdr:pic>
    <xdr:clientData/>
  </xdr:twoCellAnchor>
  <xdr:twoCellAnchor editAs="oneCell">
    <xdr:from>
      <xdr:col>0</xdr:col>
      <xdr:colOff>61652</xdr:colOff>
      <xdr:row>26</xdr:row>
      <xdr:rowOff>167640</xdr:rowOff>
    </xdr:from>
    <xdr:to>
      <xdr:col>13</xdr:col>
      <xdr:colOff>513783</xdr:colOff>
      <xdr:row>59</xdr:row>
      <xdr:rowOff>113199</xdr:rowOff>
    </xdr:to>
    <xdr:pic>
      <xdr:nvPicPr>
        <xdr:cNvPr id="3" name="Picture 2">
          <a:extLst>
            <a:ext uri="{FF2B5EF4-FFF2-40B4-BE49-F238E27FC236}">
              <a16:creationId xmlns:a16="http://schemas.microsoft.com/office/drawing/2014/main" id="{84D48D0B-4005-716A-E2A2-47D0B3E47A28}"/>
            </a:ext>
          </a:extLst>
        </xdr:cNvPr>
        <xdr:cNvPicPr>
          <a:picLocks noChangeAspect="1"/>
        </xdr:cNvPicPr>
      </xdr:nvPicPr>
      <xdr:blipFill>
        <a:blip xmlns:r="http://schemas.openxmlformats.org/officeDocument/2006/relationships" r:embed="rId2"/>
        <a:stretch>
          <a:fillRect/>
        </a:stretch>
      </xdr:blipFill>
      <xdr:spPr>
        <a:xfrm>
          <a:off x="61652" y="4922520"/>
          <a:ext cx="10601971" cy="598059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55374</xdr:colOff>
      <xdr:row>25</xdr:row>
      <xdr:rowOff>7620</xdr:rowOff>
    </xdr:from>
    <xdr:to>
      <xdr:col>14</xdr:col>
      <xdr:colOff>22860</xdr:colOff>
      <xdr:row>57</xdr:row>
      <xdr:rowOff>54148</xdr:rowOff>
    </xdr:to>
    <xdr:pic>
      <xdr:nvPicPr>
        <xdr:cNvPr id="4" name="Picture 3">
          <a:extLst>
            <a:ext uri="{FF2B5EF4-FFF2-40B4-BE49-F238E27FC236}">
              <a16:creationId xmlns:a16="http://schemas.microsoft.com/office/drawing/2014/main" id="{3EDB970C-9A77-A956-B7B2-6E148183CC60}"/>
            </a:ext>
          </a:extLst>
        </xdr:cNvPr>
        <xdr:cNvPicPr>
          <a:picLocks noChangeAspect="1"/>
        </xdr:cNvPicPr>
      </xdr:nvPicPr>
      <xdr:blipFill>
        <a:blip xmlns:r="http://schemas.openxmlformats.org/officeDocument/2006/relationships" r:embed="rId1"/>
        <a:stretch>
          <a:fillRect/>
        </a:stretch>
      </xdr:blipFill>
      <xdr:spPr>
        <a:xfrm>
          <a:off x="55374" y="4579620"/>
          <a:ext cx="10726926" cy="5898688"/>
        </a:xfrm>
        <a:prstGeom prst="rect">
          <a:avLst/>
        </a:prstGeom>
      </xdr:spPr>
    </xdr:pic>
    <xdr:clientData/>
  </xdr:twoCellAnchor>
  <xdr:twoCellAnchor editAs="oneCell">
    <xdr:from>
      <xdr:col>0</xdr:col>
      <xdr:colOff>30480</xdr:colOff>
      <xdr:row>15</xdr:row>
      <xdr:rowOff>6196</xdr:rowOff>
    </xdr:from>
    <xdr:to>
      <xdr:col>14</xdr:col>
      <xdr:colOff>15240</xdr:colOff>
      <xdr:row>24</xdr:row>
      <xdr:rowOff>15240</xdr:rowOff>
    </xdr:to>
    <xdr:pic>
      <xdr:nvPicPr>
        <xdr:cNvPr id="6" name="Picture 5">
          <a:extLst>
            <a:ext uri="{FF2B5EF4-FFF2-40B4-BE49-F238E27FC236}">
              <a16:creationId xmlns:a16="http://schemas.microsoft.com/office/drawing/2014/main" id="{57779E22-D6BB-46A8-A0B3-DED2F656443C}"/>
            </a:ext>
          </a:extLst>
        </xdr:cNvPr>
        <xdr:cNvPicPr>
          <a:picLocks noChangeAspect="1"/>
        </xdr:cNvPicPr>
      </xdr:nvPicPr>
      <xdr:blipFill>
        <a:blip xmlns:r="http://schemas.openxmlformats.org/officeDocument/2006/relationships" r:embed="rId2"/>
        <a:stretch>
          <a:fillRect/>
        </a:stretch>
      </xdr:blipFill>
      <xdr:spPr>
        <a:xfrm>
          <a:off x="30480" y="2749396"/>
          <a:ext cx="10744200" cy="165496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45721</xdr:colOff>
      <xdr:row>14</xdr:row>
      <xdr:rowOff>175259</xdr:rowOff>
    </xdr:from>
    <xdr:to>
      <xdr:col>14</xdr:col>
      <xdr:colOff>15241</xdr:colOff>
      <xdr:row>25</xdr:row>
      <xdr:rowOff>68212</xdr:rowOff>
    </xdr:to>
    <xdr:pic>
      <xdr:nvPicPr>
        <xdr:cNvPr id="4" name="Picture 3">
          <a:extLst>
            <a:ext uri="{FF2B5EF4-FFF2-40B4-BE49-F238E27FC236}">
              <a16:creationId xmlns:a16="http://schemas.microsoft.com/office/drawing/2014/main" id="{AFCE6BA5-B1E0-932C-7B65-B20AD9EC6770}"/>
            </a:ext>
          </a:extLst>
        </xdr:cNvPr>
        <xdr:cNvPicPr>
          <a:picLocks noChangeAspect="1"/>
        </xdr:cNvPicPr>
      </xdr:nvPicPr>
      <xdr:blipFill>
        <a:blip xmlns:r="http://schemas.openxmlformats.org/officeDocument/2006/relationships" r:embed="rId1"/>
        <a:stretch>
          <a:fillRect/>
        </a:stretch>
      </xdr:blipFill>
      <xdr:spPr>
        <a:xfrm>
          <a:off x="45721" y="2735579"/>
          <a:ext cx="10728960" cy="1904633"/>
        </a:xfrm>
        <a:prstGeom prst="rect">
          <a:avLst/>
        </a:prstGeom>
      </xdr:spPr>
    </xdr:pic>
    <xdr:clientData/>
  </xdr:twoCellAnchor>
  <xdr:twoCellAnchor editAs="oneCell">
    <xdr:from>
      <xdr:col>0</xdr:col>
      <xdr:colOff>88952</xdr:colOff>
      <xdr:row>26</xdr:row>
      <xdr:rowOff>160020</xdr:rowOff>
    </xdr:from>
    <xdr:to>
      <xdr:col>14</xdr:col>
      <xdr:colOff>22860</xdr:colOff>
      <xdr:row>58</xdr:row>
      <xdr:rowOff>170352</xdr:rowOff>
    </xdr:to>
    <xdr:pic>
      <xdr:nvPicPr>
        <xdr:cNvPr id="6" name="Picture 5">
          <a:extLst>
            <a:ext uri="{FF2B5EF4-FFF2-40B4-BE49-F238E27FC236}">
              <a16:creationId xmlns:a16="http://schemas.microsoft.com/office/drawing/2014/main" id="{8BD36964-283E-A0DC-EA76-3A0EABAFA110}"/>
            </a:ext>
          </a:extLst>
        </xdr:cNvPr>
        <xdr:cNvPicPr>
          <a:picLocks noChangeAspect="1"/>
        </xdr:cNvPicPr>
      </xdr:nvPicPr>
      <xdr:blipFill>
        <a:blip xmlns:r="http://schemas.openxmlformats.org/officeDocument/2006/relationships" r:embed="rId2"/>
        <a:stretch>
          <a:fillRect/>
        </a:stretch>
      </xdr:blipFill>
      <xdr:spPr>
        <a:xfrm>
          <a:off x="88952" y="4914900"/>
          <a:ext cx="10693348" cy="58624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65B3-30E5-4EFD-A860-021C1401FCEF}">
  <sheetPr>
    <tabColor rgb="FFFFC000"/>
  </sheetPr>
  <dimension ref="A1:I170"/>
  <sheetViews>
    <sheetView tabSelected="1" workbookViewId="0">
      <selection activeCell="F12" sqref="F12"/>
    </sheetView>
  </sheetViews>
  <sheetFormatPr defaultRowHeight="14.4" x14ac:dyDescent="0.3"/>
  <cols>
    <col min="1" max="1" width="12.21875" customWidth="1"/>
    <col min="2" max="2" width="29.77734375" customWidth="1"/>
    <col min="3" max="3" width="16.77734375" customWidth="1"/>
    <col min="4" max="4" width="11.77734375" customWidth="1"/>
    <col min="5" max="5" width="10.21875" bestFit="1" customWidth="1"/>
    <col min="6" max="6" width="16.44140625" customWidth="1"/>
    <col min="7" max="7" width="12.77734375" bestFit="1" customWidth="1"/>
    <col min="8" max="9" width="10.21875" bestFit="1" customWidth="1"/>
  </cols>
  <sheetData>
    <row r="1" spans="1:9" x14ac:dyDescent="0.3">
      <c r="A1" s="4" t="s">
        <v>2</v>
      </c>
      <c r="B1" s="5" t="s">
        <v>3</v>
      </c>
      <c r="C1" s="6">
        <v>4</v>
      </c>
      <c r="D1" s="6" t="s">
        <v>4</v>
      </c>
    </row>
    <row r="2" spans="1:9" x14ac:dyDescent="0.3">
      <c r="A2" s="22" t="s">
        <v>50</v>
      </c>
      <c r="B2" s="22" t="s">
        <v>51</v>
      </c>
      <c r="C2" s="36">
        <v>50919</v>
      </c>
      <c r="D2" s="7" t="s">
        <v>5</v>
      </c>
    </row>
    <row r="4" spans="1:9" x14ac:dyDescent="0.3">
      <c r="B4" t="s">
        <v>6</v>
      </c>
      <c r="C4" s="12">
        <v>379147600</v>
      </c>
    </row>
    <row r="5" spans="1:9" x14ac:dyDescent="0.3">
      <c r="B5" t="s">
        <v>8</v>
      </c>
      <c r="C5" s="9">
        <v>740650365</v>
      </c>
      <c r="I5" s="79"/>
    </row>
    <row r="6" spans="1:9" x14ac:dyDescent="0.3">
      <c r="B6" t="s">
        <v>9</v>
      </c>
      <c r="C6" s="9">
        <v>5516458</v>
      </c>
      <c r="I6" s="79"/>
    </row>
    <row r="7" spans="1:9" x14ac:dyDescent="0.3">
      <c r="B7" t="s">
        <v>7</v>
      </c>
      <c r="C7" s="12">
        <v>1125314423</v>
      </c>
      <c r="F7" s="8"/>
      <c r="I7" s="79"/>
    </row>
    <row r="8" spans="1:9" x14ac:dyDescent="0.3">
      <c r="B8" t="s">
        <v>10</v>
      </c>
      <c r="C8" s="12">
        <v>22100</v>
      </c>
      <c r="F8" s="12"/>
      <c r="G8" s="12"/>
      <c r="H8" s="12"/>
    </row>
    <row r="9" spans="1:9" x14ac:dyDescent="0.3">
      <c r="B9" t="s">
        <v>264</v>
      </c>
      <c r="C9" s="9">
        <f>+C7/C8</f>
        <v>50919.204660633484</v>
      </c>
      <c r="D9" s="17"/>
      <c r="F9" s="12"/>
      <c r="G9" s="12"/>
      <c r="H9" s="12"/>
    </row>
    <row r="10" spans="1:9" x14ac:dyDescent="0.3">
      <c r="F10" s="12"/>
      <c r="G10" s="12"/>
      <c r="H10" s="12"/>
    </row>
    <row r="11" spans="1:9" x14ac:dyDescent="0.3">
      <c r="A11" t="s">
        <v>12</v>
      </c>
      <c r="B11" t="s">
        <v>271</v>
      </c>
      <c r="F11" s="34"/>
      <c r="I11" s="8"/>
    </row>
    <row r="12" spans="1:9" x14ac:dyDescent="0.3">
      <c r="B12" s="10"/>
    </row>
    <row r="79" spans="1:4" x14ac:dyDescent="0.3">
      <c r="A79" s="4" t="s">
        <v>2</v>
      </c>
      <c r="B79" s="5" t="s">
        <v>3</v>
      </c>
      <c r="C79" s="6">
        <v>4</v>
      </c>
      <c r="D79" s="6" t="s">
        <v>4</v>
      </c>
    </row>
    <row r="80" spans="1:4" x14ac:dyDescent="0.3">
      <c r="A80" s="22" t="s">
        <v>26</v>
      </c>
      <c r="B80" s="22" t="s">
        <v>27</v>
      </c>
      <c r="C80" s="36">
        <v>37501</v>
      </c>
      <c r="D80" s="7" t="s">
        <v>5</v>
      </c>
    </row>
    <row r="82" spans="1:6" x14ac:dyDescent="0.3">
      <c r="B82" t="s">
        <v>6</v>
      </c>
      <c r="C82" s="9">
        <v>406442194</v>
      </c>
    </row>
    <row r="83" spans="1:6" x14ac:dyDescent="0.3">
      <c r="B83" t="s">
        <v>8</v>
      </c>
      <c r="C83" s="9">
        <v>372379127</v>
      </c>
    </row>
    <row r="84" spans="1:6" x14ac:dyDescent="0.3">
      <c r="B84" t="s">
        <v>9</v>
      </c>
      <c r="C84" s="9">
        <v>364517461</v>
      </c>
    </row>
    <row r="85" spans="1:6" x14ac:dyDescent="0.3">
      <c r="B85" t="s">
        <v>7</v>
      </c>
      <c r="C85" s="9">
        <v>1143338782</v>
      </c>
    </row>
    <row r="86" spans="1:6" x14ac:dyDescent="0.3">
      <c r="B86" t="s">
        <v>10</v>
      </c>
      <c r="C86" s="9">
        <v>30488.5</v>
      </c>
    </row>
    <row r="87" spans="1:6" x14ac:dyDescent="0.3">
      <c r="B87" t="s">
        <v>264</v>
      </c>
      <c r="C87" s="9">
        <f>+C85/C86</f>
        <v>37500.657034619609</v>
      </c>
    </row>
    <row r="89" spans="1:6" x14ac:dyDescent="0.3">
      <c r="A89" t="s">
        <v>12</v>
      </c>
      <c r="B89" t="s">
        <v>268</v>
      </c>
      <c r="F89" s="15"/>
    </row>
    <row r="90" spans="1:6" x14ac:dyDescent="0.3">
      <c r="B90" t="s">
        <v>270</v>
      </c>
      <c r="F90" s="15"/>
    </row>
    <row r="91" spans="1:6" x14ac:dyDescent="0.3">
      <c r="B91" t="s">
        <v>269</v>
      </c>
    </row>
    <row r="157" spans="1:4" x14ac:dyDescent="0.3">
      <c r="A157" s="4" t="s">
        <v>2</v>
      </c>
      <c r="B157" s="5" t="s">
        <v>3</v>
      </c>
      <c r="C157" s="6">
        <v>4</v>
      </c>
      <c r="D157" s="6" t="s">
        <v>4</v>
      </c>
    </row>
    <row r="158" spans="1:4" x14ac:dyDescent="0.3">
      <c r="A158" s="38" t="s">
        <v>52</v>
      </c>
      <c r="B158" s="38" t="s">
        <v>53</v>
      </c>
      <c r="C158" s="37">
        <v>26576.186638207044</v>
      </c>
      <c r="D158" s="7" t="s">
        <v>5</v>
      </c>
    </row>
    <row r="159" spans="1:4" x14ac:dyDescent="0.3">
      <c r="C159" s="9"/>
    </row>
    <row r="160" spans="1:4" x14ac:dyDescent="0.3">
      <c r="B160" t="s">
        <v>6</v>
      </c>
      <c r="C160" s="9">
        <v>1219130700</v>
      </c>
    </row>
    <row r="161" spans="1:6" x14ac:dyDescent="0.3">
      <c r="B161" t="s">
        <v>8</v>
      </c>
      <c r="C161" s="9">
        <v>692219436</v>
      </c>
    </row>
    <row r="162" spans="1:6" x14ac:dyDescent="0.3">
      <c r="B162" t="s">
        <v>9</v>
      </c>
      <c r="C162" s="9">
        <v>-43708620</v>
      </c>
      <c r="F162" s="12"/>
    </row>
    <row r="163" spans="1:6" x14ac:dyDescent="0.3">
      <c r="B163" t="s">
        <v>7</v>
      </c>
      <c r="C163" s="9">
        <v>1867641516</v>
      </c>
      <c r="F163" s="12"/>
    </row>
    <row r="164" spans="1:6" x14ac:dyDescent="0.3">
      <c r="B164" t="s">
        <v>10</v>
      </c>
      <c r="C164" s="9">
        <v>70275</v>
      </c>
      <c r="F164" s="12"/>
    </row>
    <row r="165" spans="1:6" x14ac:dyDescent="0.3">
      <c r="B165" t="s">
        <v>264</v>
      </c>
      <c r="C165" s="9">
        <f>+C163/C164</f>
        <v>26576.186638207044</v>
      </c>
      <c r="F165" s="12"/>
    </row>
    <row r="166" spans="1:6" x14ac:dyDescent="0.3">
      <c r="F166" s="12"/>
    </row>
    <row r="167" spans="1:6" x14ac:dyDescent="0.3">
      <c r="F167" s="12"/>
    </row>
    <row r="168" spans="1:6" x14ac:dyDescent="0.3">
      <c r="A168" t="s">
        <v>12</v>
      </c>
      <c r="B168" t="s">
        <v>265</v>
      </c>
      <c r="F168" s="12"/>
    </row>
    <row r="169" spans="1:6" x14ac:dyDescent="0.3">
      <c r="B169" t="s">
        <v>266</v>
      </c>
      <c r="E169" s="30"/>
    </row>
    <row r="170" spans="1:6" x14ac:dyDescent="0.3">
      <c r="B170" s="10" t="s">
        <v>267</v>
      </c>
    </row>
  </sheetData>
  <conditionalFormatting sqref="A2">
    <cfRule type="duplicateValues" dxfId="130" priority="4"/>
  </conditionalFormatting>
  <conditionalFormatting sqref="A80">
    <cfRule type="duplicateValues" dxfId="129" priority="2"/>
  </conditionalFormatting>
  <conditionalFormatting sqref="A158">
    <cfRule type="duplicateValues" dxfId="128" priority="6"/>
  </conditionalFormatting>
  <conditionalFormatting sqref="C2">
    <cfRule type="cellIs" dxfId="127" priority="5" operator="lessThan">
      <formula>0</formula>
    </cfRule>
  </conditionalFormatting>
  <conditionalFormatting sqref="C80">
    <cfRule type="cellIs" dxfId="126" priority="3" operator="lessThan">
      <formula>0</formula>
    </cfRule>
  </conditionalFormatting>
  <conditionalFormatting sqref="C158">
    <cfRule type="cellIs" dxfId="125" priority="9" operator="lessThan">
      <formula>0</formula>
    </cfRule>
  </conditionalFormatting>
  <hyperlinks>
    <hyperlink ref="A2" location="'Chart PET'!A65" display="110000359" xr:uid="{D90BF071-16D3-4138-A725-36730EE711DE}"/>
    <hyperlink ref="A80" location="'Chart PET'!I24" display="110000329" xr:uid="{8EB34D45-AAF7-4CD4-B6D2-3D20F29A9D06}"/>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196B-B31C-41B1-9F2C-F09F31070634}">
  <sheetPr>
    <tabColor rgb="FFFFC000"/>
  </sheetPr>
  <dimension ref="A1:K389"/>
  <sheetViews>
    <sheetView topLeftCell="A64" workbookViewId="0">
      <selection activeCell="G75" sqref="G75"/>
    </sheetView>
  </sheetViews>
  <sheetFormatPr defaultRowHeight="14.4" x14ac:dyDescent="0.3"/>
  <cols>
    <col min="1" max="1" width="12.21875" customWidth="1"/>
    <col min="2" max="2" width="29.77734375" customWidth="1"/>
    <col min="3" max="3" width="16.77734375" customWidth="1"/>
    <col min="4" max="4" width="11.77734375" customWidth="1"/>
    <col min="5" max="5" width="10.21875" bestFit="1" customWidth="1"/>
    <col min="6" max="6" width="16.44140625" customWidth="1"/>
    <col min="7" max="7" width="12.77734375" bestFit="1" customWidth="1"/>
    <col min="8" max="9" width="10.21875" bestFit="1" customWidth="1"/>
  </cols>
  <sheetData>
    <row r="1" spans="1:9" x14ac:dyDescent="0.3">
      <c r="A1" s="4" t="s">
        <v>2</v>
      </c>
      <c r="B1" s="5" t="s">
        <v>3</v>
      </c>
      <c r="C1" s="6">
        <v>3</v>
      </c>
      <c r="D1" s="6" t="s">
        <v>4</v>
      </c>
    </row>
    <row r="2" spans="1:9" x14ac:dyDescent="0.3">
      <c r="A2" s="22" t="s">
        <v>108</v>
      </c>
      <c r="B2" s="22" t="s">
        <v>109</v>
      </c>
      <c r="C2" s="36">
        <v>28277</v>
      </c>
      <c r="D2" s="7" t="s">
        <v>5</v>
      </c>
    </row>
    <row r="4" spans="1:9" x14ac:dyDescent="0.3">
      <c r="B4" t="s">
        <v>6</v>
      </c>
      <c r="C4" s="12">
        <v>9019395000</v>
      </c>
    </row>
    <row r="5" spans="1:9" x14ac:dyDescent="0.3">
      <c r="B5" t="s">
        <v>8</v>
      </c>
      <c r="C5" s="9">
        <v>1773039487</v>
      </c>
    </row>
    <row r="6" spans="1:9" x14ac:dyDescent="0.3">
      <c r="B6" t="s">
        <v>9</v>
      </c>
      <c r="C6" s="9">
        <v>94149238</v>
      </c>
    </row>
    <row r="7" spans="1:9" x14ac:dyDescent="0.3">
      <c r="B7" t="s">
        <v>7</v>
      </c>
      <c r="C7" s="12">
        <v>10886583725</v>
      </c>
      <c r="F7" s="8"/>
    </row>
    <row r="8" spans="1:9" x14ac:dyDescent="0.3">
      <c r="B8" t="s">
        <v>10</v>
      </c>
      <c r="C8" s="12">
        <v>385000</v>
      </c>
      <c r="F8" s="12"/>
      <c r="G8" s="12"/>
      <c r="H8" s="12"/>
    </row>
    <row r="9" spans="1:9" x14ac:dyDescent="0.3">
      <c r="B9" t="s">
        <v>199</v>
      </c>
      <c r="C9" s="12">
        <f>+C7/C8</f>
        <v>28276.840844155846</v>
      </c>
      <c r="D9" s="17"/>
      <c r="F9" s="12"/>
      <c r="G9" s="12"/>
      <c r="H9" s="12"/>
    </row>
    <row r="10" spans="1:9" x14ac:dyDescent="0.3">
      <c r="F10" s="12"/>
      <c r="G10" s="12"/>
      <c r="H10" s="12"/>
    </row>
    <row r="11" spans="1:9" x14ac:dyDescent="0.3">
      <c r="A11" t="s">
        <v>12</v>
      </c>
      <c r="B11" t="s">
        <v>202</v>
      </c>
      <c r="F11" s="34"/>
      <c r="I11" s="8"/>
    </row>
    <row r="12" spans="1:9" x14ac:dyDescent="0.3">
      <c r="B12" s="10"/>
    </row>
    <row r="77" spans="1:4" x14ac:dyDescent="0.3">
      <c r="A77" s="4" t="s">
        <v>2</v>
      </c>
      <c r="B77" s="5" t="s">
        <v>3</v>
      </c>
      <c r="C77" s="6">
        <v>3</v>
      </c>
      <c r="D77" s="6" t="s">
        <v>4</v>
      </c>
    </row>
    <row r="78" spans="1:4" x14ac:dyDescent="0.3">
      <c r="A78" s="22" t="s">
        <v>28</v>
      </c>
      <c r="B78" s="22" t="s">
        <v>29</v>
      </c>
      <c r="C78" s="36">
        <v>34527</v>
      </c>
      <c r="D78" s="7" t="s">
        <v>5</v>
      </c>
    </row>
    <row r="80" spans="1:4" x14ac:dyDescent="0.3">
      <c r="B80" t="s">
        <v>6</v>
      </c>
      <c r="C80" s="9">
        <v>3714203900</v>
      </c>
    </row>
    <row r="81" spans="1:3" x14ac:dyDescent="0.3">
      <c r="B81" t="s">
        <v>8</v>
      </c>
      <c r="C81" s="9">
        <v>902492654</v>
      </c>
    </row>
    <row r="82" spans="1:3" x14ac:dyDescent="0.3">
      <c r="B82" t="s">
        <v>9</v>
      </c>
      <c r="C82" s="9">
        <v>206667346</v>
      </c>
    </row>
    <row r="83" spans="1:3" x14ac:dyDescent="0.3">
      <c r="B83" t="s">
        <v>7</v>
      </c>
      <c r="C83" s="9">
        <v>4823363900</v>
      </c>
    </row>
    <row r="84" spans="1:3" x14ac:dyDescent="0.3">
      <c r="B84" t="s">
        <v>10</v>
      </c>
      <c r="C84" s="9">
        <v>139700</v>
      </c>
    </row>
    <row r="85" spans="1:3" x14ac:dyDescent="0.3">
      <c r="B85" t="s">
        <v>199</v>
      </c>
      <c r="C85" s="9">
        <f>+C83/C84</f>
        <v>34526.584824624195</v>
      </c>
    </row>
    <row r="87" spans="1:3" x14ac:dyDescent="0.3">
      <c r="A87" t="s">
        <v>12</v>
      </c>
      <c r="B87" t="s">
        <v>203</v>
      </c>
    </row>
    <row r="151" spans="1:6" x14ac:dyDescent="0.3">
      <c r="A151" s="4" t="s">
        <v>2</v>
      </c>
      <c r="B151" s="5" t="s">
        <v>3</v>
      </c>
      <c r="C151" s="6">
        <v>3</v>
      </c>
      <c r="D151" s="6" t="s">
        <v>4</v>
      </c>
    </row>
    <row r="152" spans="1:6" x14ac:dyDescent="0.3">
      <c r="A152" s="38" t="s">
        <v>185</v>
      </c>
      <c r="B152" s="38" t="s">
        <v>186</v>
      </c>
      <c r="C152" s="37">
        <v>26829</v>
      </c>
      <c r="D152" s="7" t="s">
        <v>5</v>
      </c>
    </row>
    <row r="153" spans="1:6" x14ac:dyDescent="0.3">
      <c r="C153" s="9"/>
    </row>
    <row r="154" spans="1:6" x14ac:dyDescent="0.3">
      <c r="B154" t="s">
        <v>6</v>
      </c>
      <c r="C154" s="9">
        <v>17050500</v>
      </c>
    </row>
    <row r="155" spans="1:6" x14ac:dyDescent="0.3">
      <c r="B155" t="s">
        <v>8</v>
      </c>
      <c r="C155" s="9">
        <v>14025938</v>
      </c>
    </row>
    <row r="156" spans="1:6" x14ac:dyDescent="0.3">
      <c r="B156" t="s">
        <v>9</v>
      </c>
      <c r="C156" s="9">
        <v>5142664</v>
      </c>
      <c r="F156" s="12"/>
    </row>
    <row r="157" spans="1:6" x14ac:dyDescent="0.3">
      <c r="B157" t="s">
        <v>7</v>
      </c>
      <c r="C157" s="9">
        <v>36219102</v>
      </c>
      <c r="F157" s="12"/>
    </row>
    <row r="158" spans="1:6" x14ac:dyDescent="0.3">
      <c r="B158" t="s">
        <v>10</v>
      </c>
      <c r="C158" s="9">
        <v>1350</v>
      </c>
      <c r="F158" s="12"/>
    </row>
    <row r="159" spans="1:6" x14ac:dyDescent="0.3">
      <c r="B159" t="s">
        <v>199</v>
      </c>
      <c r="C159" s="9">
        <f>+C157/C158</f>
        <v>26828.964444444446</v>
      </c>
      <c r="F159" s="12"/>
    </row>
    <row r="160" spans="1:6" x14ac:dyDescent="0.3">
      <c r="F160" s="12"/>
    </row>
    <row r="161" spans="1:6" x14ac:dyDescent="0.3">
      <c r="F161" s="12"/>
    </row>
    <row r="162" spans="1:6" x14ac:dyDescent="0.3">
      <c r="A162" t="s">
        <v>12</v>
      </c>
      <c r="B162" t="s">
        <v>204</v>
      </c>
      <c r="F162" s="12"/>
    </row>
    <row r="163" spans="1:6" x14ac:dyDescent="0.3">
      <c r="E163" s="30"/>
    </row>
    <row r="220" spans="1:4" x14ac:dyDescent="0.3">
      <c r="A220" s="4" t="s">
        <v>2</v>
      </c>
      <c r="B220" s="5" t="s">
        <v>3</v>
      </c>
      <c r="C220" s="6">
        <v>3</v>
      </c>
      <c r="D220" s="6" t="s">
        <v>4</v>
      </c>
    </row>
    <row r="221" spans="1:4" x14ac:dyDescent="0.3">
      <c r="A221" s="38" t="s">
        <v>200</v>
      </c>
      <c r="B221" s="38" t="s">
        <v>201</v>
      </c>
      <c r="C221" s="26">
        <v>19527</v>
      </c>
      <c r="D221" s="22" t="s">
        <v>5</v>
      </c>
    </row>
    <row r="223" spans="1:4" x14ac:dyDescent="0.3">
      <c r="B223" t="s">
        <v>6</v>
      </c>
      <c r="C223" s="12">
        <v>349771191</v>
      </c>
    </row>
    <row r="224" spans="1:4" x14ac:dyDescent="0.3">
      <c r="B224" t="s">
        <v>8</v>
      </c>
      <c r="C224" s="12">
        <v>127365226</v>
      </c>
    </row>
    <row r="225" spans="1:11" x14ac:dyDescent="0.3">
      <c r="B225" t="s">
        <v>9</v>
      </c>
      <c r="C225" s="12">
        <v>18409013</v>
      </c>
    </row>
    <row r="226" spans="1:11" x14ac:dyDescent="0.3">
      <c r="B226" t="s">
        <v>7</v>
      </c>
      <c r="C226" s="12">
        <v>495545430</v>
      </c>
    </row>
    <row r="227" spans="1:11" x14ac:dyDescent="0.3">
      <c r="B227" t="s">
        <v>10</v>
      </c>
      <c r="C227" s="12">
        <v>25377</v>
      </c>
    </row>
    <row r="228" spans="1:11" x14ac:dyDescent="0.3">
      <c r="B228" t="s">
        <v>199</v>
      </c>
      <c r="C228" s="12">
        <f>+C226/C227</f>
        <v>19527.344839815582</v>
      </c>
    </row>
    <row r="230" spans="1:11" x14ac:dyDescent="0.3">
      <c r="A230" t="s">
        <v>12</v>
      </c>
      <c r="B230" t="s">
        <v>205</v>
      </c>
      <c r="E230" s="15"/>
      <c r="F230" s="8"/>
      <c r="G230" s="12"/>
      <c r="I230" s="12"/>
    </row>
    <row r="231" spans="1:11" x14ac:dyDescent="0.3">
      <c r="B231" t="s">
        <v>206</v>
      </c>
      <c r="E231" s="15"/>
      <c r="F231" s="8"/>
      <c r="G231" s="12"/>
      <c r="J231" s="30"/>
    </row>
    <row r="232" spans="1:11" x14ac:dyDescent="0.3">
      <c r="B232" s="10"/>
      <c r="K232" s="17"/>
    </row>
    <row r="294" spans="1:4" x14ac:dyDescent="0.3">
      <c r="A294" s="4" t="s">
        <v>2</v>
      </c>
      <c r="B294" s="5" t="s">
        <v>3</v>
      </c>
      <c r="C294" s="6">
        <v>3</v>
      </c>
      <c r="D294" s="6" t="s">
        <v>4</v>
      </c>
    </row>
    <row r="295" spans="1:4" x14ac:dyDescent="0.3">
      <c r="A295" s="38" t="s">
        <v>45</v>
      </c>
      <c r="B295" s="38" t="s">
        <v>46</v>
      </c>
      <c r="C295" s="26">
        <v>17762</v>
      </c>
      <c r="D295" s="7" t="s">
        <v>5</v>
      </c>
    </row>
    <row r="297" spans="1:4" x14ac:dyDescent="0.3">
      <c r="B297" t="s">
        <v>6</v>
      </c>
      <c r="C297" s="9">
        <v>268069500</v>
      </c>
    </row>
    <row r="298" spans="1:4" x14ac:dyDescent="0.3">
      <c r="B298" t="s">
        <v>8</v>
      </c>
      <c r="C298" s="9">
        <v>15230221</v>
      </c>
    </row>
    <row r="299" spans="1:4" x14ac:dyDescent="0.3">
      <c r="B299" t="s">
        <v>9</v>
      </c>
      <c r="C299" s="9">
        <v>76379758</v>
      </c>
    </row>
    <row r="300" spans="1:4" x14ac:dyDescent="0.3">
      <c r="B300" t="s">
        <v>7</v>
      </c>
      <c r="C300" s="9">
        <v>359679479</v>
      </c>
    </row>
    <row r="301" spans="1:4" x14ac:dyDescent="0.3">
      <c r="B301" t="s">
        <v>10</v>
      </c>
      <c r="C301" s="12">
        <v>20250</v>
      </c>
    </row>
    <row r="302" spans="1:4" x14ac:dyDescent="0.3">
      <c r="B302" t="s">
        <v>199</v>
      </c>
      <c r="C302" s="12">
        <f>+C300/C301</f>
        <v>17761.949580246914</v>
      </c>
    </row>
    <row r="304" spans="1:4" x14ac:dyDescent="0.3">
      <c r="A304" t="s">
        <v>12</v>
      </c>
      <c r="B304" t="s">
        <v>207</v>
      </c>
    </row>
    <row r="352" spans="2:2" x14ac:dyDescent="0.3">
      <c r="B352" s="10"/>
    </row>
    <row r="353" spans="5:5" x14ac:dyDescent="0.3">
      <c r="E353" s="12"/>
    </row>
    <row r="354" spans="5:5" x14ac:dyDescent="0.3">
      <c r="E354" s="12"/>
    </row>
    <row r="373" spans="1:8" x14ac:dyDescent="0.3">
      <c r="A373" s="4" t="s">
        <v>2</v>
      </c>
      <c r="B373" s="5" t="s">
        <v>3</v>
      </c>
      <c r="C373" s="6">
        <v>3</v>
      </c>
      <c r="D373" s="6" t="s">
        <v>4</v>
      </c>
    </row>
    <row r="374" spans="1:8" x14ac:dyDescent="0.3">
      <c r="A374" s="38" t="s">
        <v>26</v>
      </c>
      <c r="B374" s="38" t="s">
        <v>27</v>
      </c>
      <c r="C374" s="26">
        <v>32380</v>
      </c>
      <c r="D374" s="7" t="s">
        <v>5</v>
      </c>
    </row>
    <row r="376" spans="1:8" x14ac:dyDescent="0.3">
      <c r="B376" t="s">
        <v>6</v>
      </c>
      <c r="C376" s="9">
        <v>119979000</v>
      </c>
    </row>
    <row r="377" spans="1:8" x14ac:dyDescent="0.3">
      <c r="B377" t="s">
        <v>8</v>
      </c>
      <c r="C377" s="9">
        <v>68843479</v>
      </c>
    </row>
    <row r="378" spans="1:8" x14ac:dyDescent="0.3">
      <c r="B378" t="s">
        <v>9</v>
      </c>
      <c r="C378" s="9">
        <v>102600237</v>
      </c>
    </row>
    <row r="379" spans="1:8" x14ac:dyDescent="0.3">
      <c r="B379" t="s">
        <v>7</v>
      </c>
      <c r="C379" s="9">
        <v>291422716</v>
      </c>
    </row>
    <row r="380" spans="1:8" x14ac:dyDescent="0.3">
      <c r="B380" t="s">
        <v>10</v>
      </c>
      <c r="C380" s="12">
        <v>9000</v>
      </c>
    </row>
    <row r="381" spans="1:8" x14ac:dyDescent="0.3">
      <c r="B381" t="s">
        <v>199</v>
      </c>
      <c r="C381" s="12">
        <f>+C379/C380</f>
        <v>32380.301777777779</v>
      </c>
    </row>
    <row r="383" spans="1:8" x14ac:dyDescent="0.3">
      <c r="A383" t="s">
        <v>12</v>
      </c>
      <c r="B383" t="s">
        <v>208</v>
      </c>
      <c r="G383" s="15"/>
      <c r="H383" s="8"/>
    </row>
    <row r="384" spans="1:8" x14ac:dyDescent="0.3">
      <c r="B384" t="s">
        <v>209</v>
      </c>
      <c r="G384" s="15"/>
      <c r="H384" s="8"/>
    </row>
    <row r="385" spans="1:8" x14ac:dyDescent="0.3">
      <c r="B385" t="s">
        <v>210</v>
      </c>
      <c r="G385" s="15"/>
      <c r="H385" s="15"/>
    </row>
    <row r="386" spans="1:8" x14ac:dyDescent="0.3">
      <c r="B386" s="10" t="s">
        <v>211</v>
      </c>
    </row>
    <row r="389" spans="1:8" x14ac:dyDescent="0.3">
      <c r="A389" s="8"/>
    </row>
  </sheetData>
  <conditionalFormatting sqref="A2">
    <cfRule type="duplicateValues" dxfId="124" priority="4"/>
  </conditionalFormatting>
  <conditionalFormatting sqref="A78">
    <cfRule type="duplicateValues" dxfId="123" priority="2"/>
  </conditionalFormatting>
  <conditionalFormatting sqref="A152">
    <cfRule type="duplicateValues" dxfId="122" priority="6"/>
  </conditionalFormatting>
  <conditionalFormatting sqref="C2">
    <cfRule type="cellIs" dxfId="121" priority="5" operator="lessThan">
      <formula>0</formula>
    </cfRule>
  </conditionalFormatting>
  <conditionalFormatting sqref="C78">
    <cfRule type="cellIs" dxfId="120" priority="3" operator="lessThan">
      <formula>0</formula>
    </cfRule>
  </conditionalFormatting>
  <conditionalFormatting sqref="C152">
    <cfRule type="cellIs" dxfId="119" priority="13" operator="lessThan">
      <formula>0</formula>
    </cfRule>
  </conditionalFormatting>
  <conditionalFormatting sqref="C221">
    <cfRule type="cellIs" dxfId="118" priority="8" operator="lessThan">
      <formula>0</formula>
    </cfRule>
  </conditionalFormatting>
  <conditionalFormatting sqref="C295">
    <cfRule type="cellIs" dxfId="117" priority="7" operator="lessThan">
      <formula>0</formula>
    </cfRule>
  </conditionalFormatting>
  <conditionalFormatting sqref="C374">
    <cfRule type="cellIs" dxfId="116" priority="1" operator="lessThan">
      <formula>0</formula>
    </cfRule>
  </conditionalFormatting>
  <hyperlinks>
    <hyperlink ref="A2" location="'Chart PET'!A65" display="110000359" xr:uid="{757DDDC5-972C-48E2-953F-B73186AA2CF4}"/>
    <hyperlink ref="A78" location="'Chart PET'!I24" display="110000329" xr:uid="{5B3E91F6-B9CD-48C7-8A56-34A6C840CB11}"/>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DB6AB-28C7-47C0-A4D2-5834CB8F48A1}">
  <sheetPr>
    <tabColor rgb="FFFFC000"/>
  </sheetPr>
  <dimension ref="A1:J343"/>
  <sheetViews>
    <sheetView topLeftCell="A325" workbookViewId="0">
      <selection activeCell="G350" sqref="G350"/>
    </sheetView>
  </sheetViews>
  <sheetFormatPr defaultRowHeight="14.4" x14ac:dyDescent="0.3"/>
  <cols>
    <col min="1" max="1" width="12.21875" customWidth="1"/>
    <col min="2" max="2" width="29.77734375" customWidth="1"/>
    <col min="3" max="3" width="16.77734375" customWidth="1"/>
    <col min="4" max="4" width="11.77734375" customWidth="1"/>
    <col min="5" max="5" width="10.21875" bestFit="1" customWidth="1"/>
    <col min="6" max="6" width="16.44140625" customWidth="1"/>
    <col min="7" max="7" width="10.21875" bestFit="1" customWidth="1"/>
  </cols>
  <sheetData>
    <row r="1" spans="1:9" x14ac:dyDescent="0.3">
      <c r="A1" s="4" t="s">
        <v>2</v>
      </c>
      <c r="B1" s="5" t="s">
        <v>3</v>
      </c>
      <c r="C1" s="6">
        <v>2</v>
      </c>
      <c r="D1" s="6" t="s">
        <v>4</v>
      </c>
    </row>
    <row r="2" spans="1:9" x14ac:dyDescent="0.3">
      <c r="A2" s="22" t="s">
        <v>166</v>
      </c>
      <c r="B2" s="22" t="s">
        <v>167</v>
      </c>
      <c r="C2" s="26"/>
      <c r="D2" s="26" t="s">
        <v>5</v>
      </c>
    </row>
    <row r="4" spans="1:9" x14ac:dyDescent="0.3">
      <c r="B4" t="s">
        <v>6</v>
      </c>
      <c r="C4" s="12">
        <v>493400600</v>
      </c>
    </row>
    <row r="5" spans="1:9" x14ac:dyDescent="0.3">
      <c r="B5" t="s">
        <v>8</v>
      </c>
      <c r="C5" s="9">
        <v>0</v>
      </c>
    </row>
    <row r="6" spans="1:9" x14ac:dyDescent="0.3">
      <c r="B6" t="s">
        <v>9</v>
      </c>
      <c r="C6" s="9">
        <v>0</v>
      </c>
    </row>
    <row r="7" spans="1:9" x14ac:dyDescent="0.3">
      <c r="B7" t="s">
        <v>7</v>
      </c>
      <c r="C7" s="12">
        <v>493400600</v>
      </c>
      <c r="F7" s="8"/>
    </row>
    <row r="8" spans="1:9" x14ac:dyDescent="0.3">
      <c r="B8" t="s">
        <v>10</v>
      </c>
      <c r="C8" s="12">
        <v>25300</v>
      </c>
      <c r="F8" s="8"/>
    </row>
    <row r="9" spans="1:9" x14ac:dyDescent="0.3">
      <c r="B9" t="s">
        <v>184</v>
      </c>
      <c r="C9" s="12">
        <f>+C7/C8</f>
        <v>19502</v>
      </c>
      <c r="D9" s="17"/>
      <c r="F9" s="8"/>
    </row>
    <row r="10" spans="1:9" x14ac:dyDescent="0.3">
      <c r="F10" s="8"/>
    </row>
    <row r="11" spans="1:9" x14ac:dyDescent="0.3">
      <c r="A11" t="s">
        <v>12</v>
      </c>
      <c r="B11" t="s">
        <v>173</v>
      </c>
      <c r="F11" s="34"/>
      <c r="I11" s="8"/>
    </row>
    <row r="12" spans="1:9" x14ac:dyDescent="0.3">
      <c r="B12" s="10"/>
    </row>
    <row r="71" spans="1:4" x14ac:dyDescent="0.3">
      <c r="A71" s="4" t="s">
        <v>2</v>
      </c>
      <c r="B71" s="5" t="s">
        <v>3</v>
      </c>
      <c r="C71" s="6">
        <v>2</v>
      </c>
      <c r="D71" s="6" t="s">
        <v>4</v>
      </c>
    </row>
    <row r="72" spans="1:4" x14ac:dyDescent="0.3">
      <c r="A72" s="22" t="s">
        <v>185</v>
      </c>
      <c r="B72" s="22" t="s">
        <v>186</v>
      </c>
      <c r="C72" s="36">
        <v>19915</v>
      </c>
      <c r="D72" s="7" t="s">
        <v>5</v>
      </c>
    </row>
    <row r="74" spans="1:4" x14ac:dyDescent="0.3">
      <c r="B74" t="s">
        <v>6</v>
      </c>
      <c r="C74" s="9">
        <v>20523750</v>
      </c>
    </row>
    <row r="75" spans="1:4" x14ac:dyDescent="0.3">
      <c r="B75" t="s">
        <v>8</v>
      </c>
      <c r="C75" s="9">
        <v>4048559</v>
      </c>
    </row>
    <row r="76" spans="1:4" x14ac:dyDescent="0.3">
      <c r="B76" t="s">
        <v>9</v>
      </c>
      <c r="C76" s="9">
        <v>7788921</v>
      </c>
    </row>
    <row r="77" spans="1:4" x14ac:dyDescent="0.3">
      <c r="B77" t="s">
        <v>7</v>
      </c>
      <c r="C77" s="9">
        <v>32361230</v>
      </c>
    </row>
    <row r="78" spans="1:4" x14ac:dyDescent="0.3">
      <c r="B78" t="s">
        <v>10</v>
      </c>
      <c r="C78" s="9">
        <v>1625</v>
      </c>
    </row>
    <row r="79" spans="1:4" x14ac:dyDescent="0.3">
      <c r="B79" t="s">
        <v>184</v>
      </c>
      <c r="C79" s="9">
        <f>+C77/C78</f>
        <v>19914.603076923078</v>
      </c>
    </row>
    <row r="81" spans="1:2" x14ac:dyDescent="0.3">
      <c r="A81" t="s">
        <v>12</v>
      </c>
      <c r="B81" t="s">
        <v>190</v>
      </c>
    </row>
    <row r="82" spans="1:2" x14ac:dyDescent="0.3">
      <c r="B82" t="s">
        <v>191</v>
      </c>
    </row>
    <row r="129" spans="1:6" x14ac:dyDescent="0.3">
      <c r="A129" s="4" t="s">
        <v>2</v>
      </c>
      <c r="B129" s="5" t="s">
        <v>3</v>
      </c>
      <c r="C129" s="6">
        <v>2</v>
      </c>
      <c r="D129" s="6" t="s">
        <v>4</v>
      </c>
    </row>
    <row r="130" spans="1:6" x14ac:dyDescent="0.3">
      <c r="A130" s="13" t="s">
        <v>45</v>
      </c>
      <c r="B130" s="13" t="s">
        <v>46</v>
      </c>
      <c r="C130" s="37">
        <v>19762.216303030302</v>
      </c>
      <c r="D130" s="7" t="s">
        <v>5</v>
      </c>
    </row>
    <row r="131" spans="1:6" x14ac:dyDescent="0.3">
      <c r="C131" s="9"/>
    </row>
    <row r="132" spans="1:6" x14ac:dyDescent="0.3">
      <c r="B132" t="s">
        <v>6</v>
      </c>
      <c r="C132" s="9">
        <v>436854000</v>
      </c>
    </row>
    <row r="133" spans="1:6" x14ac:dyDescent="0.3">
      <c r="B133" t="s">
        <v>8</v>
      </c>
      <c r="C133" s="9">
        <v>43727402</v>
      </c>
    </row>
    <row r="134" spans="1:6" x14ac:dyDescent="0.3">
      <c r="B134" t="s">
        <v>9</v>
      </c>
      <c r="C134" s="9">
        <v>171571736</v>
      </c>
      <c r="F134" s="12"/>
    </row>
    <row r="135" spans="1:6" x14ac:dyDescent="0.3">
      <c r="B135" t="s">
        <v>7</v>
      </c>
      <c r="C135" s="9">
        <v>652153138</v>
      </c>
      <c r="F135" s="12">
        <v>998</v>
      </c>
    </row>
    <row r="136" spans="1:6" x14ac:dyDescent="0.3">
      <c r="B136" t="s">
        <v>10</v>
      </c>
      <c r="C136" s="9">
        <v>33000</v>
      </c>
      <c r="F136" s="12">
        <v>4370</v>
      </c>
    </row>
    <row r="137" spans="1:6" x14ac:dyDescent="0.3">
      <c r="B137" t="s">
        <v>184</v>
      </c>
      <c r="C137" s="9">
        <f>+C135/C136</f>
        <v>19762.216303030302</v>
      </c>
      <c r="F137" s="12">
        <v>4950</v>
      </c>
    </row>
    <row r="138" spans="1:6" x14ac:dyDescent="0.3">
      <c r="F138" s="12">
        <v>6750</v>
      </c>
    </row>
    <row r="139" spans="1:6" x14ac:dyDescent="0.3">
      <c r="F139" s="12">
        <f>SUM(F135:F138)</f>
        <v>17068</v>
      </c>
    </row>
    <row r="140" spans="1:6" x14ac:dyDescent="0.3">
      <c r="A140" t="s">
        <v>12</v>
      </c>
      <c r="B140" t="s">
        <v>198</v>
      </c>
      <c r="F140" s="12"/>
    </row>
    <row r="141" spans="1:6" x14ac:dyDescent="0.3">
      <c r="E141" s="30"/>
    </row>
    <row r="203" spans="1:4" x14ac:dyDescent="0.3">
      <c r="A203" s="4" t="s">
        <v>2</v>
      </c>
      <c r="B203" s="5" t="s">
        <v>3</v>
      </c>
      <c r="C203" s="6">
        <v>2</v>
      </c>
      <c r="D203" s="6" t="s">
        <v>4</v>
      </c>
    </row>
    <row r="204" spans="1:4" x14ac:dyDescent="0.3">
      <c r="A204" s="22" t="s">
        <v>26</v>
      </c>
      <c r="B204" s="22" t="s">
        <v>27</v>
      </c>
      <c r="C204" s="26">
        <v>71488</v>
      </c>
      <c r="D204" s="22" t="s">
        <v>5</v>
      </c>
    </row>
    <row r="206" spans="1:4" x14ac:dyDescent="0.3">
      <c r="B206" t="s">
        <v>6</v>
      </c>
      <c r="C206" s="12">
        <v>199298450</v>
      </c>
    </row>
    <row r="207" spans="1:4" x14ac:dyDescent="0.3">
      <c r="B207" t="s">
        <v>8</v>
      </c>
      <c r="C207" s="8">
        <v>620509766</v>
      </c>
    </row>
    <row r="208" spans="1:4" x14ac:dyDescent="0.3">
      <c r="B208" t="s">
        <v>9</v>
      </c>
      <c r="C208" s="9">
        <v>248934261</v>
      </c>
    </row>
    <row r="209" spans="1:10" x14ac:dyDescent="0.3">
      <c r="B209" t="s">
        <v>7</v>
      </c>
      <c r="C209" s="12">
        <v>1068742477</v>
      </c>
    </row>
    <row r="210" spans="1:10" x14ac:dyDescent="0.3">
      <c r="B210" t="s">
        <v>10</v>
      </c>
      <c r="C210" s="12">
        <v>14950</v>
      </c>
    </row>
    <row r="211" spans="1:10" x14ac:dyDescent="0.3">
      <c r="B211" t="s">
        <v>184</v>
      </c>
      <c r="C211" s="9">
        <f>+C209/C210</f>
        <v>71487.79110367893</v>
      </c>
    </row>
    <row r="213" spans="1:10" x14ac:dyDescent="0.3">
      <c r="A213" t="s">
        <v>12</v>
      </c>
      <c r="B213" t="s">
        <v>193</v>
      </c>
      <c r="E213" s="15"/>
      <c r="F213" s="8"/>
      <c r="G213" s="12"/>
    </row>
    <row r="214" spans="1:10" x14ac:dyDescent="0.3">
      <c r="B214" t="s">
        <v>194</v>
      </c>
      <c r="E214" s="15"/>
      <c r="F214" s="8"/>
      <c r="G214" s="12"/>
      <c r="J214" s="30"/>
    </row>
    <row r="215" spans="1:10" x14ac:dyDescent="0.3">
      <c r="B215" s="10" t="s">
        <v>189</v>
      </c>
    </row>
    <row r="216" spans="1:10" x14ac:dyDescent="0.3">
      <c r="B216" s="10" t="s">
        <v>188</v>
      </c>
    </row>
    <row r="217" spans="1:10" x14ac:dyDescent="0.3">
      <c r="B217" t="s">
        <v>195</v>
      </c>
    </row>
    <row r="279" spans="1:4" x14ac:dyDescent="0.3">
      <c r="A279" s="4" t="s">
        <v>2</v>
      </c>
      <c r="B279" s="5" t="s">
        <v>3</v>
      </c>
      <c r="C279" s="6">
        <v>2</v>
      </c>
      <c r="D279" s="6" t="s">
        <v>4</v>
      </c>
    </row>
    <row r="280" spans="1:4" x14ac:dyDescent="0.3">
      <c r="A280" s="35" t="s">
        <v>152</v>
      </c>
      <c r="B280" s="35" t="s">
        <v>153</v>
      </c>
      <c r="C280" s="26">
        <v>61402.215555555558</v>
      </c>
      <c r="D280" s="7" t="s">
        <v>5</v>
      </c>
    </row>
    <row r="282" spans="1:4" x14ac:dyDescent="0.3">
      <c r="B282" t="s">
        <v>6</v>
      </c>
      <c r="C282" s="9">
        <v>44959950</v>
      </c>
    </row>
    <row r="283" spans="1:4" x14ac:dyDescent="0.3">
      <c r="B283" t="s">
        <v>8</v>
      </c>
      <c r="C283" s="9">
        <v>2721057</v>
      </c>
    </row>
    <row r="284" spans="1:4" x14ac:dyDescent="0.3">
      <c r="B284" t="s">
        <v>9</v>
      </c>
      <c r="C284" s="9">
        <v>145735972</v>
      </c>
    </row>
    <row r="285" spans="1:4" x14ac:dyDescent="0.3">
      <c r="B285" t="s">
        <v>7</v>
      </c>
      <c r="C285" s="9">
        <v>193416979</v>
      </c>
    </row>
    <row r="286" spans="1:4" x14ac:dyDescent="0.3">
      <c r="B286" t="s">
        <v>10</v>
      </c>
      <c r="C286" s="12">
        <v>3150</v>
      </c>
    </row>
    <row r="287" spans="1:4" x14ac:dyDescent="0.3">
      <c r="B287" t="s">
        <v>184</v>
      </c>
      <c r="C287" s="12">
        <f>+C285/C286</f>
        <v>61402.215555555558</v>
      </c>
    </row>
    <row r="289" spans="1:2" x14ac:dyDescent="0.3">
      <c r="A289" t="s">
        <v>12</v>
      </c>
      <c r="B289" t="s">
        <v>196</v>
      </c>
    </row>
    <row r="290" spans="1:2" x14ac:dyDescent="0.3">
      <c r="B290" t="s">
        <v>197</v>
      </c>
    </row>
    <row r="341" spans="2:5" x14ac:dyDescent="0.3">
      <c r="B341" s="10"/>
    </row>
    <row r="342" spans="2:5" x14ac:dyDescent="0.3">
      <c r="E342" s="12"/>
    </row>
    <row r="343" spans="2:5" x14ac:dyDescent="0.3">
      <c r="E343" s="12"/>
    </row>
  </sheetData>
  <conditionalFormatting sqref="A2">
    <cfRule type="duplicateValues" dxfId="115" priority="11"/>
  </conditionalFormatting>
  <conditionalFormatting sqref="A72">
    <cfRule type="duplicateValues" dxfId="114" priority="9"/>
  </conditionalFormatting>
  <conditionalFormatting sqref="A130">
    <cfRule type="duplicateValues" dxfId="113" priority="6"/>
  </conditionalFormatting>
  <conditionalFormatting sqref="C72">
    <cfRule type="cellIs" dxfId="112" priority="10" operator="lessThan">
      <formula>0</formula>
    </cfRule>
  </conditionalFormatting>
  <conditionalFormatting sqref="C130">
    <cfRule type="cellIs" dxfId="111" priority="13" operator="lessThan">
      <formula>0</formula>
    </cfRule>
  </conditionalFormatting>
  <conditionalFormatting sqref="C204">
    <cfRule type="cellIs" dxfId="110" priority="8" operator="lessThan">
      <formula>0</formula>
    </cfRule>
  </conditionalFormatting>
  <conditionalFormatting sqref="C280">
    <cfRule type="cellIs" dxfId="109" priority="7" operator="lessThan">
      <formula>0</formula>
    </cfRule>
  </conditionalFormatting>
  <conditionalFormatting sqref="C2:D2">
    <cfRule type="cellIs" dxfId="108" priority="12" operator="lessThan">
      <formula>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AEE75-5C75-4427-8F04-95DEE89B10A7}">
  <sheetPr>
    <tabColor rgb="FFFFC000"/>
  </sheetPr>
  <dimension ref="A1:K609"/>
  <sheetViews>
    <sheetView topLeftCell="A596" zoomScaleNormal="100" workbookViewId="0">
      <selection activeCell="E605" sqref="E605"/>
    </sheetView>
  </sheetViews>
  <sheetFormatPr defaultRowHeight="14.4" x14ac:dyDescent="0.3"/>
  <cols>
    <col min="1" max="1" width="12.21875" customWidth="1"/>
    <col min="2" max="2" width="29.77734375" customWidth="1"/>
    <col min="3" max="3" width="16.77734375" customWidth="1"/>
    <col min="4" max="4" width="11.77734375" customWidth="1"/>
    <col min="5" max="5" width="10.21875" bestFit="1" customWidth="1"/>
    <col min="6" max="6" width="16.44140625" customWidth="1"/>
    <col min="7" max="7" width="10.21875" bestFit="1" customWidth="1"/>
    <col min="8" max="8" width="10" bestFit="1" customWidth="1"/>
  </cols>
  <sheetData>
    <row r="1" spans="1:10" x14ac:dyDescent="0.3">
      <c r="A1" s="4" t="s">
        <v>2</v>
      </c>
      <c r="B1" s="5" t="s">
        <v>3</v>
      </c>
      <c r="C1" s="6">
        <v>1</v>
      </c>
      <c r="D1" s="6" t="s">
        <v>4</v>
      </c>
    </row>
    <row r="2" spans="1:10" x14ac:dyDescent="0.3">
      <c r="A2" s="22" t="s">
        <v>28</v>
      </c>
      <c r="B2" s="22" t="s">
        <v>29</v>
      </c>
      <c r="C2" s="26">
        <v>43551</v>
      </c>
      <c r="D2" s="26" t="s">
        <v>5</v>
      </c>
    </row>
    <row r="4" spans="1:10" x14ac:dyDescent="0.3">
      <c r="B4" t="s">
        <v>6</v>
      </c>
      <c r="C4" s="12">
        <v>848125300</v>
      </c>
    </row>
    <row r="5" spans="1:10" x14ac:dyDescent="0.3">
      <c r="B5" t="s">
        <v>8</v>
      </c>
      <c r="C5" s="9">
        <v>421302352</v>
      </c>
    </row>
    <row r="6" spans="1:10" x14ac:dyDescent="0.3">
      <c r="B6" t="s">
        <v>9</v>
      </c>
      <c r="C6" s="9">
        <v>119849825</v>
      </c>
    </row>
    <row r="7" spans="1:10" x14ac:dyDescent="0.3">
      <c r="B7" t="s">
        <v>7</v>
      </c>
      <c r="C7" s="12">
        <v>1389277477</v>
      </c>
      <c r="F7" s="8"/>
    </row>
    <row r="8" spans="1:10" x14ac:dyDescent="0.3">
      <c r="B8" t="s">
        <v>10</v>
      </c>
      <c r="C8" s="12">
        <v>31900</v>
      </c>
      <c r="F8" s="8"/>
    </row>
    <row r="9" spans="1:10" x14ac:dyDescent="0.3">
      <c r="B9" t="s">
        <v>163</v>
      </c>
      <c r="C9" s="12">
        <f>+C7/C8</f>
        <v>43551.018087774297</v>
      </c>
      <c r="D9" s="17"/>
      <c r="F9" s="8"/>
    </row>
    <row r="10" spans="1:10" x14ac:dyDescent="0.3">
      <c r="F10" s="8"/>
    </row>
    <row r="11" spans="1:10" x14ac:dyDescent="0.3">
      <c r="A11" t="s">
        <v>12</v>
      </c>
      <c r="B11" t="s">
        <v>170</v>
      </c>
      <c r="F11" s="34"/>
      <c r="I11" s="8"/>
    </row>
    <row r="12" spans="1:10" x14ac:dyDescent="0.3">
      <c r="B12" s="10"/>
    </row>
    <row r="14" spans="1:10" x14ac:dyDescent="0.3">
      <c r="I14" s="8"/>
      <c r="J14" s="8"/>
    </row>
    <row r="71" spans="1:4" x14ac:dyDescent="0.3">
      <c r="A71" s="4" t="s">
        <v>2</v>
      </c>
      <c r="B71" s="5" t="s">
        <v>3</v>
      </c>
      <c r="C71" s="6">
        <v>1</v>
      </c>
      <c r="D71" s="6" t="s">
        <v>4</v>
      </c>
    </row>
    <row r="72" spans="1:4" x14ac:dyDescent="0.3">
      <c r="A72" s="22" t="s">
        <v>164</v>
      </c>
      <c r="B72" s="22" t="s">
        <v>165</v>
      </c>
      <c r="C72" s="29">
        <v>19075</v>
      </c>
      <c r="D72" s="7" t="s">
        <v>5</v>
      </c>
    </row>
    <row r="74" spans="1:4" x14ac:dyDescent="0.3">
      <c r="B74" t="s">
        <v>6</v>
      </c>
      <c r="C74" s="9">
        <v>2852124000</v>
      </c>
    </row>
    <row r="75" spans="1:4" x14ac:dyDescent="0.3">
      <c r="B75" t="s">
        <v>8</v>
      </c>
      <c r="C75" s="9">
        <v>0</v>
      </c>
    </row>
    <row r="76" spans="1:4" x14ac:dyDescent="0.3">
      <c r="B76" t="s">
        <v>9</v>
      </c>
      <c r="C76" s="9">
        <v>1519704</v>
      </c>
    </row>
    <row r="77" spans="1:4" x14ac:dyDescent="0.3">
      <c r="B77" t="s">
        <v>7</v>
      </c>
      <c r="C77" s="9">
        <v>2853643704</v>
      </c>
    </row>
    <row r="78" spans="1:4" x14ac:dyDescent="0.3">
      <c r="B78" t="s">
        <v>10</v>
      </c>
      <c r="C78" s="9">
        <v>149600</v>
      </c>
    </row>
    <row r="79" spans="1:4" x14ac:dyDescent="0.3">
      <c r="B79" t="s">
        <v>163</v>
      </c>
      <c r="C79" s="9">
        <f>+C77/C78</f>
        <v>19075.158449197861</v>
      </c>
    </row>
    <row r="81" spans="1:2" x14ac:dyDescent="0.3">
      <c r="A81" t="s">
        <v>12</v>
      </c>
      <c r="B81" t="s">
        <v>171</v>
      </c>
    </row>
    <row r="134" spans="1:4" x14ac:dyDescent="0.3">
      <c r="A134" s="4" t="s">
        <v>2</v>
      </c>
      <c r="B134" s="5" t="s">
        <v>3</v>
      </c>
      <c r="C134" s="6">
        <v>1</v>
      </c>
      <c r="D134" s="6" t="s">
        <v>4</v>
      </c>
    </row>
    <row r="135" spans="1:4" x14ac:dyDescent="0.3">
      <c r="A135" s="13" t="s">
        <v>0</v>
      </c>
      <c r="B135" s="13" t="s">
        <v>1</v>
      </c>
      <c r="C135" s="21">
        <v>14210</v>
      </c>
      <c r="D135" s="7" t="s">
        <v>5</v>
      </c>
    </row>
    <row r="136" spans="1:4" x14ac:dyDescent="0.3">
      <c r="C136" s="9"/>
    </row>
    <row r="137" spans="1:4" x14ac:dyDescent="0.3">
      <c r="B137" t="s">
        <v>6</v>
      </c>
      <c r="C137" s="9">
        <v>24207700</v>
      </c>
    </row>
    <row r="138" spans="1:4" x14ac:dyDescent="0.3">
      <c r="B138" t="s">
        <v>8</v>
      </c>
      <c r="C138" s="9">
        <v>0</v>
      </c>
    </row>
    <row r="139" spans="1:4" x14ac:dyDescent="0.3">
      <c r="B139" t="s">
        <v>9</v>
      </c>
      <c r="C139" s="9">
        <v>-8576808</v>
      </c>
    </row>
    <row r="140" spans="1:4" x14ac:dyDescent="0.3">
      <c r="B140" t="s">
        <v>7</v>
      </c>
      <c r="C140" s="9">
        <v>15630892</v>
      </c>
    </row>
    <row r="141" spans="1:4" x14ac:dyDescent="0.3">
      <c r="B141" t="s">
        <v>10</v>
      </c>
      <c r="C141" s="9">
        <v>1100</v>
      </c>
    </row>
    <row r="142" spans="1:4" x14ac:dyDescent="0.3">
      <c r="B142" t="s">
        <v>163</v>
      </c>
      <c r="C142" s="9">
        <f>+C140/C141</f>
        <v>14209.901818181817</v>
      </c>
    </row>
    <row r="145" spans="1:2" x14ac:dyDescent="0.3">
      <c r="A145" t="s">
        <v>12</v>
      </c>
      <c r="B145" t="s">
        <v>172</v>
      </c>
    </row>
    <row r="196" spans="1:10" x14ac:dyDescent="0.3">
      <c r="A196" s="4" t="s">
        <v>2</v>
      </c>
      <c r="B196" s="5" t="s">
        <v>3</v>
      </c>
      <c r="C196" s="6">
        <v>1</v>
      </c>
      <c r="D196" s="6" t="s">
        <v>4</v>
      </c>
    </row>
    <row r="197" spans="1:10" x14ac:dyDescent="0.3">
      <c r="A197" s="22" t="s">
        <v>166</v>
      </c>
      <c r="B197" s="22" t="s">
        <v>167</v>
      </c>
      <c r="C197" s="26">
        <v>19502</v>
      </c>
      <c r="D197" s="22" t="s">
        <v>5</v>
      </c>
    </row>
    <row r="199" spans="1:10" x14ac:dyDescent="0.3">
      <c r="B199" t="s">
        <v>6</v>
      </c>
      <c r="C199" s="12">
        <v>321783000</v>
      </c>
    </row>
    <row r="200" spans="1:10" x14ac:dyDescent="0.3">
      <c r="B200" t="s">
        <v>8</v>
      </c>
      <c r="C200" s="8">
        <v>0</v>
      </c>
    </row>
    <row r="201" spans="1:10" x14ac:dyDescent="0.3">
      <c r="B201" t="s">
        <v>9</v>
      </c>
      <c r="C201" s="9">
        <v>0</v>
      </c>
    </row>
    <row r="202" spans="1:10" x14ac:dyDescent="0.3">
      <c r="B202" t="s">
        <v>7</v>
      </c>
      <c r="C202" s="12">
        <v>321783000</v>
      </c>
    </row>
    <row r="203" spans="1:10" x14ac:dyDescent="0.3">
      <c r="B203" t="s">
        <v>10</v>
      </c>
      <c r="C203" s="12">
        <v>16500</v>
      </c>
    </row>
    <row r="204" spans="1:10" x14ac:dyDescent="0.3">
      <c r="B204" t="s">
        <v>163</v>
      </c>
      <c r="C204" s="9">
        <f>+C202/C203</f>
        <v>19502</v>
      </c>
    </row>
    <row r="206" spans="1:10" x14ac:dyDescent="0.3">
      <c r="A206" t="s">
        <v>12</v>
      </c>
      <c r="B206" t="s">
        <v>173</v>
      </c>
      <c r="E206" s="15"/>
      <c r="F206" s="8"/>
      <c r="G206" s="12"/>
    </row>
    <row r="207" spans="1:10" x14ac:dyDescent="0.3">
      <c r="E207" s="15"/>
      <c r="F207" s="8"/>
      <c r="G207" s="12"/>
      <c r="J207" s="30"/>
    </row>
    <row r="267" spans="1:4" x14ac:dyDescent="0.3">
      <c r="A267" s="4" t="s">
        <v>2</v>
      </c>
      <c r="B267" s="5" t="s">
        <v>3</v>
      </c>
      <c r="C267" s="6">
        <v>1</v>
      </c>
      <c r="D267" s="6" t="s">
        <v>4</v>
      </c>
    </row>
    <row r="268" spans="1:4" x14ac:dyDescent="0.3">
      <c r="A268" s="35" t="s">
        <v>168</v>
      </c>
      <c r="B268" s="35" t="s">
        <v>169</v>
      </c>
      <c r="C268" s="26">
        <v>19600</v>
      </c>
      <c r="D268" s="7" t="s">
        <v>5</v>
      </c>
    </row>
    <row r="270" spans="1:4" x14ac:dyDescent="0.3">
      <c r="B270" t="s">
        <v>6</v>
      </c>
      <c r="C270" s="9">
        <v>194040000</v>
      </c>
    </row>
    <row r="271" spans="1:4" x14ac:dyDescent="0.3">
      <c r="B271" t="s">
        <v>8</v>
      </c>
      <c r="C271" s="9">
        <v>0</v>
      </c>
    </row>
    <row r="272" spans="1:4" x14ac:dyDescent="0.3">
      <c r="B272" t="s">
        <v>9</v>
      </c>
      <c r="C272" s="9">
        <v>0</v>
      </c>
    </row>
    <row r="273" spans="1:3" x14ac:dyDescent="0.3">
      <c r="B273" t="s">
        <v>7</v>
      </c>
      <c r="C273" s="9">
        <v>194040000</v>
      </c>
    </row>
    <row r="274" spans="1:3" x14ac:dyDescent="0.3">
      <c r="B274" t="s">
        <v>10</v>
      </c>
      <c r="C274" s="12">
        <v>9900</v>
      </c>
    </row>
    <row r="275" spans="1:3" x14ac:dyDescent="0.3">
      <c r="B275" t="s">
        <v>163</v>
      </c>
      <c r="C275" s="12">
        <f>+C273/C274</f>
        <v>19600</v>
      </c>
    </row>
    <row r="277" spans="1:3" x14ac:dyDescent="0.3">
      <c r="A277" t="s">
        <v>12</v>
      </c>
      <c r="B277" t="s">
        <v>173</v>
      </c>
    </row>
    <row r="330" spans="1:4" x14ac:dyDescent="0.3">
      <c r="A330" s="4" t="s">
        <v>2</v>
      </c>
      <c r="B330" s="5" t="s">
        <v>3</v>
      </c>
      <c r="C330" s="6">
        <v>1</v>
      </c>
      <c r="D330" s="6" t="s">
        <v>4</v>
      </c>
    </row>
    <row r="331" spans="1:4" x14ac:dyDescent="0.3">
      <c r="A331" s="35" t="s">
        <v>52</v>
      </c>
      <c r="B331" s="35" t="s">
        <v>53</v>
      </c>
      <c r="C331" s="26">
        <v>17727</v>
      </c>
      <c r="D331" s="7" t="s">
        <v>5</v>
      </c>
    </row>
    <row r="333" spans="1:4" x14ac:dyDescent="0.3">
      <c r="B333" t="s">
        <v>6</v>
      </c>
      <c r="C333" s="9">
        <v>1484988800</v>
      </c>
    </row>
    <row r="334" spans="1:4" x14ac:dyDescent="0.3">
      <c r="B334" t="s">
        <v>8</v>
      </c>
      <c r="C334" s="9">
        <v>31830651</v>
      </c>
    </row>
    <row r="335" spans="1:4" x14ac:dyDescent="0.3">
      <c r="B335" t="s">
        <v>9</v>
      </c>
      <c r="C335" s="9">
        <v>639812</v>
      </c>
    </row>
    <row r="336" spans="1:4" x14ac:dyDescent="0.3">
      <c r="B336" t="s">
        <v>7</v>
      </c>
      <c r="C336" s="9">
        <v>1517459263</v>
      </c>
    </row>
    <row r="337" spans="1:5" x14ac:dyDescent="0.3">
      <c r="B337" t="s">
        <v>10</v>
      </c>
      <c r="C337" s="12">
        <v>85600</v>
      </c>
    </row>
    <row r="338" spans="1:5" x14ac:dyDescent="0.3">
      <c r="B338" t="s">
        <v>163</v>
      </c>
      <c r="C338" s="12">
        <f>+C336/C337</f>
        <v>17727.327838785048</v>
      </c>
    </row>
    <row r="340" spans="1:5" x14ac:dyDescent="0.3">
      <c r="A340" t="s">
        <v>12</v>
      </c>
      <c r="B340" t="s">
        <v>179</v>
      </c>
    </row>
    <row r="341" spans="1:5" x14ac:dyDescent="0.3">
      <c r="B341" s="10" t="s">
        <v>180</v>
      </c>
    </row>
    <row r="342" spans="1:5" x14ac:dyDescent="0.3">
      <c r="B342" t="s">
        <v>174</v>
      </c>
      <c r="C342" t="s">
        <v>175</v>
      </c>
      <c r="D342" t="s">
        <v>176</v>
      </c>
      <c r="E342" s="12">
        <v>16946</v>
      </c>
    </row>
    <row r="343" spans="1:5" x14ac:dyDescent="0.3">
      <c r="B343" t="s">
        <v>177</v>
      </c>
      <c r="C343" t="s">
        <v>178</v>
      </c>
      <c r="D343" t="s">
        <v>176</v>
      </c>
      <c r="E343" s="12">
        <v>7263</v>
      </c>
    </row>
    <row r="398" spans="1:4" x14ac:dyDescent="0.3">
      <c r="A398" s="4" t="s">
        <v>2</v>
      </c>
      <c r="B398" s="5" t="s">
        <v>3</v>
      </c>
      <c r="C398" s="6">
        <v>1</v>
      </c>
      <c r="D398" s="6" t="s">
        <v>4</v>
      </c>
    </row>
    <row r="399" spans="1:4" x14ac:dyDescent="0.3">
      <c r="A399" s="35" t="s">
        <v>92</v>
      </c>
      <c r="B399" s="35" t="s">
        <v>93</v>
      </c>
      <c r="C399" s="26">
        <v>18339</v>
      </c>
      <c r="D399" s="7" t="s">
        <v>5</v>
      </c>
    </row>
    <row r="401" spans="1:3" x14ac:dyDescent="0.3">
      <c r="B401" t="s">
        <v>6</v>
      </c>
      <c r="C401" s="9">
        <v>82357107</v>
      </c>
    </row>
    <row r="402" spans="1:3" x14ac:dyDescent="0.3">
      <c r="B402" t="s">
        <v>8</v>
      </c>
      <c r="C402" s="9">
        <v>11006277</v>
      </c>
    </row>
    <row r="403" spans="1:3" x14ac:dyDescent="0.3">
      <c r="B403" t="s">
        <v>9</v>
      </c>
      <c r="C403" s="9">
        <v>0</v>
      </c>
    </row>
    <row r="404" spans="1:3" x14ac:dyDescent="0.3">
      <c r="B404" t="s">
        <v>7</v>
      </c>
      <c r="C404" s="9">
        <v>93363384</v>
      </c>
    </row>
    <row r="405" spans="1:3" x14ac:dyDescent="0.3">
      <c r="B405" t="s">
        <v>10</v>
      </c>
      <c r="C405" s="12">
        <v>5091</v>
      </c>
    </row>
    <row r="406" spans="1:3" x14ac:dyDescent="0.3">
      <c r="B406" t="s">
        <v>163</v>
      </c>
      <c r="C406" s="12">
        <f>+C404/C405</f>
        <v>18338.908662345315</v>
      </c>
    </row>
    <row r="408" spans="1:3" x14ac:dyDescent="0.3">
      <c r="A408" t="s">
        <v>12</v>
      </c>
      <c r="B408" t="s">
        <v>181</v>
      </c>
    </row>
    <row r="462" spans="1:4" x14ac:dyDescent="0.3">
      <c r="A462" s="4" t="s">
        <v>2</v>
      </c>
      <c r="B462" s="5" t="s">
        <v>3</v>
      </c>
      <c r="C462" s="6">
        <v>1</v>
      </c>
      <c r="D462" s="6" t="s">
        <v>4</v>
      </c>
    </row>
    <row r="463" spans="1:4" x14ac:dyDescent="0.3">
      <c r="A463" s="35" t="s">
        <v>57</v>
      </c>
      <c r="B463" s="35" t="s">
        <v>58</v>
      </c>
      <c r="C463" s="26">
        <v>14117</v>
      </c>
      <c r="D463" s="7" t="s">
        <v>5</v>
      </c>
    </row>
    <row r="465" spans="1:3" x14ac:dyDescent="0.3">
      <c r="B465" t="s">
        <v>6</v>
      </c>
      <c r="C465" s="9">
        <v>339875800</v>
      </c>
    </row>
    <row r="466" spans="1:3" x14ac:dyDescent="0.3">
      <c r="B466" t="s">
        <v>8</v>
      </c>
      <c r="C466" s="9">
        <v>-117785251</v>
      </c>
    </row>
    <row r="467" spans="1:3" x14ac:dyDescent="0.3">
      <c r="B467" t="s">
        <v>9</v>
      </c>
      <c r="C467" s="9">
        <v>69858375</v>
      </c>
    </row>
    <row r="468" spans="1:3" x14ac:dyDescent="0.3">
      <c r="B468" t="s">
        <v>7</v>
      </c>
      <c r="C468" s="9">
        <v>291948924</v>
      </c>
    </row>
    <row r="469" spans="1:3" x14ac:dyDescent="0.3">
      <c r="B469" t="s">
        <v>10</v>
      </c>
      <c r="C469" s="12">
        <v>20680</v>
      </c>
    </row>
    <row r="470" spans="1:3" x14ac:dyDescent="0.3">
      <c r="B470" t="s">
        <v>163</v>
      </c>
      <c r="C470" s="12">
        <f>+C468/C469</f>
        <v>14117.452804642166</v>
      </c>
    </row>
    <row r="472" spans="1:3" x14ac:dyDescent="0.3">
      <c r="A472" t="s">
        <v>12</v>
      </c>
      <c r="B472" t="s">
        <v>182</v>
      </c>
    </row>
    <row r="473" spans="1:3" x14ac:dyDescent="0.3">
      <c r="B473" t="s">
        <v>183</v>
      </c>
    </row>
    <row r="528" spans="1:4" x14ac:dyDescent="0.3">
      <c r="A528" s="4" t="s">
        <v>2</v>
      </c>
      <c r="B528" s="5" t="s">
        <v>3</v>
      </c>
      <c r="C528" s="6">
        <v>1</v>
      </c>
      <c r="D528" s="6" t="s">
        <v>4</v>
      </c>
    </row>
    <row r="529" spans="1:4" x14ac:dyDescent="0.3">
      <c r="A529" s="35" t="s">
        <v>50</v>
      </c>
      <c r="B529" s="35" t="s">
        <v>51</v>
      </c>
      <c r="C529" s="26">
        <v>55586</v>
      </c>
      <c r="D529" s="7" t="s">
        <v>5</v>
      </c>
    </row>
    <row r="531" spans="1:4" x14ac:dyDescent="0.3">
      <c r="B531" t="s">
        <v>6</v>
      </c>
      <c r="C531" s="9">
        <v>699913332</v>
      </c>
    </row>
    <row r="532" spans="1:4" x14ac:dyDescent="0.3">
      <c r="B532" t="s">
        <v>8</v>
      </c>
      <c r="C532" s="9">
        <v>1584518101</v>
      </c>
    </row>
    <row r="533" spans="1:4" x14ac:dyDescent="0.3">
      <c r="B533" t="s">
        <v>9</v>
      </c>
      <c r="C533" s="9">
        <v>-16699264</v>
      </c>
    </row>
    <row r="534" spans="1:4" x14ac:dyDescent="0.3">
      <c r="B534" t="s">
        <v>7</v>
      </c>
      <c r="C534" s="9">
        <v>2267732169</v>
      </c>
    </row>
    <row r="535" spans="1:4" x14ac:dyDescent="0.3">
      <c r="B535" t="s">
        <v>10</v>
      </c>
      <c r="C535" s="12">
        <v>40797</v>
      </c>
    </row>
    <row r="536" spans="1:4" x14ac:dyDescent="0.3">
      <c r="B536" t="s">
        <v>163</v>
      </c>
      <c r="C536" s="12">
        <f>+C534/C535</f>
        <v>55585.75799691154</v>
      </c>
    </row>
    <row r="538" spans="1:4" x14ac:dyDescent="0.3">
      <c r="A538" t="s">
        <v>12</v>
      </c>
      <c r="B538" t="s">
        <v>187</v>
      </c>
    </row>
    <row r="597" spans="1:11" x14ac:dyDescent="0.3">
      <c r="A597" s="4" t="s">
        <v>2</v>
      </c>
      <c r="B597" s="5" t="s">
        <v>3</v>
      </c>
      <c r="C597" s="6">
        <v>1</v>
      </c>
      <c r="D597" s="6" t="s">
        <v>4</v>
      </c>
    </row>
    <row r="598" spans="1:11" x14ac:dyDescent="0.3">
      <c r="A598" s="35" t="s">
        <v>26</v>
      </c>
      <c r="B598" s="35" t="s">
        <v>27</v>
      </c>
      <c r="C598" s="26">
        <v>68912</v>
      </c>
      <c r="D598" s="7" t="s">
        <v>5</v>
      </c>
    </row>
    <row r="600" spans="1:11" x14ac:dyDescent="0.3">
      <c r="B600" t="s">
        <v>6</v>
      </c>
      <c r="C600" s="9">
        <v>99982500</v>
      </c>
    </row>
    <row r="601" spans="1:11" x14ac:dyDescent="0.3">
      <c r="B601" t="s">
        <v>8</v>
      </c>
      <c r="C601" s="9">
        <v>322871146</v>
      </c>
    </row>
    <row r="602" spans="1:11" x14ac:dyDescent="0.3">
      <c r="B602" t="s">
        <v>9</v>
      </c>
      <c r="C602" s="9">
        <v>93988894</v>
      </c>
    </row>
    <row r="603" spans="1:11" x14ac:dyDescent="0.3">
      <c r="B603" t="s">
        <v>7</v>
      </c>
      <c r="C603" s="9">
        <v>516842540</v>
      </c>
      <c r="H603" s="15"/>
    </row>
    <row r="604" spans="1:11" x14ac:dyDescent="0.3">
      <c r="B604" t="s">
        <v>10</v>
      </c>
      <c r="C604" s="12">
        <v>7500</v>
      </c>
      <c r="H604" s="15"/>
    </row>
    <row r="605" spans="1:11" x14ac:dyDescent="0.3">
      <c r="B605" t="s">
        <v>163</v>
      </c>
      <c r="C605" s="12">
        <f>+C603/C604</f>
        <v>68912.338666666663</v>
      </c>
      <c r="H605" s="15"/>
    </row>
    <row r="606" spans="1:11" x14ac:dyDescent="0.3">
      <c r="H606" s="15"/>
    </row>
    <row r="607" spans="1:11" x14ac:dyDescent="0.3">
      <c r="A607" t="s">
        <v>12</v>
      </c>
      <c r="B607" t="s">
        <v>192</v>
      </c>
      <c r="H607" s="15"/>
      <c r="K607" s="30"/>
    </row>
    <row r="608" spans="1:11" x14ac:dyDescent="0.3">
      <c r="B608" s="10" t="s">
        <v>189</v>
      </c>
    </row>
    <row r="609" spans="2:11" x14ac:dyDescent="0.3">
      <c r="B609" s="10" t="s">
        <v>188</v>
      </c>
      <c r="K609" s="30"/>
    </row>
  </sheetData>
  <conditionalFormatting sqref="A2">
    <cfRule type="duplicateValues" dxfId="107" priority="11"/>
  </conditionalFormatting>
  <conditionalFormatting sqref="A72">
    <cfRule type="duplicateValues" dxfId="106" priority="9"/>
  </conditionalFormatting>
  <conditionalFormatting sqref="A135">
    <cfRule type="duplicateValues" dxfId="105" priority="6"/>
  </conditionalFormatting>
  <conditionalFormatting sqref="C72">
    <cfRule type="cellIs" dxfId="104" priority="10" operator="lessThan">
      <formula>0</formula>
    </cfRule>
  </conditionalFormatting>
  <conditionalFormatting sqref="C135">
    <cfRule type="cellIs" dxfId="103" priority="13" operator="lessThan">
      <formula>0</formula>
    </cfRule>
  </conditionalFormatting>
  <conditionalFormatting sqref="C197">
    <cfRule type="cellIs" dxfId="102" priority="8" operator="lessThan">
      <formula>0</formula>
    </cfRule>
  </conditionalFormatting>
  <conditionalFormatting sqref="C268">
    <cfRule type="cellIs" dxfId="101" priority="7" operator="lessThan">
      <formula>0</formula>
    </cfRule>
  </conditionalFormatting>
  <conditionalFormatting sqref="C331">
    <cfRule type="cellIs" dxfId="100" priority="5" operator="lessThan">
      <formula>0</formula>
    </cfRule>
  </conditionalFormatting>
  <conditionalFormatting sqref="C399">
    <cfRule type="cellIs" dxfId="99" priority="4" operator="lessThan">
      <formula>0</formula>
    </cfRule>
  </conditionalFormatting>
  <conditionalFormatting sqref="C463">
    <cfRule type="cellIs" dxfId="98" priority="3" operator="lessThan">
      <formula>0</formula>
    </cfRule>
  </conditionalFormatting>
  <conditionalFormatting sqref="C529">
    <cfRule type="cellIs" dxfId="97" priority="2" operator="lessThan">
      <formula>0</formula>
    </cfRule>
  </conditionalFormatting>
  <conditionalFormatting sqref="C598">
    <cfRule type="cellIs" dxfId="96" priority="1" operator="lessThan">
      <formula>0</formula>
    </cfRule>
  </conditionalFormatting>
  <conditionalFormatting sqref="C2:D2">
    <cfRule type="cellIs" dxfId="95" priority="12" operator="lessThan">
      <formula>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4126-9498-4927-AAC3-20365428BFD6}">
  <sheetPr>
    <tabColor rgb="FF00B0F0"/>
  </sheetPr>
  <dimension ref="A2:M30"/>
  <sheetViews>
    <sheetView showGridLines="0" topLeftCell="A12" workbookViewId="0">
      <selection activeCell="C35" sqref="C35"/>
    </sheetView>
  </sheetViews>
  <sheetFormatPr defaultRowHeight="14.4" outlineLevelRow="1" x14ac:dyDescent="0.3"/>
  <cols>
    <col min="1" max="1" width="9.77734375" bestFit="1" customWidth="1"/>
    <col min="2" max="2" width="17.88671875" bestFit="1" customWidth="1"/>
    <col min="3" max="3" width="34.77734375" bestFit="1" customWidth="1"/>
    <col min="4" max="4" width="8.21875" bestFit="1" customWidth="1"/>
    <col min="5" max="5" width="7.44140625" bestFit="1" customWidth="1"/>
    <col min="6" max="6" width="8.6640625" bestFit="1" customWidth="1"/>
    <col min="7" max="7" width="11.88671875" bestFit="1" customWidth="1"/>
    <col min="8" max="8" width="0.6640625" customWidth="1"/>
    <col min="9" max="9" width="8.21875" bestFit="1" customWidth="1"/>
    <col min="10" max="10" width="7.44140625" bestFit="1" customWidth="1"/>
    <col min="11" max="11" width="7.5546875" bestFit="1" customWidth="1"/>
    <col min="12" max="12" width="11.88671875" bestFit="1" customWidth="1"/>
    <col min="13" max="13" width="0.88671875" customWidth="1"/>
  </cols>
  <sheetData>
    <row r="2" spans="1:13" x14ac:dyDescent="0.3">
      <c r="A2" s="4" t="s">
        <v>2</v>
      </c>
      <c r="B2" s="5" t="s">
        <v>3</v>
      </c>
    </row>
    <row r="3" spans="1:13" x14ac:dyDescent="0.3">
      <c r="A3" s="35" t="s">
        <v>26</v>
      </c>
      <c r="B3" s="35" t="s">
        <v>27</v>
      </c>
    </row>
    <row r="6" spans="1:13" s="43" customFormat="1" ht="13.8" x14ac:dyDescent="0.3">
      <c r="A6" s="39"/>
      <c r="B6" s="40"/>
      <c r="C6" s="40"/>
      <c r="D6" s="40"/>
      <c r="E6" s="40"/>
      <c r="F6" s="41" t="s">
        <v>212</v>
      </c>
      <c r="G6" s="73">
        <v>45658</v>
      </c>
      <c r="H6" s="42"/>
      <c r="I6" s="40"/>
      <c r="J6" s="42"/>
      <c r="K6" s="41" t="s">
        <v>212</v>
      </c>
      <c r="L6" s="42">
        <v>1</v>
      </c>
      <c r="M6" s="42"/>
    </row>
    <row r="7" spans="1:13" s="43" customFormat="1" ht="41.4" x14ac:dyDescent="0.3">
      <c r="A7" s="44" t="s">
        <v>213</v>
      </c>
      <c r="B7" s="44" t="s">
        <v>214</v>
      </c>
      <c r="C7" s="44" t="s">
        <v>215</v>
      </c>
      <c r="D7" s="44" t="s">
        <v>216</v>
      </c>
      <c r="E7" s="44" t="s">
        <v>217</v>
      </c>
      <c r="F7" s="44" t="s">
        <v>218</v>
      </c>
      <c r="G7" s="44" t="s">
        <v>219</v>
      </c>
      <c r="H7" s="45"/>
      <c r="I7" s="44" t="s">
        <v>216</v>
      </c>
      <c r="J7" s="44" t="s">
        <v>217</v>
      </c>
      <c r="K7" s="44" t="s">
        <v>218</v>
      </c>
      <c r="L7" s="44" t="s">
        <v>219</v>
      </c>
      <c r="M7" s="45"/>
    </row>
    <row r="8" spans="1:13" s="43" customFormat="1" ht="13.8" x14ac:dyDescent="0.3">
      <c r="A8" s="46" t="s">
        <v>220</v>
      </c>
      <c r="B8" s="47"/>
      <c r="C8" s="47" t="s">
        <v>221</v>
      </c>
      <c r="D8" s="47"/>
      <c r="E8" s="47"/>
      <c r="F8" s="48"/>
      <c r="G8" s="49"/>
      <c r="H8" s="50"/>
      <c r="I8" s="47"/>
      <c r="J8" s="49"/>
      <c r="K8" s="48"/>
      <c r="L8" s="49"/>
      <c r="M8" s="50"/>
    </row>
    <row r="9" spans="1:13" s="43" customFormat="1" ht="13.8" outlineLevel="1" x14ac:dyDescent="0.3">
      <c r="A9" s="51">
        <v>1</v>
      </c>
      <c r="B9" s="52" t="s">
        <v>222</v>
      </c>
      <c r="C9" s="52" t="s">
        <v>223</v>
      </c>
      <c r="D9" s="53"/>
      <c r="E9" s="52"/>
      <c r="F9" s="53"/>
      <c r="G9" s="54"/>
      <c r="H9" s="54"/>
      <c r="I9" s="53"/>
      <c r="J9" s="54"/>
      <c r="K9" s="53"/>
      <c r="L9" s="54"/>
      <c r="M9" s="54"/>
    </row>
    <row r="10" spans="1:13" s="43" customFormat="1" ht="13.8" x14ac:dyDescent="0.3">
      <c r="A10" s="46" t="s">
        <v>224</v>
      </c>
      <c r="B10" s="47"/>
      <c r="C10" s="47" t="s">
        <v>225</v>
      </c>
      <c r="D10" s="48"/>
      <c r="E10" s="47"/>
      <c r="F10" s="48"/>
      <c r="G10" s="49"/>
      <c r="H10" s="50"/>
      <c r="I10" s="48"/>
      <c r="J10" s="49"/>
      <c r="K10" s="48"/>
      <c r="L10" s="49"/>
      <c r="M10" s="50"/>
    </row>
    <row r="11" spans="1:13" s="43" customFormat="1" ht="13.8" outlineLevel="1" x14ac:dyDescent="0.3">
      <c r="A11" s="51">
        <v>1</v>
      </c>
      <c r="B11" s="52"/>
      <c r="C11" s="52" t="s">
        <v>226</v>
      </c>
      <c r="D11" s="53"/>
      <c r="E11" s="52"/>
      <c r="F11" s="53"/>
      <c r="G11" s="54"/>
      <c r="H11" s="54"/>
      <c r="I11" s="53"/>
      <c r="J11" s="54"/>
      <c r="K11" s="53"/>
      <c r="L11" s="54"/>
      <c r="M11" s="54"/>
    </row>
    <row r="12" spans="1:13" s="43" customFormat="1" ht="13.8" outlineLevel="1" x14ac:dyDescent="0.3">
      <c r="A12" s="51">
        <v>2</v>
      </c>
      <c r="B12" s="52"/>
      <c r="C12" s="52" t="s">
        <v>227</v>
      </c>
      <c r="D12" s="53"/>
      <c r="E12" s="52"/>
      <c r="F12" s="53"/>
      <c r="G12" s="54"/>
      <c r="H12" s="54"/>
      <c r="I12" s="53"/>
      <c r="J12" s="54"/>
      <c r="K12" s="53"/>
      <c r="L12" s="54"/>
      <c r="M12" s="54"/>
    </row>
    <row r="13" spans="1:13" s="43" customFormat="1" ht="13.8" x14ac:dyDescent="0.3">
      <c r="A13" s="46" t="s">
        <v>228</v>
      </c>
      <c r="B13" s="55"/>
      <c r="C13" s="56" t="s">
        <v>229</v>
      </c>
      <c r="D13" s="55"/>
      <c r="E13" s="57"/>
      <c r="F13" s="60"/>
      <c r="G13" s="60"/>
      <c r="H13" s="72"/>
      <c r="I13" s="74"/>
      <c r="J13" s="57"/>
      <c r="K13" s="60"/>
      <c r="L13" s="60"/>
      <c r="M13" s="59"/>
    </row>
    <row r="14" spans="1:13" s="43" customFormat="1" ht="13.8" outlineLevel="1" x14ac:dyDescent="0.3">
      <c r="A14" s="51">
        <v>1</v>
      </c>
      <c r="B14" s="61" t="s">
        <v>230</v>
      </c>
      <c r="C14" s="62" t="s">
        <v>231</v>
      </c>
      <c r="D14" s="63"/>
      <c r="E14" s="75"/>
      <c r="F14" s="76"/>
      <c r="G14" s="77"/>
      <c r="H14" s="77"/>
      <c r="I14" s="76"/>
      <c r="J14" s="75"/>
      <c r="K14" s="76"/>
      <c r="L14" s="77"/>
      <c r="M14" s="64"/>
    </row>
    <row r="15" spans="1:13" s="43" customFormat="1" ht="13.8" outlineLevel="1" x14ac:dyDescent="0.3">
      <c r="A15" s="51">
        <v>2</v>
      </c>
      <c r="B15" s="61" t="s">
        <v>232</v>
      </c>
      <c r="C15" s="62" t="s">
        <v>233</v>
      </c>
      <c r="D15" s="63"/>
      <c r="E15" s="75"/>
      <c r="F15" s="76"/>
      <c r="G15" s="77"/>
      <c r="H15" s="77"/>
      <c r="I15" s="76"/>
      <c r="J15" s="75"/>
      <c r="K15" s="76"/>
      <c r="L15" s="77"/>
      <c r="M15" s="64"/>
    </row>
    <row r="16" spans="1:13" s="43" customFormat="1" ht="13.8" outlineLevel="1" x14ac:dyDescent="0.3">
      <c r="A16" s="51">
        <v>3</v>
      </c>
      <c r="B16" s="61" t="s">
        <v>234</v>
      </c>
      <c r="C16" s="62" t="s">
        <v>235</v>
      </c>
      <c r="D16" s="53"/>
      <c r="E16" s="65"/>
      <c r="F16" s="67"/>
      <c r="G16" s="68"/>
      <c r="H16" s="68"/>
      <c r="I16" s="67"/>
      <c r="J16" s="65"/>
      <c r="K16" s="67"/>
      <c r="L16" s="68"/>
      <c r="M16" s="54"/>
    </row>
    <row r="17" spans="1:13" s="43" customFormat="1" ht="13.8" x14ac:dyDescent="0.3">
      <c r="A17" s="46" t="s">
        <v>236</v>
      </c>
      <c r="B17" s="47"/>
      <c r="C17" s="56" t="s">
        <v>237</v>
      </c>
      <c r="D17" s="47"/>
      <c r="E17" s="69"/>
      <c r="F17" s="58"/>
      <c r="G17" s="58"/>
      <c r="H17" s="59"/>
      <c r="I17" s="47"/>
      <c r="J17" s="69"/>
      <c r="K17" s="58"/>
      <c r="L17" s="58"/>
      <c r="M17" s="59"/>
    </row>
    <row r="18" spans="1:13" s="43" customFormat="1" ht="13.8" outlineLevel="1" x14ac:dyDescent="0.3">
      <c r="A18" s="51">
        <v>1</v>
      </c>
      <c r="B18" s="52" t="s">
        <v>238</v>
      </c>
      <c r="C18" s="52" t="s">
        <v>239</v>
      </c>
      <c r="D18" s="70"/>
      <c r="E18" s="66"/>
      <c r="F18" s="53"/>
      <c r="G18" s="53"/>
      <c r="H18" s="70"/>
      <c r="I18" s="70"/>
      <c r="J18" s="66"/>
      <c r="K18" s="53"/>
      <c r="L18" s="53"/>
      <c r="M18" s="70"/>
    </row>
    <row r="19" spans="1:13" s="43" customFormat="1" ht="13.8" outlineLevel="1" x14ac:dyDescent="0.3">
      <c r="A19" s="51">
        <v>2</v>
      </c>
      <c r="B19" s="52" t="s">
        <v>240</v>
      </c>
      <c r="C19" s="52" t="s">
        <v>241</v>
      </c>
      <c r="D19" s="70"/>
      <c r="E19" s="66"/>
      <c r="F19" s="53"/>
      <c r="G19" s="53"/>
      <c r="H19" s="70"/>
      <c r="I19" s="70"/>
      <c r="J19" s="66"/>
      <c r="K19" s="53"/>
      <c r="L19" s="53"/>
      <c r="M19" s="70"/>
    </row>
    <row r="20" spans="1:13" s="43" customFormat="1" ht="13.8" outlineLevel="1" x14ac:dyDescent="0.3">
      <c r="A20" s="51">
        <v>3</v>
      </c>
      <c r="B20" s="52" t="s">
        <v>242</v>
      </c>
      <c r="C20" s="52" t="s">
        <v>243</v>
      </c>
      <c r="D20" s="70"/>
      <c r="E20" s="66"/>
      <c r="F20" s="53"/>
      <c r="G20" s="53"/>
      <c r="H20" s="70"/>
      <c r="I20" s="70"/>
      <c r="J20" s="66"/>
      <c r="K20" s="53"/>
      <c r="L20" s="53"/>
      <c r="M20" s="70"/>
    </row>
    <row r="21" spans="1:13" s="43" customFormat="1" ht="13.8" outlineLevel="1" x14ac:dyDescent="0.3">
      <c r="A21" s="51">
        <v>4</v>
      </c>
      <c r="B21" s="52" t="s">
        <v>244</v>
      </c>
      <c r="C21" s="52" t="s">
        <v>245</v>
      </c>
      <c r="D21" s="70"/>
      <c r="E21" s="66"/>
      <c r="F21" s="53"/>
      <c r="G21" s="53"/>
      <c r="H21" s="70"/>
      <c r="I21" s="70"/>
      <c r="J21" s="66"/>
      <c r="K21" s="53"/>
      <c r="L21" s="53"/>
      <c r="M21" s="70"/>
    </row>
    <row r="22" spans="1:13" s="43" customFormat="1" ht="13.8" outlineLevel="1" x14ac:dyDescent="0.3">
      <c r="A22" s="51">
        <v>5</v>
      </c>
      <c r="B22" s="52" t="s">
        <v>246</v>
      </c>
      <c r="C22" s="52" t="s">
        <v>247</v>
      </c>
      <c r="D22" s="70"/>
      <c r="E22" s="66"/>
      <c r="F22" s="53"/>
      <c r="G22" s="53"/>
      <c r="H22" s="70"/>
      <c r="I22" s="70"/>
      <c r="J22" s="66"/>
      <c r="K22" s="53"/>
      <c r="L22" s="53"/>
      <c r="M22" s="70"/>
    </row>
    <row r="23" spans="1:13" s="43" customFormat="1" ht="13.8" outlineLevel="1" x14ac:dyDescent="0.3">
      <c r="A23" s="51">
        <v>6</v>
      </c>
      <c r="B23" s="52" t="s">
        <v>248</v>
      </c>
      <c r="C23" s="52" t="s">
        <v>249</v>
      </c>
      <c r="D23" s="70"/>
      <c r="E23" s="66"/>
      <c r="F23" s="53"/>
      <c r="G23" s="53"/>
      <c r="H23" s="70"/>
      <c r="I23" s="70"/>
      <c r="J23" s="66"/>
      <c r="K23" s="53"/>
      <c r="L23" s="53"/>
      <c r="M23" s="70"/>
    </row>
    <row r="24" spans="1:13" s="43" customFormat="1" ht="13.8" outlineLevel="1" x14ac:dyDescent="0.3">
      <c r="A24" s="51">
        <v>7</v>
      </c>
      <c r="B24" s="52" t="s">
        <v>250</v>
      </c>
      <c r="C24" s="52" t="s">
        <v>251</v>
      </c>
      <c r="D24" s="70"/>
      <c r="E24" s="66"/>
      <c r="F24" s="53"/>
      <c r="G24" s="53"/>
      <c r="H24" s="70"/>
      <c r="I24" s="70"/>
      <c r="J24" s="66"/>
      <c r="K24" s="53"/>
      <c r="L24" s="53"/>
      <c r="M24" s="70"/>
    </row>
    <row r="25" spans="1:13" s="43" customFormat="1" ht="13.8" outlineLevel="1" x14ac:dyDescent="0.3">
      <c r="A25" s="51">
        <v>8</v>
      </c>
      <c r="B25" s="52" t="s">
        <v>252</v>
      </c>
      <c r="C25" s="52" t="s">
        <v>253</v>
      </c>
      <c r="D25" s="70"/>
      <c r="E25" s="66"/>
      <c r="F25" s="53"/>
      <c r="G25" s="53"/>
      <c r="H25" s="70"/>
      <c r="I25" s="70"/>
      <c r="J25" s="66"/>
      <c r="K25" s="53"/>
      <c r="L25" s="53"/>
      <c r="M25" s="70"/>
    </row>
    <row r="26" spans="1:13" s="43" customFormat="1" ht="13.8" outlineLevel="1" x14ac:dyDescent="0.3">
      <c r="A26" s="51">
        <v>9</v>
      </c>
      <c r="B26" s="52" t="s">
        <v>254</v>
      </c>
      <c r="C26" s="52" t="s">
        <v>255</v>
      </c>
      <c r="D26" s="70"/>
      <c r="E26" s="66"/>
      <c r="F26" s="53"/>
      <c r="G26" s="53"/>
      <c r="H26" s="70"/>
      <c r="I26" s="70"/>
      <c r="J26" s="66"/>
      <c r="K26" s="53"/>
      <c r="L26" s="53"/>
      <c r="M26" s="70"/>
    </row>
    <row r="27" spans="1:13" s="43" customFormat="1" ht="13.8" outlineLevel="1" x14ac:dyDescent="0.3">
      <c r="A27" s="51">
        <v>10</v>
      </c>
      <c r="B27" s="52" t="s">
        <v>256</v>
      </c>
      <c r="C27" s="52" t="s">
        <v>257</v>
      </c>
      <c r="D27" s="70"/>
      <c r="E27" s="66"/>
      <c r="F27" s="53"/>
      <c r="G27" s="53"/>
      <c r="H27" s="70"/>
      <c r="I27" s="70"/>
      <c r="J27" s="66"/>
      <c r="K27" s="53"/>
      <c r="L27" s="53"/>
      <c r="M27" s="70"/>
    </row>
    <row r="28" spans="1:13" s="43" customFormat="1" ht="13.8" outlineLevel="1" x14ac:dyDescent="0.3">
      <c r="A28" s="51">
        <v>11</v>
      </c>
      <c r="B28" s="52" t="s">
        <v>258</v>
      </c>
      <c r="C28" s="52" t="s">
        <v>259</v>
      </c>
      <c r="D28" s="70"/>
      <c r="E28" s="66"/>
      <c r="F28" s="53"/>
      <c r="G28" s="53"/>
      <c r="H28" s="70"/>
      <c r="I28" s="70"/>
      <c r="J28" s="66"/>
      <c r="K28" s="53"/>
      <c r="L28" s="53"/>
      <c r="M28" s="70"/>
    </row>
    <row r="29" spans="1:13" s="43" customFormat="1" ht="13.8" outlineLevel="1" x14ac:dyDescent="0.3">
      <c r="A29" s="51">
        <v>12</v>
      </c>
      <c r="B29" s="52" t="s">
        <v>260</v>
      </c>
      <c r="C29" s="52" t="s">
        <v>261</v>
      </c>
      <c r="D29" s="70"/>
      <c r="E29" s="66"/>
      <c r="F29" s="53"/>
      <c r="G29" s="53"/>
      <c r="H29" s="70"/>
      <c r="I29" s="70"/>
      <c r="J29" s="66"/>
      <c r="K29" s="53"/>
      <c r="L29" s="53"/>
      <c r="M29" s="70"/>
    </row>
    <row r="30" spans="1:13" s="43" customFormat="1" ht="13.8" x14ac:dyDescent="0.3">
      <c r="A30" s="46" t="s">
        <v>262</v>
      </c>
      <c r="B30" s="47"/>
      <c r="C30" s="71" t="s">
        <v>263</v>
      </c>
      <c r="D30" s="47"/>
      <c r="E30" s="69"/>
      <c r="F30" s="58"/>
      <c r="G30" s="58"/>
      <c r="H30" s="59"/>
      <c r="I30" s="47"/>
      <c r="J30" s="69"/>
      <c r="K30" s="58"/>
      <c r="L30" s="58"/>
      <c r="M30" s="59"/>
    </row>
  </sheetData>
  <conditionalFormatting sqref="A30:XFD30">
    <cfRule type="cellIs" dxfId="94" priority="1"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4BCFA-5103-4BEF-A339-08907E68FD30}">
  <sheetPr>
    <tabColor rgb="FF00B050"/>
  </sheetPr>
  <dimension ref="A1:Q276"/>
  <sheetViews>
    <sheetView topLeftCell="A133" workbookViewId="0">
      <selection activeCell="H129" sqref="H129"/>
    </sheetView>
  </sheetViews>
  <sheetFormatPr defaultRowHeight="14.4" x14ac:dyDescent="0.3"/>
  <cols>
    <col min="1" max="1" width="12.21875" customWidth="1"/>
    <col min="2" max="2" width="29.77734375" customWidth="1"/>
    <col min="3" max="3" width="16.77734375" customWidth="1"/>
    <col min="4" max="4" width="11.77734375" customWidth="1"/>
    <col min="6" max="6" width="16.44140625" customWidth="1"/>
    <col min="7" max="7" width="10.21875" bestFit="1" customWidth="1"/>
  </cols>
  <sheetData>
    <row r="1" spans="1:9" x14ac:dyDescent="0.3">
      <c r="A1" s="4" t="s">
        <v>2</v>
      </c>
      <c r="B1" s="5" t="s">
        <v>3</v>
      </c>
      <c r="C1" s="6">
        <v>12</v>
      </c>
      <c r="D1" s="6" t="s">
        <v>4</v>
      </c>
    </row>
    <row r="2" spans="1:9" x14ac:dyDescent="0.3">
      <c r="A2" s="22" t="s">
        <v>157</v>
      </c>
      <c r="B2" s="22" t="s">
        <v>158</v>
      </c>
      <c r="C2" s="26">
        <v>35409</v>
      </c>
      <c r="D2" s="26" t="s">
        <v>5</v>
      </c>
    </row>
    <row r="4" spans="1:9" x14ac:dyDescent="0.3">
      <c r="B4" t="s">
        <v>6</v>
      </c>
      <c r="C4" s="12">
        <v>837263378</v>
      </c>
    </row>
    <row r="5" spans="1:9" x14ac:dyDescent="0.3">
      <c r="B5" t="s">
        <v>8</v>
      </c>
      <c r="C5" s="9">
        <v>392062452</v>
      </c>
    </row>
    <row r="6" spans="1:9" x14ac:dyDescent="0.3">
      <c r="B6" t="s">
        <v>9</v>
      </c>
      <c r="C6" s="9">
        <v>153250375</v>
      </c>
    </row>
    <row r="7" spans="1:9" x14ac:dyDescent="0.3">
      <c r="B7" t="s">
        <v>7</v>
      </c>
      <c r="C7" s="12">
        <v>1382576205</v>
      </c>
      <c r="F7" s="8"/>
    </row>
    <row r="8" spans="1:9" x14ac:dyDescent="0.3">
      <c r="B8" t="s">
        <v>10</v>
      </c>
      <c r="C8" s="12">
        <v>39046</v>
      </c>
      <c r="F8" s="8"/>
    </row>
    <row r="9" spans="1:9" x14ac:dyDescent="0.3">
      <c r="B9" t="s">
        <v>159</v>
      </c>
      <c r="C9" s="12">
        <f>+C7/C8</f>
        <v>35408.907570557807</v>
      </c>
      <c r="D9" s="17"/>
      <c r="F9" s="8"/>
    </row>
    <row r="10" spans="1:9" x14ac:dyDescent="0.3">
      <c r="F10" s="8"/>
    </row>
    <row r="11" spans="1:9" x14ac:dyDescent="0.3">
      <c r="A11" t="s">
        <v>12</v>
      </c>
      <c r="F11" s="8"/>
      <c r="I11" s="8"/>
    </row>
    <row r="12" spans="1:9" x14ac:dyDescent="0.3">
      <c r="B12" s="10"/>
    </row>
    <row r="13" spans="1:9" x14ac:dyDescent="0.3">
      <c r="G13" s="8"/>
      <c r="I13" s="8"/>
    </row>
    <row r="15" spans="1:9" x14ac:dyDescent="0.3">
      <c r="I15" s="8"/>
    </row>
    <row r="17" spans="9:10" x14ac:dyDescent="0.3">
      <c r="I17" s="8"/>
      <c r="J17" s="8"/>
    </row>
    <row r="64" spans="1:4" x14ac:dyDescent="0.3">
      <c r="A64" s="4" t="s">
        <v>2</v>
      </c>
      <c r="B64" s="5" t="s">
        <v>3</v>
      </c>
      <c r="C64" s="6">
        <v>12</v>
      </c>
      <c r="D64" s="6" t="s">
        <v>4</v>
      </c>
    </row>
    <row r="65" spans="1:4" x14ac:dyDescent="0.3">
      <c r="A65" s="22" t="s">
        <v>50</v>
      </c>
      <c r="B65" s="22" t="s">
        <v>51</v>
      </c>
      <c r="C65" s="29">
        <v>34395</v>
      </c>
      <c r="D65" s="7" t="s">
        <v>5</v>
      </c>
    </row>
    <row r="67" spans="1:4" x14ac:dyDescent="0.3">
      <c r="B67" t="s">
        <v>6</v>
      </c>
      <c r="C67" s="9">
        <v>30656400</v>
      </c>
    </row>
    <row r="68" spans="1:4" x14ac:dyDescent="0.3">
      <c r="B68" t="s">
        <v>8</v>
      </c>
      <c r="C68" s="9">
        <v>36319795</v>
      </c>
    </row>
    <row r="69" spans="1:4" x14ac:dyDescent="0.3">
      <c r="B69" t="s">
        <v>9</v>
      </c>
      <c r="C69" s="9">
        <v>54781500</v>
      </c>
    </row>
    <row r="70" spans="1:4" x14ac:dyDescent="0.3">
      <c r="B70" t="s">
        <v>7</v>
      </c>
      <c r="C70" s="9">
        <v>121757695</v>
      </c>
    </row>
    <row r="71" spans="1:4" x14ac:dyDescent="0.3">
      <c r="B71" t="s">
        <v>10</v>
      </c>
      <c r="C71" s="9">
        <v>3540</v>
      </c>
    </row>
    <row r="72" spans="1:4" x14ac:dyDescent="0.3">
      <c r="B72" t="s">
        <v>159</v>
      </c>
      <c r="C72" s="9">
        <f>+C70/C71</f>
        <v>34394.8290960452</v>
      </c>
    </row>
    <row r="74" spans="1:4" x14ac:dyDescent="0.3">
      <c r="A74" t="s">
        <v>12</v>
      </c>
    </row>
    <row r="127" spans="1:4" x14ac:dyDescent="0.3">
      <c r="A127" s="4" t="s">
        <v>2</v>
      </c>
      <c r="B127" s="5" t="s">
        <v>3</v>
      </c>
      <c r="C127" s="6">
        <v>12</v>
      </c>
      <c r="D127" s="6" t="s">
        <v>4</v>
      </c>
    </row>
    <row r="128" spans="1:4" x14ac:dyDescent="0.3">
      <c r="A128" s="13" t="s">
        <v>26</v>
      </c>
      <c r="B128" s="13" t="s">
        <v>27</v>
      </c>
      <c r="C128" s="21">
        <v>120837</v>
      </c>
      <c r="D128" s="7" t="s">
        <v>5</v>
      </c>
    </row>
    <row r="129" spans="1:3" x14ac:dyDescent="0.3">
      <c r="C129" s="9"/>
    </row>
    <row r="130" spans="1:3" x14ac:dyDescent="0.3">
      <c r="B130" t="s">
        <v>6</v>
      </c>
      <c r="C130" s="9">
        <v>224299460</v>
      </c>
    </row>
    <row r="131" spans="1:3" x14ac:dyDescent="0.3">
      <c r="B131" t="s">
        <v>8</v>
      </c>
      <c r="C131" s="9">
        <v>1800876639</v>
      </c>
    </row>
    <row r="132" spans="1:3" x14ac:dyDescent="0.3">
      <c r="B132" t="s">
        <v>9</v>
      </c>
      <c r="C132" s="9">
        <v>489071519</v>
      </c>
    </row>
    <row r="133" spans="1:3" x14ac:dyDescent="0.3">
      <c r="B133" t="s">
        <v>7</v>
      </c>
      <c r="C133" s="9">
        <v>2514247618</v>
      </c>
    </row>
    <row r="134" spans="1:3" x14ac:dyDescent="0.3">
      <c r="B134" t="s">
        <v>10</v>
      </c>
      <c r="C134" s="9">
        <v>20807</v>
      </c>
    </row>
    <row r="135" spans="1:3" x14ac:dyDescent="0.3">
      <c r="B135" t="s">
        <v>159</v>
      </c>
      <c r="C135" s="9">
        <f>+C133/C134</f>
        <v>120836.62315566877</v>
      </c>
    </row>
    <row r="138" spans="1:3" x14ac:dyDescent="0.3">
      <c r="A138" t="s">
        <v>12</v>
      </c>
    </row>
    <row r="205" spans="17:17" x14ac:dyDescent="0.3">
      <c r="Q205" s="30"/>
    </row>
    <row r="213" spans="1:10" x14ac:dyDescent="0.3">
      <c r="A213" s="4" t="s">
        <v>2</v>
      </c>
      <c r="B213" s="5" t="s">
        <v>3</v>
      </c>
      <c r="C213" s="6">
        <v>12</v>
      </c>
      <c r="D213" s="6" t="s">
        <v>4</v>
      </c>
    </row>
    <row r="214" spans="1:10" x14ac:dyDescent="0.3">
      <c r="A214" s="22" t="s">
        <v>40</v>
      </c>
      <c r="B214" s="22" t="s">
        <v>41</v>
      </c>
      <c r="C214" s="26">
        <v>77760</v>
      </c>
      <c r="D214" s="22" t="s">
        <v>5</v>
      </c>
    </row>
    <row r="216" spans="1:10" x14ac:dyDescent="0.3">
      <c r="B216" t="s">
        <v>6</v>
      </c>
      <c r="C216" s="12">
        <v>7968750</v>
      </c>
    </row>
    <row r="217" spans="1:10" x14ac:dyDescent="0.3">
      <c r="B217" t="s">
        <v>8</v>
      </c>
      <c r="C217" s="8">
        <v>18732454</v>
      </c>
    </row>
    <row r="218" spans="1:10" x14ac:dyDescent="0.3">
      <c r="B218" t="s">
        <v>9</v>
      </c>
      <c r="C218" s="9">
        <v>6346648</v>
      </c>
    </row>
    <row r="219" spans="1:10" x14ac:dyDescent="0.3">
      <c r="B219" t="s">
        <v>7</v>
      </c>
      <c r="C219" s="12">
        <v>33047852</v>
      </c>
    </row>
    <row r="220" spans="1:10" x14ac:dyDescent="0.3">
      <c r="B220" t="s">
        <v>10</v>
      </c>
      <c r="C220" s="12">
        <v>425</v>
      </c>
    </row>
    <row r="221" spans="1:10" x14ac:dyDescent="0.3">
      <c r="B221" t="s">
        <v>159</v>
      </c>
      <c r="C221" s="9">
        <f>+C219/C220</f>
        <v>77759.651764705879</v>
      </c>
    </row>
    <row r="223" spans="1:10" x14ac:dyDescent="0.3">
      <c r="A223" t="s">
        <v>12</v>
      </c>
      <c r="E223" s="15"/>
      <c r="F223" s="8"/>
      <c r="G223" s="12"/>
    </row>
    <row r="224" spans="1:10" x14ac:dyDescent="0.3">
      <c r="E224" s="15"/>
      <c r="F224" s="8"/>
      <c r="G224" s="12"/>
      <c r="J224" s="30"/>
    </row>
    <row r="266" spans="1:4" x14ac:dyDescent="0.3">
      <c r="A266" s="4" t="s">
        <v>2</v>
      </c>
      <c r="B266" s="5" t="s">
        <v>3</v>
      </c>
      <c r="C266" s="6">
        <v>12</v>
      </c>
      <c r="D266" s="6" t="s">
        <v>4</v>
      </c>
    </row>
    <row r="267" spans="1:4" x14ac:dyDescent="0.3">
      <c r="A267" s="22" t="s">
        <v>160</v>
      </c>
      <c r="B267" s="23" t="s">
        <v>161</v>
      </c>
      <c r="C267" s="26">
        <v>60264</v>
      </c>
      <c r="D267" s="7" t="s">
        <v>5</v>
      </c>
    </row>
    <row r="269" spans="1:4" x14ac:dyDescent="0.3">
      <c r="B269" t="s">
        <v>6</v>
      </c>
      <c r="C269" s="9">
        <v>177608000</v>
      </c>
    </row>
    <row r="270" spans="1:4" x14ac:dyDescent="0.3">
      <c r="B270" t="s">
        <v>8</v>
      </c>
      <c r="C270" s="9">
        <v>277438725</v>
      </c>
    </row>
    <row r="271" spans="1:4" x14ac:dyDescent="0.3">
      <c r="B271" t="s">
        <v>9</v>
      </c>
      <c r="C271" s="9">
        <v>27067372</v>
      </c>
    </row>
    <row r="272" spans="1:4" x14ac:dyDescent="0.3">
      <c r="B272" t="s">
        <v>7</v>
      </c>
      <c r="C272" s="9">
        <v>482114097</v>
      </c>
    </row>
    <row r="273" spans="1:3" x14ac:dyDescent="0.3">
      <c r="B273" t="s">
        <v>10</v>
      </c>
      <c r="C273" s="12">
        <v>8000</v>
      </c>
    </row>
    <row r="274" spans="1:3" x14ac:dyDescent="0.3">
      <c r="B274" t="s">
        <v>159</v>
      </c>
      <c r="C274" s="12">
        <f>+C272/C273</f>
        <v>60264.262125000001</v>
      </c>
    </row>
    <row r="276" spans="1:3" x14ac:dyDescent="0.3">
      <c r="A276" t="s">
        <v>12</v>
      </c>
    </row>
  </sheetData>
  <conditionalFormatting sqref="A2">
    <cfRule type="duplicateValues" dxfId="93" priority="7"/>
  </conditionalFormatting>
  <conditionalFormatting sqref="A65">
    <cfRule type="duplicateValues" dxfId="92" priority="5"/>
  </conditionalFormatting>
  <conditionalFormatting sqref="A128">
    <cfRule type="duplicateValues" dxfId="91" priority="1"/>
  </conditionalFormatting>
  <conditionalFormatting sqref="C65">
    <cfRule type="cellIs" dxfId="90" priority="6" operator="lessThan">
      <formula>0</formula>
    </cfRule>
  </conditionalFormatting>
  <conditionalFormatting sqref="C128">
    <cfRule type="cellIs" dxfId="89" priority="9" operator="lessThan">
      <formula>0</formula>
    </cfRule>
  </conditionalFormatting>
  <conditionalFormatting sqref="C214">
    <cfRule type="cellIs" dxfId="88" priority="4" operator="lessThan">
      <formula>0</formula>
    </cfRule>
  </conditionalFormatting>
  <conditionalFormatting sqref="C267">
    <cfRule type="cellIs" dxfId="87" priority="3" operator="lessThan">
      <formula>0</formula>
    </cfRule>
  </conditionalFormatting>
  <conditionalFormatting sqref="C2:D2">
    <cfRule type="cellIs" dxfId="86" priority="8" operator="less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8A4F7-5A10-4646-BB7B-D3C53B11F6F8}">
  <sheetPr>
    <tabColor rgb="FF00B050"/>
  </sheetPr>
  <dimension ref="A1:Q376"/>
  <sheetViews>
    <sheetView topLeftCell="A94" workbookViewId="0">
      <selection activeCell="A214" sqref="A214"/>
    </sheetView>
  </sheetViews>
  <sheetFormatPr defaultRowHeight="14.4" x14ac:dyDescent="0.3"/>
  <cols>
    <col min="1" max="1" width="12.21875" customWidth="1"/>
    <col min="2" max="2" width="29.77734375" customWidth="1"/>
    <col min="3" max="3" width="16.77734375" customWidth="1"/>
    <col min="4" max="4" width="11.77734375" customWidth="1"/>
    <col min="6" max="6" width="16.44140625" customWidth="1"/>
    <col min="7" max="7" width="10.21875" bestFit="1" customWidth="1"/>
  </cols>
  <sheetData>
    <row r="1" spans="1:9" x14ac:dyDescent="0.3">
      <c r="A1" s="4" t="s">
        <v>2</v>
      </c>
      <c r="B1" s="5" t="s">
        <v>3</v>
      </c>
      <c r="C1" s="6">
        <v>11</v>
      </c>
      <c r="D1" s="6" t="s">
        <v>4</v>
      </c>
    </row>
    <row r="2" spans="1:9" x14ac:dyDescent="0.3">
      <c r="A2" s="22" t="s">
        <v>148</v>
      </c>
      <c r="B2" s="22" t="s">
        <v>149</v>
      </c>
      <c r="C2" s="26">
        <v>35643</v>
      </c>
      <c r="D2" s="26" t="s">
        <v>5</v>
      </c>
    </row>
    <row r="4" spans="1:9" x14ac:dyDescent="0.3">
      <c r="B4" t="s">
        <v>6</v>
      </c>
      <c r="C4" s="12">
        <v>692366400</v>
      </c>
    </row>
    <row r="5" spans="1:9" x14ac:dyDescent="0.3">
      <c r="B5" t="s">
        <v>8</v>
      </c>
      <c r="C5" s="9">
        <v>219705742</v>
      </c>
    </row>
    <row r="6" spans="1:9" x14ac:dyDescent="0.3">
      <c r="B6" t="s">
        <v>9</v>
      </c>
      <c r="C6" s="9">
        <v>28902811</v>
      </c>
    </row>
    <row r="7" spans="1:9" x14ac:dyDescent="0.3">
      <c r="B7" t="s">
        <v>7</v>
      </c>
      <c r="C7" s="12">
        <v>940974953</v>
      </c>
      <c r="F7" s="8"/>
    </row>
    <row r="8" spans="1:9" x14ac:dyDescent="0.3">
      <c r="B8" t="s">
        <v>10</v>
      </c>
      <c r="C8" s="12">
        <v>26400</v>
      </c>
      <c r="F8" s="8"/>
    </row>
    <row r="9" spans="1:9" x14ac:dyDescent="0.3">
      <c r="B9" t="s">
        <v>162</v>
      </c>
      <c r="C9" s="12">
        <f>+C7/C8</f>
        <v>35642.990643939396</v>
      </c>
      <c r="D9" s="17"/>
      <c r="F9" s="8"/>
    </row>
    <row r="10" spans="1:9" x14ac:dyDescent="0.3">
      <c r="F10" s="8"/>
    </row>
    <row r="11" spans="1:9" x14ac:dyDescent="0.3">
      <c r="A11" t="s">
        <v>12</v>
      </c>
      <c r="F11" s="8"/>
      <c r="I11" s="8"/>
    </row>
    <row r="12" spans="1:9" x14ac:dyDescent="0.3">
      <c r="B12" s="10"/>
    </row>
    <row r="13" spans="1:9" x14ac:dyDescent="0.3">
      <c r="G13" s="8"/>
      <c r="I13" s="8"/>
    </row>
    <row r="15" spans="1:9" x14ac:dyDescent="0.3">
      <c r="I15" s="8"/>
    </row>
    <row r="17" spans="9:10" x14ac:dyDescent="0.3">
      <c r="I17" s="8"/>
      <c r="J17" s="8"/>
    </row>
    <row r="64" spans="1:4" x14ac:dyDescent="0.3">
      <c r="A64" s="4" t="s">
        <v>2</v>
      </c>
      <c r="B64" s="5" t="s">
        <v>3</v>
      </c>
      <c r="C64" s="6">
        <v>11</v>
      </c>
      <c r="D64" s="6" t="s">
        <v>4</v>
      </c>
    </row>
    <row r="65" spans="1:4" x14ac:dyDescent="0.3">
      <c r="A65" s="22" t="s">
        <v>150</v>
      </c>
      <c r="B65" s="22" t="s">
        <v>151</v>
      </c>
      <c r="C65" s="29">
        <v>5795</v>
      </c>
      <c r="D65" s="7" t="s">
        <v>5</v>
      </c>
    </row>
    <row r="67" spans="1:4" x14ac:dyDescent="0.3">
      <c r="B67" t="s">
        <v>6</v>
      </c>
      <c r="C67" s="9">
        <v>80580500</v>
      </c>
    </row>
    <row r="68" spans="1:4" x14ac:dyDescent="0.3">
      <c r="B68" t="s">
        <v>8</v>
      </c>
      <c r="C68" s="9">
        <v>-42599132</v>
      </c>
    </row>
    <row r="69" spans="1:4" x14ac:dyDescent="0.3">
      <c r="B69" t="s">
        <v>9</v>
      </c>
      <c r="C69" s="9">
        <v>-19146811</v>
      </c>
    </row>
    <row r="70" spans="1:4" x14ac:dyDescent="0.3">
      <c r="B70" t="s">
        <v>7</v>
      </c>
      <c r="C70" s="9">
        <v>18834557</v>
      </c>
    </row>
    <row r="71" spans="1:4" x14ac:dyDescent="0.3">
      <c r="B71" t="s">
        <v>10</v>
      </c>
      <c r="C71" s="9">
        <v>3250</v>
      </c>
    </row>
    <row r="72" spans="1:4" x14ac:dyDescent="0.3">
      <c r="B72" t="s">
        <v>162</v>
      </c>
      <c r="C72" s="9">
        <f>+C70/C71</f>
        <v>5795.2483076923081</v>
      </c>
    </row>
    <row r="74" spans="1:4" x14ac:dyDescent="0.3">
      <c r="A74" t="s">
        <v>12</v>
      </c>
    </row>
    <row r="127" spans="1:4" x14ac:dyDescent="0.3">
      <c r="A127" s="4" t="s">
        <v>2</v>
      </c>
      <c r="B127" s="5" t="s">
        <v>3</v>
      </c>
      <c r="C127" s="6">
        <v>11</v>
      </c>
      <c r="D127" s="6" t="s">
        <v>4</v>
      </c>
    </row>
    <row r="128" spans="1:4" x14ac:dyDescent="0.3">
      <c r="A128" s="13" t="s">
        <v>47</v>
      </c>
      <c r="B128" s="13" t="s">
        <v>48</v>
      </c>
      <c r="C128" s="21">
        <v>9338</v>
      </c>
      <c r="D128" s="7" t="s">
        <v>5</v>
      </c>
    </row>
    <row r="129" spans="1:3" x14ac:dyDescent="0.3">
      <c r="C129" s="9"/>
    </row>
    <row r="130" spans="1:3" x14ac:dyDescent="0.3">
      <c r="B130" t="s">
        <v>6</v>
      </c>
      <c r="C130" s="9">
        <v>3897000</v>
      </c>
    </row>
    <row r="131" spans="1:3" x14ac:dyDescent="0.3">
      <c r="B131" t="s">
        <v>8</v>
      </c>
      <c r="C131" s="9">
        <v>1821291</v>
      </c>
    </row>
    <row r="132" spans="1:3" x14ac:dyDescent="0.3">
      <c r="B132" t="s">
        <v>9</v>
      </c>
      <c r="C132" s="9">
        <v>-1516022</v>
      </c>
    </row>
    <row r="133" spans="1:3" x14ac:dyDescent="0.3">
      <c r="B133" t="s">
        <v>7</v>
      </c>
      <c r="C133" s="9">
        <v>4202269</v>
      </c>
    </row>
    <row r="134" spans="1:3" x14ac:dyDescent="0.3">
      <c r="B134" t="s">
        <v>10</v>
      </c>
      <c r="C134" s="9">
        <v>450</v>
      </c>
    </row>
    <row r="135" spans="1:3" x14ac:dyDescent="0.3">
      <c r="B135" t="s">
        <v>162</v>
      </c>
      <c r="C135" s="9">
        <f>+C133/C134</f>
        <v>9338.3755555555563</v>
      </c>
    </row>
    <row r="137" spans="1:3" x14ac:dyDescent="0.3">
      <c r="A137" t="s">
        <v>12</v>
      </c>
    </row>
    <row r="205" spans="17:17" x14ac:dyDescent="0.3">
      <c r="Q205" s="30"/>
    </row>
    <row r="213" spans="1:10" x14ac:dyDescent="0.3">
      <c r="A213" s="4" t="s">
        <v>2</v>
      </c>
      <c r="B213" s="5" t="s">
        <v>3</v>
      </c>
      <c r="C213" s="6">
        <v>11</v>
      </c>
      <c r="D213" s="6" t="s">
        <v>4</v>
      </c>
    </row>
    <row r="214" spans="1:10" x14ac:dyDescent="0.3">
      <c r="A214" s="22" t="s">
        <v>26</v>
      </c>
      <c r="B214" s="22" t="s">
        <v>27</v>
      </c>
      <c r="C214" s="26">
        <v>100056</v>
      </c>
      <c r="D214" s="22" t="s">
        <v>5</v>
      </c>
    </row>
    <row r="216" spans="1:10" x14ac:dyDescent="0.3">
      <c r="B216" t="s">
        <v>6</v>
      </c>
      <c r="C216" s="12">
        <v>258720000</v>
      </c>
    </row>
    <row r="217" spans="1:10" x14ac:dyDescent="0.3">
      <c r="B217" t="s">
        <v>8</v>
      </c>
      <c r="C217" s="8">
        <v>901909071</v>
      </c>
    </row>
    <row r="218" spans="1:10" x14ac:dyDescent="0.3">
      <c r="B218" t="s">
        <v>9</v>
      </c>
      <c r="C218" s="9">
        <v>1240708578</v>
      </c>
    </row>
    <row r="219" spans="1:10" x14ac:dyDescent="0.3">
      <c r="B219" t="s">
        <v>7</v>
      </c>
      <c r="C219" s="12">
        <v>2401337649</v>
      </c>
    </row>
    <row r="220" spans="1:10" x14ac:dyDescent="0.3">
      <c r="B220" t="s">
        <v>10</v>
      </c>
      <c r="C220" s="12">
        <v>24000</v>
      </c>
    </row>
    <row r="221" spans="1:10" x14ac:dyDescent="0.3">
      <c r="B221" t="s">
        <v>162</v>
      </c>
      <c r="C221" s="9">
        <f>+C219/C220</f>
        <v>100055.735375</v>
      </c>
    </row>
    <row r="223" spans="1:10" x14ac:dyDescent="0.3">
      <c r="A223" t="s">
        <v>12</v>
      </c>
      <c r="E223" s="15"/>
      <c r="F223" s="8"/>
      <c r="G223" s="12"/>
    </row>
    <row r="224" spans="1:10" x14ac:dyDescent="0.3">
      <c r="E224" s="15"/>
      <c r="F224" s="8"/>
      <c r="G224" s="12"/>
      <c r="J224" s="30"/>
    </row>
    <row r="266" spans="1:4" x14ac:dyDescent="0.3">
      <c r="A266" s="4" t="s">
        <v>2</v>
      </c>
      <c r="B266" s="5" t="s">
        <v>3</v>
      </c>
      <c r="C266" s="6">
        <v>11</v>
      </c>
      <c r="D266" s="6" t="s">
        <v>4</v>
      </c>
    </row>
    <row r="267" spans="1:4" x14ac:dyDescent="0.3">
      <c r="A267" s="22" t="s">
        <v>103</v>
      </c>
      <c r="B267" s="23" t="s">
        <v>104</v>
      </c>
      <c r="C267" s="26">
        <v>46337</v>
      </c>
      <c r="D267" s="7" t="s">
        <v>5</v>
      </c>
    </row>
    <row r="269" spans="1:4" x14ac:dyDescent="0.3">
      <c r="B269" t="s">
        <v>6</v>
      </c>
      <c r="C269" s="9">
        <v>391288800</v>
      </c>
    </row>
    <row r="270" spans="1:4" x14ac:dyDescent="0.3">
      <c r="B270" t="s">
        <v>8</v>
      </c>
      <c r="C270" s="9">
        <v>437707236</v>
      </c>
    </row>
    <row r="271" spans="1:4" x14ac:dyDescent="0.3">
      <c r="B271" t="s">
        <v>9</v>
      </c>
      <c r="C271" s="9">
        <v>-50539371</v>
      </c>
    </row>
    <row r="272" spans="1:4" x14ac:dyDescent="0.3">
      <c r="B272" t="s">
        <v>7</v>
      </c>
      <c r="C272" s="9">
        <v>778456665</v>
      </c>
    </row>
    <row r="273" spans="1:3" x14ac:dyDescent="0.3">
      <c r="B273" t="s">
        <v>10</v>
      </c>
      <c r="C273" s="12">
        <v>16800</v>
      </c>
    </row>
    <row r="274" spans="1:3" x14ac:dyDescent="0.3">
      <c r="B274" t="s">
        <v>162</v>
      </c>
      <c r="C274" s="12">
        <f>+C272/C273</f>
        <v>46336.706250000003</v>
      </c>
    </row>
    <row r="276" spans="1:3" x14ac:dyDescent="0.3">
      <c r="A276" t="s">
        <v>12</v>
      </c>
    </row>
    <row r="366" spans="1:4" x14ac:dyDescent="0.3">
      <c r="A366" s="4" t="s">
        <v>2</v>
      </c>
      <c r="B366" s="5" t="s">
        <v>3</v>
      </c>
      <c r="C366" s="6">
        <v>11</v>
      </c>
      <c r="D366" s="6" t="s">
        <v>4</v>
      </c>
    </row>
    <row r="367" spans="1:4" x14ac:dyDescent="0.3">
      <c r="A367" s="22" t="s">
        <v>152</v>
      </c>
      <c r="B367" s="23" t="s">
        <v>153</v>
      </c>
      <c r="C367" s="26">
        <v>35257</v>
      </c>
      <c r="D367" s="7" t="s">
        <v>5</v>
      </c>
    </row>
    <row r="369" spans="1:3" x14ac:dyDescent="0.3">
      <c r="B369" t="s">
        <v>6</v>
      </c>
      <c r="C369" s="9">
        <v>46727300</v>
      </c>
    </row>
    <row r="370" spans="1:3" x14ac:dyDescent="0.3">
      <c r="B370" t="s">
        <v>8</v>
      </c>
      <c r="C370" s="9">
        <v>0</v>
      </c>
    </row>
    <row r="371" spans="1:3" x14ac:dyDescent="0.3">
      <c r="B371" t="s">
        <v>9</v>
      </c>
      <c r="C371" s="9">
        <v>18498087</v>
      </c>
    </row>
    <row r="372" spans="1:3" x14ac:dyDescent="0.3">
      <c r="B372" t="s">
        <v>7</v>
      </c>
      <c r="C372" s="9">
        <v>65225387</v>
      </c>
    </row>
    <row r="373" spans="1:3" x14ac:dyDescent="0.3">
      <c r="B373" t="s">
        <v>10</v>
      </c>
      <c r="C373" s="12">
        <v>1850</v>
      </c>
    </row>
    <row r="374" spans="1:3" x14ac:dyDescent="0.3">
      <c r="B374" t="s">
        <v>162</v>
      </c>
      <c r="C374" s="12">
        <f>+C372/C373</f>
        <v>35256.965945945944</v>
      </c>
    </row>
    <row r="376" spans="1:3" x14ac:dyDescent="0.3">
      <c r="A376" t="s">
        <v>12</v>
      </c>
    </row>
  </sheetData>
  <conditionalFormatting sqref="A2">
    <cfRule type="duplicateValues" dxfId="85" priority="7"/>
  </conditionalFormatting>
  <conditionalFormatting sqref="A65">
    <cfRule type="duplicateValues" dxfId="84" priority="5"/>
  </conditionalFormatting>
  <conditionalFormatting sqref="A128">
    <cfRule type="duplicateValues" dxfId="83" priority="1"/>
  </conditionalFormatting>
  <conditionalFormatting sqref="C65">
    <cfRule type="cellIs" dxfId="82" priority="6" operator="lessThan">
      <formula>0</formula>
    </cfRule>
  </conditionalFormatting>
  <conditionalFormatting sqref="C128">
    <cfRule type="cellIs" dxfId="81" priority="9" operator="lessThan">
      <formula>0</formula>
    </cfRule>
  </conditionalFormatting>
  <conditionalFormatting sqref="C214">
    <cfRule type="cellIs" dxfId="80" priority="4" operator="lessThan">
      <formula>0</formula>
    </cfRule>
  </conditionalFormatting>
  <conditionalFormatting sqref="C267">
    <cfRule type="cellIs" dxfId="79" priority="3" operator="lessThan">
      <formula>0</formula>
    </cfRule>
  </conditionalFormatting>
  <conditionalFormatting sqref="C367">
    <cfRule type="cellIs" dxfId="78" priority="2" operator="lessThan">
      <formula>0</formula>
    </cfRule>
  </conditionalFormatting>
  <conditionalFormatting sqref="C2:D2">
    <cfRule type="cellIs" dxfId="77" priority="8"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654F2-0F95-4832-B1FE-DD6A7A3556D4}">
  <sheetPr>
    <tabColor rgb="FF00B050"/>
  </sheetPr>
  <dimension ref="A1:Q394"/>
  <sheetViews>
    <sheetView topLeftCell="A157" workbookViewId="0">
      <selection activeCell="B240" sqref="B240"/>
    </sheetView>
  </sheetViews>
  <sheetFormatPr defaultRowHeight="14.4" x14ac:dyDescent="0.3"/>
  <cols>
    <col min="1" max="1" width="12.21875" customWidth="1"/>
    <col min="2" max="2" width="29.77734375" customWidth="1"/>
    <col min="3" max="3" width="16.77734375" customWidth="1"/>
    <col min="4" max="4" width="11.77734375" customWidth="1"/>
    <col min="6" max="6" width="16.44140625" customWidth="1"/>
    <col min="7" max="7" width="10.21875" bestFit="1" customWidth="1"/>
  </cols>
  <sheetData>
    <row r="1" spans="1:9" x14ac:dyDescent="0.3">
      <c r="A1" s="4" t="s">
        <v>2</v>
      </c>
      <c r="B1" s="5" t="s">
        <v>3</v>
      </c>
      <c r="C1" s="6">
        <v>10</v>
      </c>
      <c r="D1" s="6" t="s">
        <v>4</v>
      </c>
    </row>
    <row r="2" spans="1:9" x14ac:dyDescent="0.3">
      <c r="A2" s="22" t="s">
        <v>133</v>
      </c>
      <c r="B2" s="22" t="s">
        <v>134</v>
      </c>
      <c r="C2" s="26">
        <v>42146</v>
      </c>
      <c r="D2" s="26" t="s">
        <v>5</v>
      </c>
    </row>
    <row r="4" spans="1:9" x14ac:dyDescent="0.3">
      <c r="B4" t="s">
        <v>6</v>
      </c>
      <c r="C4" s="12">
        <v>348862800</v>
      </c>
    </row>
    <row r="5" spans="1:9" x14ac:dyDescent="0.3">
      <c r="B5" t="s">
        <v>8</v>
      </c>
      <c r="C5" s="9">
        <v>2828320</v>
      </c>
    </row>
    <row r="6" spans="1:9" x14ac:dyDescent="0.3">
      <c r="B6" t="s">
        <v>9</v>
      </c>
      <c r="C6" s="9">
        <v>251000685</v>
      </c>
    </row>
    <row r="7" spans="1:9" x14ac:dyDescent="0.3">
      <c r="B7" t="s">
        <v>7</v>
      </c>
      <c r="C7" s="12">
        <v>602691805</v>
      </c>
      <c r="F7" s="8"/>
    </row>
    <row r="8" spans="1:9" x14ac:dyDescent="0.3">
      <c r="B8" t="s">
        <v>10</v>
      </c>
      <c r="C8" s="12">
        <v>14300</v>
      </c>
      <c r="F8" s="8"/>
    </row>
    <row r="9" spans="1:9" x14ac:dyDescent="0.3">
      <c r="B9" t="s">
        <v>147</v>
      </c>
      <c r="C9" s="12">
        <f>+C7/C8</f>
        <v>42146.280069930071</v>
      </c>
      <c r="D9" s="17"/>
      <c r="F9" s="8"/>
    </row>
    <row r="10" spans="1:9" x14ac:dyDescent="0.3">
      <c r="F10" s="8"/>
    </row>
    <row r="11" spans="1:9" x14ac:dyDescent="0.3">
      <c r="A11" t="s">
        <v>12</v>
      </c>
      <c r="B11" t="s">
        <v>154</v>
      </c>
      <c r="F11" s="8"/>
      <c r="I11" s="8"/>
    </row>
    <row r="12" spans="1:9" x14ac:dyDescent="0.3">
      <c r="F12" s="8"/>
      <c r="I12" s="8"/>
    </row>
    <row r="13" spans="1:9" x14ac:dyDescent="0.3">
      <c r="F13" s="8"/>
      <c r="I13" s="8"/>
    </row>
    <row r="14" spans="1:9" x14ac:dyDescent="0.3">
      <c r="F14" s="8"/>
      <c r="I14" s="8"/>
    </row>
    <row r="15" spans="1:9" x14ac:dyDescent="0.3">
      <c r="F15" s="8"/>
      <c r="I15" s="8"/>
    </row>
    <row r="16" spans="1:9" x14ac:dyDescent="0.3">
      <c r="F16" s="8"/>
      <c r="I16" s="8"/>
    </row>
    <row r="17" spans="2:10" x14ac:dyDescent="0.3">
      <c r="F17" s="8"/>
      <c r="I17" s="8"/>
    </row>
    <row r="18" spans="2:10" x14ac:dyDescent="0.3">
      <c r="F18" s="8"/>
      <c r="I18" s="8"/>
    </row>
    <row r="19" spans="2:10" x14ac:dyDescent="0.3">
      <c r="F19" s="8"/>
      <c r="I19" s="8"/>
    </row>
    <row r="20" spans="2:10" x14ac:dyDescent="0.3">
      <c r="F20" s="8"/>
      <c r="I20" s="8"/>
    </row>
    <row r="21" spans="2:10" x14ac:dyDescent="0.3">
      <c r="F21" s="8"/>
      <c r="I21" s="8"/>
    </row>
    <row r="22" spans="2:10" x14ac:dyDescent="0.3">
      <c r="B22" s="10"/>
    </row>
    <row r="23" spans="2:10" x14ac:dyDescent="0.3">
      <c r="G23" s="8"/>
      <c r="I23" s="8"/>
    </row>
    <row r="25" spans="2:10" x14ac:dyDescent="0.3">
      <c r="I25" s="8"/>
    </row>
    <row r="27" spans="2:10" x14ac:dyDescent="0.3">
      <c r="I27" s="8"/>
      <c r="J27" s="8"/>
    </row>
    <row r="78" spans="1:4" x14ac:dyDescent="0.3">
      <c r="A78" s="4" t="s">
        <v>2</v>
      </c>
      <c r="B78" s="5" t="s">
        <v>3</v>
      </c>
      <c r="C78" s="6">
        <v>10</v>
      </c>
      <c r="D78" s="6" t="s">
        <v>4</v>
      </c>
    </row>
    <row r="79" spans="1:4" x14ac:dyDescent="0.3">
      <c r="A79" s="22" t="s">
        <v>45</v>
      </c>
      <c r="B79" s="22" t="s">
        <v>46</v>
      </c>
      <c r="C79" s="29">
        <v>13948</v>
      </c>
      <c r="D79" s="7" t="s">
        <v>5</v>
      </c>
    </row>
    <row r="81" spans="1:8" x14ac:dyDescent="0.3">
      <c r="B81" t="s">
        <v>6</v>
      </c>
      <c r="C81" s="9">
        <v>495176000</v>
      </c>
    </row>
    <row r="82" spans="1:8" x14ac:dyDescent="0.3">
      <c r="B82" t="s">
        <v>8</v>
      </c>
      <c r="C82" s="9">
        <v>163477490</v>
      </c>
      <c r="G82">
        <v>6750</v>
      </c>
    </row>
    <row r="83" spans="1:8" x14ac:dyDescent="0.3">
      <c r="B83" t="s">
        <v>9</v>
      </c>
      <c r="C83" s="9">
        <v>-30759118</v>
      </c>
      <c r="G83">
        <v>7516</v>
      </c>
    </row>
    <row r="84" spans="1:8" x14ac:dyDescent="0.3">
      <c r="B84" t="s">
        <v>7</v>
      </c>
      <c r="C84" s="9">
        <v>627894372</v>
      </c>
      <c r="G84">
        <f>SUM(G82:G83)</f>
        <v>14266</v>
      </c>
      <c r="H84" s="8">
        <f>+C85-G84</f>
        <v>30750</v>
      </c>
    </row>
    <row r="85" spans="1:8" x14ac:dyDescent="0.3">
      <c r="B85" t="s">
        <v>10</v>
      </c>
      <c r="C85" s="9">
        <v>45016</v>
      </c>
    </row>
    <row r="86" spans="1:8" x14ac:dyDescent="0.3">
      <c r="B86" t="s">
        <v>147</v>
      </c>
      <c r="C86" s="9">
        <f>+C84/C85</f>
        <v>13948.24888928381</v>
      </c>
    </row>
    <row r="88" spans="1:8" x14ac:dyDescent="0.3">
      <c r="A88" t="s">
        <v>12</v>
      </c>
      <c r="B88" t="s">
        <v>156</v>
      </c>
    </row>
    <row r="141" spans="1:4" x14ac:dyDescent="0.3">
      <c r="A141" s="4" t="s">
        <v>2</v>
      </c>
      <c r="B141" s="5" t="s">
        <v>3</v>
      </c>
      <c r="C141" s="6">
        <v>10</v>
      </c>
      <c r="D141" s="6" t="s">
        <v>4</v>
      </c>
    </row>
    <row r="142" spans="1:4" x14ac:dyDescent="0.3">
      <c r="A142" s="22" t="s">
        <v>135</v>
      </c>
      <c r="B142" s="22" t="s">
        <v>136</v>
      </c>
      <c r="C142" s="21">
        <v>6000</v>
      </c>
      <c r="D142" s="31" t="s">
        <v>5</v>
      </c>
    </row>
    <row r="143" spans="1:4" x14ac:dyDescent="0.3">
      <c r="A143" s="22" t="s">
        <v>137</v>
      </c>
      <c r="B143" s="22" t="s">
        <v>138</v>
      </c>
      <c r="C143" s="21">
        <v>11000</v>
      </c>
      <c r="D143" s="32" t="s">
        <v>5</v>
      </c>
    </row>
    <row r="144" spans="1:4" x14ac:dyDescent="0.3">
      <c r="A144" s="22" t="s">
        <v>139</v>
      </c>
      <c r="B144" s="22" t="s">
        <v>140</v>
      </c>
      <c r="C144" s="21">
        <v>11000</v>
      </c>
      <c r="D144" s="32" t="s">
        <v>5</v>
      </c>
    </row>
    <row r="145" spans="1:4" x14ac:dyDescent="0.3">
      <c r="A145" s="22" t="s">
        <v>141</v>
      </c>
      <c r="B145" s="22" t="s">
        <v>142</v>
      </c>
      <c r="C145" s="21">
        <v>6000</v>
      </c>
      <c r="D145" s="32" t="s">
        <v>5</v>
      </c>
    </row>
    <row r="146" spans="1:4" x14ac:dyDescent="0.3">
      <c r="A146" s="22" t="s">
        <v>143</v>
      </c>
      <c r="B146" s="22" t="s">
        <v>144</v>
      </c>
      <c r="C146" s="21">
        <v>11000</v>
      </c>
      <c r="D146" s="33" t="s">
        <v>5</v>
      </c>
    </row>
    <row r="147" spans="1:4" x14ac:dyDescent="0.3">
      <c r="C147" s="9"/>
    </row>
    <row r="148" spans="1:4" x14ac:dyDescent="0.3">
      <c r="C148" s="12"/>
    </row>
    <row r="149" spans="1:4" x14ac:dyDescent="0.3">
      <c r="C149" s="9"/>
    </row>
    <row r="151" spans="1:4" x14ac:dyDescent="0.3">
      <c r="A151" t="s">
        <v>12</v>
      </c>
    </row>
    <row r="153" spans="1:4" x14ac:dyDescent="0.3">
      <c r="B153" s="10"/>
    </row>
    <row r="223" spans="17:17" x14ac:dyDescent="0.3">
      <c r="Q223" s="30"/>
    </row>
    <row r="231" spans="1:4" x14ac:dyDescent="0.3">
      <c r="A231" s="4" t="s">
        <v>2</v>
      </c>
      <c r="B231" s="5" t="s">
        <v>3</v>
      </c>
      <c r="C231" s="6">
        <v>10</v>
      </c>
      <c r="D231" s="6" t="s">
        <v>4</v>
      </c>
    </row>
    <row r="232" spans="1:4" x14ac:dyDescent="0.3">
      <c r="A232" s="22" t="s">
        <v>26</v>
      </c>
      <c r="B232" s="22" t="s">
        <v>27</v>
      </c>
      <c r="C232" s="26">
        <v>80619</v>
      </c>
      <c r="D232" s="22" t="s">
        <v>5</v>
      </c>
    </row>
    <row r="234" spans="1:4" x14ac:dyDescent="0.3">
      <c r="B234" t="s">
        <v>6</v>
      </c>
      <c r="C234" s="12">
        <v>307779780</v>
      </c>
    </row>
    <row r="235" spans="1:4" x14ac:dyDescent="0.3">
      <c r="B235" t="s">
        <v>8</v>
      </c>
      <c r="C235" s="8">
        <v>1494653196</v>
      </c>
    </row>
    <row r="236" spans="1:4" x14ac:dyDescent="0.3">
      <c r="B236" t="s">
        <v>9</v>
      </c>
      <c r="C236" s="9">
        <v>499320875</v>
      </c>
    </row>
    <row r="237" spans="1:4" x14ac:dyDescent="0.3">
      <c r="B237" t="s">
        <v>7</v>
      </c>
      <c r="C237" s="12">
        <v>2301753851</v>
      </c>
    </row>
    <row r="238" spans="1:4" x14ac:dyDescent="0.3">
      <c r="B238" t="s">
        <v>10</v>
      </c>
      <c r="C238" s="12">
        <v>28551</v>
      </c>
    </row>
    <row r="239" spans="1:4" x14ac:dyDescent="0.3">
      <c r="B239" t="s">
        <v>147</v>
      </c>
      <c r="C239" s="9">
        <f>+C237/C238</f>
        <v>80619.027389583556</v>
      </c>
    </row>
    <row r="241" spans="1:10" x14ac:dyDescent="0.3">
      <c r="A241" t="s">
        <v>12</v>
      </c>
      <c r="E241" s="15"/>
      <c r="F241" s="8"/>
      <c r="G241" s="12"/>
    </row>
    <row r="242" spans="1:10" x14ac:dyDescent="0.3">
      <c r="E242" s="15"/>
      <c r="F242" s="8"/>
      <c r="G242" s="12"/>
      <c r="J242" s="30"/>
    </row>
    <row r="284" spans="1:4" x14ac:dyDescent="0.3">
      <c r="A284" s="4" t="s">
        <v>2</v>
      </c>
      <c r="B284" s="5" t="s">
        <v>3</v>
      </c>
      <c r="C284" s="6">
        <v>10</v>
      </c>
      <c r="D284" s="6" t="s">
        <v>4</v>
      </c>
    </row>
    <row r="285" spans="1:4" x14ac:dyDescent="0.3">
      <c r="A285" s="22" t="s">
        <v>145</v>
      </c>
      <c r="B285" s="23" t="s">
        <v>146</v>
      </c>
      <c r="C285" s="26">
        <v>17802</v>
      </c>
      <c r="D285" s="7" t="s">
        <v>5</v>
      </c>
    </row>
    <row r="287" spans="1:4" x14ac:dyDescent="0.3">
      <c r="B287" t="s">
        <v>6</v>
      </c>
      <c r="C287" s="9">
        <v>409116125</v>
      </c>
    </row>
    <row r="288" spans="1:4" x14ac:dyDescent="0.3">
      <c r="B288" t="s">
        <v>8</v>
      </c>
      <c r="C288" s="9">
        <v>-37973968</v>
      </c>
    </row>
    <row r="289" spans="1:3" x14ac:dyDescent="0.3">
      <c r="B289" t="s">
        <v>9</v>
      </c>
      <c r="C289" s="9">
        <v>110380469</v>
      </c>
    </row>
    <row r="290" spans="1:3" x14ac:dyDescent="0.3">
      <c r="B290" t="s">
        <v>7</v>
      </c>
      <c r="C290" s="9">
        <v>481522626</v>
      </c>
    </row>
    <row r="291" spans="1:3" x14ac:dyDescent="0.3">
      <c r="B291" t="s">
        <v>10</v>
      </c>
      <c r="C291" s="12">
        <v>27049</v>
      </c>
    </row>
    <row r="292" spans="1:3" x14ac:dyDescent="0.3">
      <c r="B292" t="s">
        <v>147</v>
      </c>
      <c r="C292" s="12">
        <f>+C290/C291</f>
        <v>17801.864246367702</v>
      </c>
    </row>
    <row r="294" spans="1:3" x14ac:dyDescent="0.3">
      <c r="A294" t="s">
        <v>12</v>
      </c>
    </row>
    <row r="384" spans="1:4" x14ac:dyDescent="0.3">
      <c r="A384" s="4" t="s">
        <v>2</v>
      </c>
      <c r="B384" s="5" t="s">
        <v>3</v>
      </c>
      <c r="C384" s="6">
        <v>10</v>
      </c>
      <c r="D384" s="6" t="s">
        <v>4</v>
      </c>
    </row>
    <row r="385" spans="1:4" x14ac:dyDescent="0.3">
      <c r="A385" s="22" t="s">
        <v>40</v>
      </c>
      <c r="B385" s="23" t="s">
        <v>41</v>
      </c>
      <c r="C385" s="26">
        <v>17167</v>
      </c>
      <c r="D385" s="7" t="s">
        <v>5</v>
      </c>
    </row>
    <row r="387" spans="1:4" x14ac:dyDescent="0.3">
      <c r="B387" t="s">
        <v>6</v>
      </c>
      <c r="C387" s="9">
        <v>28125000</v>
      </c>
    </row>
    <row r="388" spans="1:4" x14ac:dyDescent="0.3">
      <c r="B388" t="s">
        <v>8</v>
      </c>
      <c r="C388" s="9">
        <v>-2213806</v>
      </c>
    </row>
    <row r="389" spans="1:4" x14ac:dyDescent="0.3">
      <c r="B389" t="s">
        <v>9</v>
      </c>
      <c r="C389" s="9">
        <v>-160962</v>
      </c>
    </row>
    <row r="390" spans="1:4" x14ac:dyDescent="0.3">
      <c r="B390" t="s">
        <v>7</v>
      </c>
      <c r="C390" s="9">
        <v>25750232</v>
      </c>
    </row>
    <row r="391" spans="1:4" x14ac:dyDescent="0.3">
      <c r="B391" t="s">
        <v>10</v>
      </c>
      <c r="C391" s="12">
        <v>1500</v>
      </c>
    </row>
    <row r="392" spans="1:4" x14ac:dyDescent="0.3">
      <c r="B392" t="s">
        <v>147</v>
      </c>
      <c r="C392" s="12">
        <f>+C390/C391</f>
        <v>17166.821333333333</v>
      </c>
    </row>
    <row r="394" spans="1:4" x14ac:dyDescent="0.3">
      <c r="A394" t="s">
        <v>12</v>
      </c>
    </row>
  </sheetData>
  <conditionalFormatting sqref="A2">
    <cfRule type="duplicateValues" dxfId="76" priority="7"/>
  </conditionalFormatting>
  <conditionalFormatting sqref="A79">
    <cfRule type="duplicateValues" dxfId="75" priority="5"/>
  </conditionalFormatting>
  <conditionalFormatting sqref="C79">
    <cfRule type="cellIs" dxfId="74" priority="6" operator="lessThan">
      <formula>0</formula>
    </cfRule>
  </conditionalFormatting>
  <conditionalFormatting sqref="C142:C146">
    <cfRule type="cellIs" dxfId="73" priority="9" operator="lessThan">
      <formula>0</formula>
    </cfRule>
  </conditionalFormatting>
  <conditionalFormatting sqref="C232">
    <cfRule type="cellIs" dxfId="72" priority="4" operator="lessThan">
      <formula>0</formula>
    </cfRule>
  </conditionalFormatting>
  <conditionalFormatting sqref="C285">
    <cfRule type="cellIs" dxfId="71" priority="3" operator="lessThan">
      <formula>0</formula>
    </cfRule>
  </conditionalFormatting>
  <conditionalFormatting sqref="C385">
    <cfRule type="cellIs" dxfId="70" priority="1" operator="lessThan">
      <formula>0</formula>
    </cfRule>
  </conditionalFormatting>
  <conditionalFormatting sqref="C2:D2">
    <cfRule type="cellIs" dxfId="69" priority="8" operator="lessThan">
      <formula>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B335B-7AA9-4020-B8EA-13B52AC7458C}">
  <sheetPr>
    <tabColor rgb="FF00B050"/>
  </sheetPr>
  <dimension ref="A1:Q295"/>
  <sheetViews>
    <sheetView topLeftCell="A307" workbookViewId="0">
      <selection activeCell="E4" sqref="E4"/>
    </sheetView>
  </sheetViews>
  <sheetFormatPr defaultRowHeight="14.4" x14ac:dyDescent="0.3"/>
  <cols>
    <col min="1" max="1" width="12.21875" customWidth="1"/>
    <col min="2" max="2" width="32.44140625" customWidth="1"/>
    <col min="3" max="3" width="16.77734375" customWidth="1"/>
    <col min="4" max="4" width="11.77734375" customWidth="1"/>
    <col min="6" max="6" width="16.44140625" customWidth="1"/>
    <col min="7" max="7" width="10.21875" bestFit="1" customWidth="1"/>
  </cols>
  <sheetData>
    <row r="1" spans="1:9" x14ac:dyDescent="0.3">
      <c r="A1" s="4" t="s">
        <v>2</v>
      </c>
      <c r="B1" s="5" t="s">
        <v>3</v>
      </c>
      <c r="C1" s="6">
        <v>9</v>
      </c>
      <c r="D1" s="6" t="s">
        <v>4</v>
      </c>
    </row>
    <row r="2" spans="1:9" x14ac:dyDescent="0.3">
      <c r="A2" s="22" t="s">
        <v>125</v>
      </c>
      <c r="B2" s="22" t="s">
        <v>126</v>
      </c>
      <c r="C2" s="26">
        <v>30195</v>
      </c>
      <c r="D2" s="26" t="s">
        <v>5</v>
      </c>
    </row>
    <row r="4" spans="1:9" x14ac:dyDescent="0.3">
      <c r="B4" t="s">
        <v>6</v>
      </c>
      <c r="C4" s="12">
        <v>14216989290</v>
      </c>
    </row>
    <row r="5" spans="1:9" x14ac:dyDescent="0.3">
      <c r="B5" t="s">
        <v>8</v>
      </c>
      <c r="C5" s="9">
        <v>1430310570</v>
      </c>
    </row>
    <row r="6" spans="1:9" x14ac:dyDescent="0.3">
      <c r="B6" t="s">
        <v>9</v>
      </c>
      <c r="C6" s="9">
        <v>133779440</v>
      </c>
    </row>
    <row r="7" spans="1:9" x14ac:dyDescent="0.3">
      <c r="B7" t="s">
        <v>7</v>
      </c>
      <c r="C7" s="12">
        <v>15781079300</v>
      </c>
      <c r="F7" s="8"/>
    </row>
    <row r="8" spans="1:9" x14ac:dyDescent="0.3">
      <c r="B8" t="s">
        <v>10</v>
      </c>
      <c r="C8" s="12">
        <v>522645</v>
      </c>
      <c r="F8" s="8"/>
    </row>
    <row r="9" spans="1:9" x14ac:dyDescent="0.3">
      <c r="B9" t="s">
        <v>130</v>
      </c>
      <c r="C9" s="12">
        <f>+C7/C8</f>
        <v>30194.6432090616</v>
      </c>
      <c r="D9" s="17"/>
      <c r="F9" s="8"/>
    </row>
    <row r="10" spans="1:9" x14ac:dyDescent="0.3">
      <c r="F10" s="8"/>
    </row>
    <row r="11" spans="1:9" x14ac:dyDescent="0.3">
      <c r="A11" t="s">
        <v>12</v>
      </c>
      <c r="B11" t="s">
        <v>127</v>
      </c>
      <c r="F11" s="8"/>
      <c r="I11" s="8"/>
    </row>
    <row r="12" spans="1:9" x14ac:dyDescent="0.3">
      <c r="B12" s="10"/>
    </row>
    <row r="13" spans="1:9" x14ac:dyDescent="0.3">
      <c r="G13" s="8"/>
      <c r="I13" s="8"/>
    </row>
    <row r="15" spans="1:9" x14ac:dyDescent="0.3">
      <c r="I15" s="8"/>
    </row>
    <row r="17" spans="9:10" x14ac:dyDescent="0.3">
      <c r="I17" s="8"/>
      <c r="J17" s="8"/>
    </row>
    <row r="64" spans="1:4" x14ac:dyDescent="0.3">
      <c r="A64" s="4" t="s">
        <v>2</v>
      </c>
      <c r="B64" s="5" t="s">
        <v>3</v>
      </c>
      <c r="C64" s="6">
        <v>9</v>
      </c>
      <c r="D64" s="6" t="s">
        <v>4</v>
      </c>
    </row>
    <row r="65" spans="1:4" x14ac:dyDescent="0.3">
      <c r="A65" s="22" t="s">
        <v>114</v>
      </c>
      <c r="B65" s="22" t="s">
        <v>115</v>
      </c>
      <c r="C65" s="29">
        <v>-17412</v>
      </c>
      <c r="D65" s="7" t="s">
        <v>5</v>
      </c>
    </row>
    <row r="67" spans="1:4" x14ac:dyDescent="0.3">
      <c r="B67" t="s">
        <v>6</v>
      </c>
      <c r="C67" s="9">
        <v>856663750</v>
      </c>
    </row>
    <row r="68" spans="1:4" x14ac:dyDescent="0.3">
      <c r="B68" t="s">
        <v>8</v>
      </c>
      <c r="C68" s="9">
        <v>-319673031</v>
      </c>
    </row>
    <row r="69" spans="1:4" x14ac:dyDescent="0.3">
      <c r="B69" t="s">
        <v>9</v>
      </c>
      <c r="C69" s="9">
        <v>-898288377</v>
      </c>
    </row>
    <row r="70" spans="1:4" x14ac:dyDescent="0.3">
      <c r="B70" t="s">
        <v>7</v>
      </c>
      <c r="C70" s="9">
        <v>-361297658</v>
      </c>
    </row>
    <row r="71" spans="1:4" x14ac:dyDescent="0.3">
      <c r="B71" t="s">
        <v>10</v>
      </c>
      <c r="C71" s="9">
        <v>20750</v>
      </c>
    </row>
    <row r="72" spans="1:4" x14ac:dyDescent="0.3">
      <c r="B72" t="s">
        <v>130</v>
      </c>
      <c r="C72" s="9">
        <f>+C70/C71</f>
        <v>-17411.935325301205</v>
      </c>
    </row>
    <row r="74" spans="1:4" x14ac:dyDescent="0.3">
      <c r="A74" t="s">
        <v>12</v>
      </c>
      <c r="B74" t="s">
        <v>128</v>
      </c>
    </row>
    <row r="127" spans="1:4" x14ac:dyDescent="0.3">
      <c r="A127" s="4" t="s">
        <v>2</v>
      </c>
      <c r="B127" s="5" t="s">
        <v>3</v>
      </c>
      <c r="C127" s="6">
        <v>9</v>
      </c>
      <c r="D127" s="6" t="s">
        <v>4</v>
      </c>
    </row>
    <row r="128" spans="1:4" x14ac:dyDescent="0.3">
      <c r="A128" s="22" t="s">
        <v>45</v>
      </c>
      <c r="B128" s="22" t="s">
        <v>46</v>
      </c>
      <c r="C128" s="21">
        <v>30103</v>
      </c>
      <c r="D128" s="7" t="s">
        <v>5</v>
      </c>
    </row>
    <row r="130" spans="1:3" x14ac:dyDescent="0.3">
      <c r="B130" t="s">
        <v>6</v>
      </c>
      <c r="C130" s="12">
        <v>2686900250</v>
      </c>
    </row>
    <row r="131" spans="1:3" x14ac:dyDescent="0.3">
      <c r="B131" t="s">
        <v>8</v>
      </c>
      <c r="C131" s="9">
        <v>190230262</v>
      </c>
    </row>
    <row r="132" spans="1:3" x14ac:dyDescent="0.3">
      <c r="B132" t="s">
        <v>9</v>
      </c>
      <c r="C132" s="9">
        <v>338895074</v>
      </c>
    </row>
    <row r="133" spans="1:3" x14ac:dyDescent="0.3">
      <c r="B133" t="s">
        <v>7</v>
      </c>
      <c r="C133" s="9">
        <v>3216025586</v>
      </c>
    </row>
    <row r="134" spans="1:3" x14ac:dyDescent="0.3">
      <c r="B134" t="s">
        <v>10</v>
      </c>
      <c r="C134" s="12">
        <v>106835</v>
      </c>
    </row>
    <row r="135" spans="1:3" x14ac:dyDescent="0.3">
      <c r="B135" t="s">
        <v>130</v>
      </c>
      <c r="C135" s="9">
        <f>+C133/C134</f>
        <v>30102.733991669396</v>
      </c>
    </row>
    <row r="137" spans="1:3" x14ac:dyDescent="0.3">
      <c r="A137" t="s">
        <v>12</v>
      </c>
      <c r="B137" t="s">
        <v>129</v>
      </c>
    </row>
    <row r="139" spans="1:3" x14ac:dyDescent="0.3">
      <c r="B139" s="10"/>
    </row>
    <row r="209" spans="1:17" x14ac:dyDescent="0.3">
      <c r="Q209" s="30"/>
    </row>
    <row r="217" spans="1:17" x14ac:dyDescent="0.3">
      <c r="A217" s="4" t="s">
        <v>2</v>
      </c>
      <c r="B217" s="5" t="s">
        <v>3</v>
      </c>
      <c r="C217" s="6">
        <v>9</v>
      </c>
      <c r="D217" s="6" t="s">
        <v>4</v>
      </c>
    </row>
    <row r="218" spans="1:17" x14ac:dyDescent="0.3">
      <c r="A218" s="22" t="s">
        <v>26</v>
      </c>
      <c r="B218" s="22" t="s">
        <v>27</v>
      </c>
      <c r="C218" s="26">
        <v>21679</v>
      </c>
      <c r="D218" s="22" t="s">
        <v>5</v>
      </c>
    </row>
    <row r="220" spans="1:17" x14ac:dyDescent="0.3">
      <c r="B220" t="s">
        <v>6</v>
      </c>
      <c r="C220" s="12">
        <v>2884320000</v>
      </c>
    </row>
    <row r="221" spans="1:17" x14ac:dyDescent="0.3">
      <c r="B221" t="s">
        <v>8</v>
      </c>
      <c r="C221" s="8">
        <v>-1400358835</v>
      </c>
    </row>
    <row r="222" spans="1:17" x14ac:dyDescent="0.3">
      <c r="B222" t="s">
        <v>9</v>
      </c>
      <c r="C222" s="9">
        <v>467164294</v>
      </c>
    </row>
    <row r="223" spans="1:17" x14ac:dyDescent="0.3">
      <c r="B223" t="s">
        <v>7</v>
      </c>
      <c r="C223" s="12">
        <v>1951125459</v>
      </c>
    </row>
    <row r="224" spans="1:17" x14ac:dyDescent="0.3">
      <c r="B224" t="s">
        <v>10</v>
      </c>
      <c r="C224" s="12">
        <v>90000</v>
      </c>
    </row>
    <row r="225" spans="1:10" x14ac:dyDescent="0.3">
      <c r="B225" t="s">
        <v>130</v>
      </c>
      <c r="C225" s="9">
        <f>+C223/C224</f>
        <v>21679.171766666666</v>
      </c>
    </row>
    <row r="227" spans="1:10" x14ac:dyDescent="0.3">
      <c r="A227" t="s">
        <v>12</v>
      </c>
      <c r="B227" t="s">
        <v>131</v>
      </c>
      <c r="E227" s="15"/>
      <c r="F227" s="8"/>
      <c r="G227" s="12"/>
    </row>
    <row r="228" spans="1:10" x14ac:dyDescent="0.3">
      <c r="B228" t="s">
        <v>132</v>
      </c>
      <c r="E228" s="15"/>
      <c r="F228" s="8"/>
      <c r="G228" s="12"/>
      <c r="J228" s="30"/>
    </row>
    <row r="285" spans="1:4" x14ac:dyDescent="0.3">
      <c r="A285" s="4" t="s">
        <v>2</v>
      </c>
      <c r="B285" s="5" t="s">
        <v>3</v>
      </c>
      <c r="C285" s="6">
        <v>9</v>
      </c>
      <c r="D285" s="6" t="s">
        <v>4</v>
      </c>
    </row>
    <row r="286" spans="1:4" x14ac:dyDescent="0.3">
      <c r="A286" s="22" t="s">
        <v>40</v>
      </c>
      <c r="B286" s="22" t="s">
        <v>41</v>
      </c>
      <c r="C286" s="26">
        <v>16398</v>
      </c>
      <c r="D286" s="22" t="s">
        <v>5</v>
      </c>
    </row>
    <row r="288" spans="1:4" x14ac:dyDescent="0.3">
      <c r="B288" t="s">
        <v>6</v>
      </c>
      <c r="C288" s="12">
        <v>25593750</v>
      </c>
    </row>
    <row r="289" spans="1:3" x14ac:dyDescent="0.3">
      <c r="B289" t="s">
        <v>8</v>
      </c>
      <c r="C289" s="9">
        <v>-4645141</v>
      </c>
    </row>
    <row r="290" spans="1:3" x14ac:dyDescent="0.3">
      <c r="B290" t="s">
        <v>9</v>
      </c>
      <c r="C290" s="12">
        <v>1434834</v>
      </c>
    </row>
    <row r="291" spans="1:3" x14ac:dyDescent="0.3">
      <c r="B291" t="s">
        <v>7</v>
      </c>
      <c r="C291" s="12">
        <v>22383443</v>
      </c>
    </row>
    <row r="292" spans="1:3" x14ac:dyDescent="0.3">
      <c r="B292" t="s">
        <v>10</v>
      </c>
      <c r="C292" s="12">
        <v>1365</v>
      </c>
    </row>
    <row r="293" spans="1:3" x14ac:dyDescent="0.3">
      <c r="B293" t="s">
        <v>130</v>
      </c>
      <c r="C293" s="9">
        <f>+C291/C292</f>
        <v>16398.126739926742</v>
      </c>
    </row>
    <row r="295" spans="1:3" x14ac:dyDescent="0.3">
      <c r="A295" t="s">
        <v>12</v>
      </c>
      <c r="B295" t="s">
        <v>155</v>
      </c>
    </row>
  </sheetData>
  <conditionalFormatting sqref="A2">
    <cfRule type="duplicateValues" dxfId="68" priority="7"/>
  </conditionalFormatting>
  <conditionalFormatting sqref="A65">
    <cfRule type="duplicateValues" dxfId="67" priority="5"/>
  </conditionalFormatting>
  <conditionalFormatting sqref="C65">
    <cfRule type="cellIs" dxfId="66" priority="6" operator="lessThan">
      <formula>0</formula>
    </cfRule>
  </conditionalFormatting>
  <conditionalFormatting sqref="C128">
    <cfRule type="cellIs" dxfId="65" priority="9" operator="lessThan">
      <formula>0</formula>
    </cfRule>
  </conditionalFormatting>
  <conditionalFormatting sqref="C218">
    <cfRule type="cellIs" dxfId="64" priority="4" operator="lessThan">
      <formula>0</formula>
    </cfRule>
  </conditionalFormatting>
  <conditionalFormatting sqref="C286">
    <cfRule type="cellIs" dxfId="63" priority="1" operator="lessThan">
      <formula>0</formula>
    </cfRule>
  </conditionalFormatting>
  <conditionalFormatting sqref="C2:D2">
    <cfRule type="cellIs" dxfId="62" priority="8" operator="lessThan">
      <formula>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464C-D8C3-4005-8911-37E83551B646}">
  <sheetPr>
    <tabColor rgb="FF00B050"/>
  </sheetPr>
  <dimension ref="A1:J308"/>
  <sheetViews>
    <sheetView topLeftCell="A184" workbookViewId="0">
      <selection activeCell="C73" sqref="C73"/>
    </sheetView>
  </sheetViews>
  <sheetFormatPr defaultRowHeight="14.4" x14ac:dyDescent="0.3"/>
  <cols>
    <col min="1" max="1" width="12.21875" customWidth="1"/>
    <col min="2" max="2" width="26.21875" customWidth="1"/>
    <col min="3" max="3" width="16.77734375" customWidth="1"/>
    <col min="4" max="4" width="11.77734375" customWidth="1"/>
    <col min="6" max="6" width="16.44140625" customWidth="1"/>
    <col min="7" max="7" width="10.21875" bestFit="1" customWidth="1"/>
  </cols>
  <sheetData>
    <row r="1" spans="1:9" x14ac:dyDescent="0.3">
      <c r="A1" s="4" t="s">
        <v>2</v>
      </c>
      <c r="B1" s="5" t="s">
        <v>3</v>
      </c>
      <c r="C1" s="6">
        <v>8</v>
      </c>
      <c r="D1" s="6" t="s">
        <v>4</v>
      </c>
    </row>
    <row r="2" spans="1:9" x14ac:dyDescent="0.3">
      <c r="A2" s="22" t="s">
        <v>114</v>
      </c>
      <c r="B2" s="22" t="s">
        <v>115</v>
      </c>
      <c r="C2" s="26">
        <v>42654</v>
      </c>
      <c r="D2" s="26" t="s">
        <v>5</v>
      </c>
    </row>
    <row r="4" spans="1:9" x14ac:dyDescent="0.3">
      <c r="B4" t="s">
        <v>6</v>
      </c>
      <c r="C4" s="12">
        <v>2668043125</v>
      </c>
    </row>
    <row r="5" spans="1:9" x14ac:dyDescent="0.3">
      <c r="B5" t="s">
        <v>8</v>
      </c>
      <c r="C5" s="9">
        <v>88485368</v>
      </c>
    </row>
    <row r="6" spans="1:9" x14ac:dyDescent="0.3">
      <c r="B6" t="s">
        <v>9</v>
      </c>
      <c r="C6" s="9">
        <v>0</v>
      </c>
    </row>
    <row r="7" spans="1:9" x14ac:dyDescent="0.3">
      <c r="B7" t="s">
        <v>7</v>
      </c>
      <c r="C7" s="12">
        <v>2756528493</v>
      </c>
      <c r="F7" s="8"/>
    </row>
    <row r="8" spans="1:9" x14ac:dyDescent="0.3">
      <c r="B8" t="s">
        <v>10</v>
      </c>
      <c r="C8" s="12">
        <v>64625</v>
      </c>
      <c r="F8" s="8"/>
    </row>
    <row r="9" spans="1:9" x14ac:dyDescent="0.3">
      <c r="B9" t="s">
        <v>116</v>
      </c>
      <c r="C9" s="12">
        <f>+C7/C8</f>
        <v>42654.21265764023</v>
      </c>
      <c r="D9" s="17"/>
      <c r="F9" s="8"/>
    </row>
    <row r="10" spans="1:9" x14ac:dyDescent="0.3">
      <c r="F10" s="8"/>
    </row>
    <row r="11" spans="1:9" x14ac:dyDescent="0.3">
      <c r="A11" t="s">
        <v>12</v>
      </c>
      <c r="B11" t="s">
        <v>117</v>
      </c>
      <c r="F11" s="8"/>
      <c r="I11" s="8"/>
    </row>
    <row r="12" spans="1:9" x14ac:dyDescent="0.3">
      <c r="B12" s="10"/>
    </row>
    <row r="13" spans="1:9" x14ac:dyDescent="0.3">
      <c r="G13" s="8"/>
      <c r="I13" s="8"/>
    </row>
    <row r="15" spans="1:9" x14ac:dyDescent="0.3">
      <c r="I15" s="8"/>
    </row>
    <row r="17" spans="9:10" x14ac:dyDescent="0.3">
      <c r="I17" s="8"/>
      <c r="J17" s="8"/>
    </row>
    <row r="63" spans="1:4" x14ac:dyDescent="0.3">
      <c r="A63" s="4" t="s">
        <v>2</v>
      </c>
      <c r="B63" s="5" t="s">
        <v>3</v>
      </c>
      <c r="C63" s="6">
        <v>8</v>
      </c>
      <c r="D63" s="6" t="s">
        <v>4</v>
      </c>
    </row>
    <row r="64" spans="1:4" x14ac:dyDescent="0.3">
      <c r="A64" s="22" t="s">
        <v>45</v>
      </c>
      <c r="B64" s="22" t="s">
        <v>46</v>
      </c>
      <c r="C64" s="24">
        <v>32706</v>
      </c>
      <c r="D64" s="7" t="s">
        <v>5</v>
      </c>
    </row>
    <row r="66" spans="1:3" x14ac:dyDescent="0.3">
      <c r="B66" t="s">
        <v>6</v>
      </c>
      <c r="C66" s="9">
        <v>2078144500</v>
      </c>
    </row>
    <row r="67" spans="1:3" x14ac:dyDescent="0.3">
      <c r="B67" t="s">
        <v>8</v>
      </c>
      <c r="C67" s="9">
        <v>127286484</v>
      </c>
    </row>
    <row r="68" spans="1:3" x14ac:dyDescent="0.3">
      <c r="B68" t="s">
        <v>9</v>
      </c>
      <c r="C68" s="9">
        <v>497061020</v>
      </c>
    </row>
    <row r="69" spans="1:3" x14ac:dyDescent="0.3">
      <c r="B69" t="s">
        <v>7</v>
      </c>
      <c r="C69" s="9">
        <v>2702492004</v>
      </c>
    </row>
    <row r="70" spans="1:3" x14ac:dyDescent="0.3">
      <c r="B70" t="s">
        <v>10</v>
      </c>
      <c r="C70" s="9">
        <v>82630</v>
      </c>
    </row>
    <row r="71" spans="1:3" x14ac:dyDescent="0.3">
      <c r="B71" t="s">
        <v>116</v>
      </c>
      <c r="C71" s="9">
        <f>+C69/C70</f>
        <v>32705.942200169429</v>
      </c>
    </row>
    <row r="73" spans="1:3" x14ac:dyDescent="0.3">
      <c r="A73" t="s">
        <v>12</v>
      </c>
      <c r="B73" t="s">
        <v>118</v>
      </c>
    </row>
    <row r="132" spans="1:4" x14ac:dyDescent="0.3">
      <c r="A132" s="4" t="s">
        <v>2</v>
      </c>
      <c r="B132" s="5" t="s">
        <v>3</v>
      </c>
      <c r="C132" s="6">
        <v>8</v>
      </c>
      <c r="D132" s="6" t="s">
        <v>4</v>
      </c>
    </row>
    <row r="133" spans="1:4" x14ac:dyDescent="0.3">
      <c r="A133" s="22" t="s">
        <v>26</v>
      </c>
      <c r="B133" s="22" t="s">
        <v>27</v>
      </c>
      <c r="C133" s="21">
        <v>-10989</v>
      </c>
      <c r="D133" s="7" t="s">
        <v>5</v>
      </c>
    </row>
    <row r="135" spans="1:4" x14ac:dyDescent="0.3">
      <c r="B135" t="s">
        <v>6</v>
      </c>
      <c r="C135" s="12">
        <v>552828000</v>
      </c>
    </row>
    <row r="136" spans="1:4" x14ac:dyDescent="0.3">
      <c r="B136" t="s">
        <v>8</v>
      </c>
      <c r="C136" s="9">
        <v>-86755253</v>
      </c>
    </row>
    <row r="137" spans="1:4" x14ac:dyDescent="0.3">
      <c r="B137" t="s">
        <v>9</v>
      </c>
      <c r="C137" s="9">
        <v>-655626008</v>
      </c>
    </row>
    <row r="138" spans="1:4" x14ac:dyDescent="0.3">
      <c r="B138" t="s">
        <v>7</v>
      </c>
      <c r="C138" s="9">
        <v>-189553261</v>
      </c>
    </row>
    <row r="139" spans="1:4" x14ac:dyDescent="0.3">
      <c r="B139" t="s">
        <v>10</v>
      </c>
      <c r="C139" s="12">
        <v>17250</v>
      </c>
    </row>
    <row r="140" spans="1:4" x14ac:dyDescent="0.3">
      <c r="B140" t="s">
        <v>116</v>
      </c>
      <c r="C140" s="9">
        <f>+C138/C139</f>
        <v>-10988.59484057971</v>
      </c>
    </row>
    <row r="142" spans="1:4" x14ac:dyDescent="0.3">
      <c r="A142" t="s">
        <v>12</v>
      </c>
      <c r="B142" t="s">
        <v>119</v>
      </c>
    </row>
    <row r="144" spans="1:4" x14ac:dyDescent="0.3">
      <c r="B144" s="10"/>
    </row>
    <row r="194" spans="1:7" x14ac:dyDescent="0.3">
      <c r="A194" s="4" t="s">
        <v>2</v>
      </c>
      <c r="B194" s="5" t="s">
        <v>3</v>
      </c>
      <c r="C194" s="6">
        <v>8</v>
      </c>
      <c r="D194" s="6" t="s">
        <v>4</v>
      </c>
    </row>
    <row r="195" spans="1:7" x14ac:dyDescent="0.3">
      <c r="A195" s="22" t="s">
        <v>37</v>
      </c>
      <c r="B195" s="22" t="s">
        <v>38</v>
      </c>
      <c r="C195" s="26">
        <v>17833</v>
      </c>
      <c r="D195" s="7" t="s">
        <v>5</v>
      </c>
    </row>
    <row r="197" spans="1:7" x14ac:dyDescent="0.3">
      <c r="B197" t="s">
        <v>6</v>
      </c>
      <c r="C197" s="12">
        <v>64588500</v>
      </c>
    </row>
    <row r="198" spans="1:7" x14ac:dyDescent="0.3">
      <c r="B198" t="s">
        <v>8</v>
      </c>
      <c r="C198" s="9">
        <v>-27261644</v>
      </c>
    </row>
    <row r="199" spans="1:7" x14ac:dyDescent="0.3">
      <c r="B199" t="s">
        <v>9</v>
      </c>
      <c r="C199" s="9">
        <v>4134526</v>
      </c>
    </row>
    <row r="200" spans="1:7" x14ac:dyDescent="0.3">
      <c r="B200" t="s">
        <v>7</v>
      </c>
      <c r="C200" s="12">
        <v>41461382</v>
      </c>
    </row>
    <row r="201" spans="1:7" x14ac:dyDescent="0.3">
      <c r="B201" t="s">
        <v>10</v>
      </c>
      <c r="C201" s="12">
        <v>2325</v>
      </c>
    </row>
    <row r="202" spans="1:7" x14ac:dyDescent="0.3">
      <c r="B202" t="s">
        <v>116</v>
      </c>
      <c r="C202" s="12">
        <f>+C200/C201</f>
        <v>17832.852473118281</v>
      </c>
    </row>
    <row r="204" spans="1:7" x14ac:dyDescent="0.3">
      <c r="A204" t="s">
        <v>12</v>
      </c>
      <c r="B204" t="s">
        <v>120</v>
      </c>
      <c r="E204" s="15"/>
      <c r="F204" s="8"/>
      <c r="G204" s="12"/>
    </row>
    <row r="205" spans="1:7" x14ac:dyDescent="0.3">
      <c r="E205" s="15"/>
      <c r="F205" s="8"/>
      <c r="G205" s="12"/>
    </row>
    <row r="247" spans="1:4" x14ac:dyDescent="0.3">
      <c r="A247" s="4" t="s">
        <v>2</v>
      </c>
      <c r="B247" s="5" t="s">
        <v>3</v>
      </c>
      <c r="C247" s="6">
        <v>8</v>
      </c>
      <c r="D247" s="6" t="s">
        <v>4</v>
      </c>
    </row>
    <row r="248" spans="1:4" x14ac:dyDescent="0.3">
      <c r="A248" s="22" t="s">
        <v>40</v>
      </c>
      <c r="B248" s="23" t="s">
        <v>41</v>
      </c>
      <c r="C248" s="26">
        <v>48435</v>
      </c>
      <c r="D248" s="7" t="s">
        <v>5</v>
      </c>
    </row>
    <row r="250" spans="1:4" x14ac:dyDescent="0.3">
      <c r="B250" t="s">
        <v>6</v>
      </c>
      <c r="C250" s="9">
        <v>93750</v>
      </c>
    </row>
    <row r="251" spans="1:4" x14ac:dyDescent="0.3">
      <c r="B251" t="s">
        <v>8</v>
      </c>
      <c r="C251" s="9">
        <v>5738</v>
      </c>
    </row>
    <row r="252" spans="1:4" x14ac:dyDescent="0.3">
      <c r="B252" t="s">
        <v>9</v>
      </c>
      <c r="C252" s="9">
        <v>142686</v>
      </c>
    </row>
    <row r="253" spans="1:4" x14ac:dyDescent="0.3">
      <c r="B253" t="s">
        <v>7</v>
      </c>
      <c r="C253" s="9">
        <v>242174</v>
      </c>
    </row>
    <row r="254" spans="1:4" x14ac:dyDescent="0.3">
      <c r="B254" t="s">
        <v>10</v>
      </c>
      <c r="C254" s="12">
        <v>5</v>
      </c>
    </row>
    <row r="255" spans="1:4" x14ac:dyDescent="0.3">
      <c r="B255" t="s">
        <v>116</v>
      </c>
      <c r="C255" s="12">
        <f>+C253/C254</f>
        <v>48434.8</v>
      </c>
    </row>
    <row r="257" spans="1:2" x14ac:dyDescent="0.3">
      <c r="A257" t="s">
        <v>12</v>
      </c>
      <c r="B257" t="s">
        <v>121</v>
      </c>
    </row>
    <row r="298" spans="1:4" x14ac:dyDescent="0.3">
      <c r="A298" s="4" t="s">
        <v>2</v>
      </c>
      <c r="B298" s="5" t="s">
        <v>3</v>
      </c>
      <c r="C298" s="6">
        <v>8</v>
      </c>
      <c r="D298" s="6" t="s">
        <v>4</v>
      </c>
    </row>
    <row r="299" spans="1:4" x14ac:dyDescent="0.3">
      <c r="A299" s="22" t="s">
        <v>103</v>
      </c>
      <c r="B299" s="22" t="s">
        <v>104</v>
      </c>
      <c r="C299" s="27">
        <v>34197</v>
      </c>
      <c r="D299" s="7" t="s">
        <v>5</v>
      </c>
    </row>
    <row r="301" spans="1:4" x14ac:dyDescent="0.3">
      <c r="B301" t="s">
        <v>6</v>
      </c>
      <c r="C301" s="12">
        <v>6238464072</v>
      </c>
    </row>
    <row r="302" spans="1:4" x14ac:dyDescent="0.3">
      <c r="B302" t="s">
        <v>8</v>
      </c>
      <c r="C302" s="12">
        <v>3654767298</v>
      </c>
    </row>
    <row r="303" spans="1:4" x14ac:dyDescent="0.3">
      <c r="B303" t="s">
        <v>9</v>
      </c>
      <c r="C303" s="9">
        <v>-733538314</v>
      </c>
    </row>
    <row r="304" spans="1:4" x14ac:dyDescent="0.3">
      <c r="B304" t="s">
        <v>7</v>
      </c>
      <c r="C304" s="12">
        <v>9159693056</v>
      </c>
    </row>
    <row r="305" spans="1:6" x14ac:dyDescent="0.3">
      <c r="B305" t="s">
        <v>10</v>
      </c>
      <c r="C305" s="12">
        <v>267848.7</v>
      </c>
    </row>
    <row r="306" spans="1:6" x14ac:dyDescent="0.3">
      <c r="B306" t="s">
        <v>116</v>
      </c>
      <c r="C306" s="12">
        <f>+C304/C305</f>
        <v>34197.265306869136</v>
      </c>
    </row>
    <row r="308" spans="1:6" s="28" customFormat="1" ht="54.6" customHeight="1" x14ac:dyDescent="0.3">
      <c r="A308" s="28" t="s">
        <v>12</v>
      </c>
      <c r="B308" s="78" t="s">
        <v>122</v>
      </c>
      <c r="C308" s="78"/>
      <c r="D308" s="78"/>
      <c r="E308" s="78"/>
      <c r="F308" s="78"/>
    </row>
  </sheetData>
  <mergeCells count="1">
    <mergeCell ref="B308:F308"/>
  </mergeCells>
  <conditionalFormatting sqref="A2">
    <cfRule type="duplicateValues" dxfId="61" priority="8"/>
  </conditionalFormatting>
  <conditionalFormatting sqref="A64">
    <cfRule type="duplicateValues" dxfId="60" priority="6"/>
  </conditionalFormatting>
  <conditionalFormatting sqref="C64">
    <cfRule type="cellIs" dxfId="59" priority="7" operator="lessThan">
      <formula>0</formula>
    </cfRule>
  </conditionalFormatting>
  <conditionalFormatting sqref="C133">
    <cfRule type="cellIs" dxfId="58" priority="10" operator="lessThan">
      <formula>0</formula>
    </cfRule>
  </conditionalFormatting>
  <conditionalFormatting sqref="C195">
    <cfRule type="cellIs" dxfId="57" priority="5" operator="lessThan">
      <formula>0</formula>
    </cfRule>
  </conditionalFormatting>
  <conditionalFormatting sqref="C248">
    <cfRule type="cellIs" dxfId="56" priority="4" operator="lessThan">
      <formula>0</formula>
    </cfRule>
  </conditionalFormatting>
  <conditionalFormatting sqref="C299">
    <cfRule type="cellIs" dxfId="55" priority="3" operator="lessThan">
      <formula>0</formula>
    </cfRule>
  </conditionalFormatting>
  <conditionalFormatting sqref="C2:D2">
    <cfRule type="cellIs" dxfId="54" priority="9" operator="lessThan">
      <formula>0</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0BB16-6413-413E-B3F3-65DF18603B70}">
  <sheetPr>
    <tabColor rgb="FF00B050"/>
  </sheetPr>
  <dimension ref="A1:J448"/>
  <sheetViews>
    <sheetView topLeftCell="A120" workbookViewId="0">
      <selection activeCell="G137" sqref="G137"/>
    </sheetView>
  </sheetViews>
  <sheetFormatPr defaultRowHeight="14.4" x14ac:dyDescent="0.3"/>
  <cols>
    <col min="1" max="1" width="12.21875" customWidth="1"/>
    <col min="2" max="2" width="26.21875" customWidth="1"/>
    <col min="3" max="3" width="16.77734375" customWidth="1"/>
    <col min="4" max="4" width="11.77734375" customWidth="1"/>
    <col min="6" max="6" width="16.44140625" customWidth="1"/>
  </cols>
  <sheetData>
    <row r="1" spans="1:10" x14ac:dyDescent="0.3">
      <c r="A1" s="4" t="s">
        <v>2</v>
      </c>
      <c r="B1" s="5" t="s">
        <v>3</v>
      </c>
      <c r="C1" s="6">
        <v>7</v>
      </c>
      <c r="D1" s="6" t="s">
        <v>4</v>
      </c>
    </row>
    <row r="2" spans="1:10" x14ac:dyDescent="0.3">
      <c r="A2" s="20" t="s">
        <v>80</v>
      </c>
      <c r="B2" s="19" t="s">
        <v>81</v>
      </c>
      <c r="C2" s="24">
        <v>31943</v>
      </c>
      <c r="D2" s="7" t="s">
        <v>5</v>
      </c>
    </row>
    <row r="4" spans="1:10" x14ac:dyDescent="0.3">
      <c r="B4" t="s">
        <v>6</v>
      </c>
      <c r="C4" s="12">
        <v>5017640100</v>
      </c>
    </row>
    <row r="5" spans="1:10" x14ac:dyDescent="0.3">
      <c r="B5" t="s">
        <v>8</v>
      </c>
      <c r="C5" s="9">
        <v>810420601</v>
      </c>
    </row>
    <row r="6" spans="1:10" x14ac:dyDescent="0.3">
      <c r="B6" t="s">
        <v>9</v>
      </c>
      <c r="C6" s="9">
        <v>250650569</v>
      </c>
    </row>
    <row r="7" spans="1:10" x14ac:dyDescent="0.3">
      <c r="B7" t="s">
        <v>7</v>
      </c>
      <c r="C7" s="12">
        <v>6078711270</v>
      </c>
      <c r="F7" s="8"/>
    </row>
    <row r="8" spans="1:10" x14ac:dyDescent="0.3">
      <c r="B8" t="s">
        <v>10</v>
      </c>
      <c r="C8" s="12">
        <v>190300</v>
      </c>
      <c r="F8" s="8"/>
    </row>
    <row r="9" spans="1:10" x14ac:dyDescent="0.3">
      <c r="B9" t="s">
        <v>112</v>
      </c>
      <c r="C9" s="12">
        <f>+C7/C8</f>
        <v>31942.781240147135</v>
      </c>
      <c r="D9" s="17"/>
      <c r="F9" s="8"/>
    </row>
    <row r="10" spans="1:10" x14ac:dyDescent="0.3">
      <c r="F10" s="8"/>
    </row>
    <row r="11" spans="1:10" x14ac:dyDescent="0.3">
      <c r="A11" t="s">
        <v>12</v>
      </c>
      <c r="B11" t="s">
        <v>123</v>
      </c>
      <c r="F11" s="8"/>
      <c r="I11" s="8"/>
    </row>
    <row r="12" spans="1:10" x14ac:dyDescent="0.3">
      <c r="B12" s="10"/>
    </row>
    <row r="13" spans="1:10" x14ac:dyDescent="0.3">
      <c r="G13" s="8"/>
      <c r="I13" s="8"/>
    </row>
    <row r="14" spans="1:10" x14ac:dyDescent="0.3">
      <c r="I14" s="8"/>
    </row>
    <row r="16" spans="1:10" x14ac:dyDescent="0.3">
      <c r="I16" s="8"/>
      <c r="J16" s="8"/>
    </row>
    <row r="69" spans="1:4" x14ac:dyDescent="0.3">
      <c r="A69" s="4" t="s">
        <v>2</v>
      </c>
      <c r="B69" s="5" t="s">
        <v>3</v>
      </c>
      <c r="C69" s="6">
        <v>7</v>
      </c>
      <c r="D69" s="6" t="s">
        <v>4</v>
      </c>
    </row>
    <row r="70" spans="1:4" x14ac:dyDescent="0.3">
      <c r="A70" s="20" t="s">
        <v>108</v>
      </c>
      <c r="B70" s="19" t="s">
        <v>109</v>
      </c>
      <c r="C70" s="25">
        <v>25836</v>
      </c>
      <c r="D70" s="7" t="s">
        <v>5</v>
      </c>
    </row>
    <row r="72" spans="1:4" x14ac:dyDescent="0.3">
      <c r="B72" t="s">
        <v>6</v>
      </c>
      <c r="C72" s="9">
        <v>9771639552</v>
      </c>
    </row>
    <row r="73" spans="1:4" x14ac:dyDescent="0.3">
      <c r="B73" t="s">
        <v>8</v>
      </c>
      <c r="C73" s="9">
        <v>1475724995</v>
      </c>
    </row>
    <row r="74" spans="1:4" x14ac:dyDescent="0.3">
      <c r="B74" t="s">
        <v>9</v>
      </c>
      <c r="C74" s="9">
        <v>779130401</v>
      </c>
    </row>
    <row r="75" spans="1:4" x14ac:dyDescent="0.3">
      <c r="B75" t="s">
        <v>7</v>
      </c>
      <c r="C75" s="9">
        <v>12026494948</v>
      </c>
    </row>
    <row r="76" spans="1:4" x14ac:dyDescent="0.3">
      <c r="B76" t="s">
        <v>10</v>
      </c>
      <c r="C76" s="9">
        <v>465493.5</v>
      </c>
    </row>
    <row r="77" spans="1:4" x14ac:dyDescent="0.3">
      <c r="B77" t="s">
        <v>112</v>
      </c>
      <c r="C77" s="9">
        <f>+C75/C76</f>
        <v>25836.010487794138</v>
      </c>
    </row>
    <row r="79" spans="1:4" x14ac:dyDescent="0.3">
      <c r="A79" t="s">
        <v>12</v>
      </c>
      <c r="B79" t="s">
        <v>124</v>
      </c>
    </row>
    <row r="134" spans="1:4" x14ac:dyDescent="0.3">
      <c r="A134" s="4" t="s">
        <v>2</v>
      </c>
      <c r="B134" s="5" t="s">
        <v>3</v>
      </c>
      <c r="C134" s="6">
        <v>7</v>
      </c>
      <c r="D134" s="6" t="s">
        <v>4</v>
      </c>
    </row>
    <row r="135" spans="1:4" x14ac:dyDescent="0.3">
      <c r="A135" s="19" t="s">
        <v>83</v>
      </c>
      <c r="B135" s="19" t="s">
        <v>84</v>
      </c>
      <c r="C135" s="25">
        <v>29227</v>
      </c>
      <c r="D135" s="7" t="s">
        <v>5</v>
      </c>
    </row>
    <row r="137" spans="1:4" x14ac:dyDescent="0.3">
      <c r="B137" t="s">
        <v>6</v>
      </c>
      <c r="C137" s="12">
        <v>437786250</v>
      </c>
    </row>
    <row r="138" spans="1:4" x14ac:dyDescent="0.3">
      <c r="B138" t="s">
        <v>8</v>
      </c>
      <c r="C138" s="9">
        <v>-35912550</v>
      </c>
    </row>
    <row r="139" spans="1:4" x14ac:dyDescent="0.3">
      <c r="B139" t="s">
        <v>9</v>
      </c>
      <c r="C139" s="9">
        <v>0</v>
      </c>
    </row>
    <row r="140" spans="1:4" x14ac:dyDescent="0.3">
      <c r="B140" t="s">
        <v>7</v>
      </c>
      <c r="C140" s="12">
        <v>401873700</v>
      </c>
    </row>
    <row r="141" spans="1:4" x14ac:dyDescent="0.3">
      <c r="B141" t="s">
        <v>10</v>
      </c>
      <c r="C141" s="12">
        <v>13750</v>
      </c>
    </row>
    <row r="142" spans="1:4" x14ac:dyDescent="0.3">
      <c r="B142" t="s">
        <v>112</v>
      </c>
      <c r="C142" s="12">
        <f>+C140/C141</f>
        <v>29227.178181818181</v>
      </c>
    </row>
    <row r="144" spans="1:4" x14ac:dyDescent="0.3">
      <c r="A144" t="s">
        <v>12</v>
      </c>
    </row>
    <row r="146" spans="2:2" x14ac:dyDescent="0.3">
      <c r="B146" s="10"/>
    </row>
    <row r="198" spans="1:4" x14ac:dyDescent="0.3">
      <c r="B198" s="10"/>
    </row>
    <row r="202" spans="1:4" x14ac:dyDescent="0.3">
      <c r="A202" s="4" t="s">
        <v>2</v>
      </c>
      <c r="B202" s="5" t="s">
        <v>3</v>
      </c>
      <c r="C202" s="6">
        <v>7</v>
      </c>
      <c r="D202" s="6" t="s">
        <v>4</v>
      </c>
    </row>
    <row r="203" spans="1:4" x14ac:dyDescent="0.3">
      <c r="A203" s="22" t="s">
        <v>110</v>
      </c>
      <c r="B203" s="22" t="s">
        <v>111</v>
      </c>
      <c r="C203" s="26">
        <v>55743</v>
      </c>
      <c r="D203" s="7" t="s">
        <v>5</v>
      </c>
    </row>
    <row r="205" spans="1:4" x14ac:dyDescent="0.3">
      <c r="B205" t="s">
        <v>6</v>
      </c>
      <c r="C205" s="12">
        <v>16644908</v>
      </c>
    </row>
    <row r="206" spans="1:4" x14ac:dyDescent="0.3">
      <c r="B206" t="s">
        <v>8</v>
      </c>
      <c r="C206" s="9">
        <v>11509248</v>
      </c>
    </row>
    <row r="207" spans="1:4" x14ac:dyDescent="0.3">
      <c r="B207" t="s">
        <v>9</v>
      </c>
      <c r="C207" s="9">
        <v>8190024</v>
      </c>
    </row>
    <row r="208" spans="1:4" x14ac:dyDescent="0.3">
      <c r="B208" t="s">
        <v>7</v>
      </c>
      <c r="C208" s="12">
        <v>36344180</v>
      </c>
    </row>
    <row r="209" spans="1:3" x14ac:dyDescent="0.3">
      <c r="B209" t="s">
        <v>10</v>
      </c>
      <c r="C209" s="12">
        <v>652</v>
      </c>
    </row>
    <row r="210" spans="1:3" x14ac:dyDescent="0.3">
      <c r="B210" t="s">
        <v>112</v>
      </c>
      <c r="C210" s="12">
        <f>+C208/C209</f>
        <v>55742.607361963193</v>
      </c>
    </row>
    <row r="212" spans="1:3" x14ac:dyDescent="0.3">
      <c r="A212" t="s">
        <v>12</v>
      </c>
    </row>
    <row r="255" spans="1:4" x14ac:dyDescent="0.3">
      <c r="A255" s="4" t="s">
        <v>2</v>
      </c>
      <c r="B255" s="5" t="s">
        <v>3</v>
      </c>
      <c r="C255" s="6">
        <v>7</v>
      </c>
      <c r="D255" s="6" t="s">
        <v>4</v>
      </c>
    </row>
    <row r="256" spans="1:4" x14ac:dyDescent="0.3">
      <c r="A256" s="22" t="s">
        <v>94</v>
      </c>
      <c r="B256" s="22" t="s">
        <v>95</v>
      </c>
      <c r="C256" s="26">
        <v>63756</v>
      </c>
      <c r="D256" s="7" t="s">
        <v>5</v>
      </c>
    </row>
    <row r="258" spans="1:3" x14ac:dyDescent="0.3">
      <c r="B258" t="s">
        <v>6</v>
      </c>
      <c r="C258" s="12">
        <v>400386</v>
      </c>
    </row>
    <row r="259" spans="1:3" x14ac:dyDescent="0.3">
      <c r="B259" t="s">
        <v>8</v>
      </c>
      <c r="C259" s="9">
        <v>214906</v>
      </c>
    </row>
    <row r="260" spans="1:3" x14ac:dyDescent="0.3">
      <c r="B260" t="s">
        <v>9</v>
      </c>
      <c r="C260" s="9">
        <v>277289</v>
      </c>
    </row>
    <row r="261" spans="1:3" x14ac:dyDescent="0.3">
      <c r="B261" t="s">
        <v>7</v>
      </c>
      <c r="C261" s="12">
        <v>892581</v>
      </c>
    </row>
    <row r="262" spans="1:3" x14ac:dyDescent="0.3">
      <c r="B262" t="s">
        <v>10</v>
      </c>
      <c r="C262" s="12">
        <v>14</v>
      </c>
    </row>
    <row r="263" spans="1:3" x14ac:dyDescent="0.3">
      <c r="B263" t="s">
        <v>112</v>
      </c>
      <c r="C263" s="12">
        <f>+C261/C262</f>
        <v>63755.785714285717</v>
      </c>
    </row>
    <row r="265" spans="1:3" x14ac:dyDescent="0.3">
      <c r="A265" t="s">
        <v>12</v>
      </c>
    </row>
    <row r="300" spans="1:4" x14ac:dyDescent="0.3">
      <c r="A300" s="4" t="s">
        <v>2</v>
      </c>
      <c r="B300" s="5" t="s">
        <v>3</v>
      </c>
      <c r="C300" s="6">
        <v>7</v>
      </c>
      <c r="D300" s="6" t="s">
        <v>4</v>
      </c>
    </row>
    <row r="301" spans="1:4" x14ac:dyDescent="0.3">
      <c r="A301" s="22" t="s">
        <v>45</v>
      </c>
      <c r="B301" s="22" t="s">
        <v>46</v>
      </c>
      <c r="C301" s="24">
        <v>33274</v>
      </c>
      <c r="D301" s="7" t="s">
        <v>5</v>
      </c>
    </row>
    <row r="303" spans="1:4" x14ac:dyDescent="0.3">
      <c r="B303" t="s">
        <v>6</v>
      </c>
      <c r="C303" s="12">
        <v>4163884300</v>
      </c>
    </row>
    <row r="304" spans="1:4" x14ac:dyDescent="0.3">
      <c r="B304" t="s">
        <v>8</v>
      </c>
      <c r="C304" s="9">
        <v>156576700</v>
      </c>
    </row>
    <row r="305" spans="1:3" x14ac:dyDescent="0.3">
      <c r="B305" t="s">
        <v>9</v>
      </c>
      <c r="C305" s="9">
        <v>1188376233</v>
      </c>
    </row>
    <row r="306" spans="1:3" x14ac:dyDescent="0.3">
      <c r="B306" t="s">
        <v>7</v>
      </c>
      <c r="C306" s="12">
        <v>5508837233</v>
      </c>
    </row>
    <row r="307" spans="1:3" x14ac:dyDescent="0.3">
      <c r="B307" t="s">
        <v>10</v>
      </c>
      <c r="C307" s="12">
        <v>165562</v>
      </c>
    </row>
    <row r="308" spans="1:3" x14ac:dyDescent="0.3">
      <c r="B308" t="s">
        <v>112</v>
      </c>
      <c r="C308" s="12">
        <f>+C306/C307</f>
        <v>33273.56055737428</v>
      </c>
    </row>
    <row r="310" spans="1:3" x14ac:dyDescent="0.3">
      <c r="A310" t="s">
        <v>12</v>
      </c>
    </row>
    <row r="376" spans="1:4" x14ac:dyDescent="0.3">
      <c r="A376" s="4" t="s">
        <v>2</v>
      </c>
      <c r="B376" s="5" t="s">
        <v>3</v>
      </c>
      <c r="C376" s="6">
        <v>7</v>
      </c>
      <c r="D376" s="6" t="s">
        <v>4</v>
      </c>
    </row>
    <row r="377" spans="1:4" x14ac:dyDescent="0.3">
      <c r="A377" s="22" t="s">
        <v>26</v>
      </c>
      <c r="B377" s="22" t="s">
        <v>27</v>
      </c>
      <c r="C377" s="26">
        <v>6368</v>
      </c>
      <c r="D377" s="7" t="s">
        <v>5</v>
      </c>
    </row>
    <row r="379" spans="1:4" x14ac:dyDescent="0.3">
      <c r="B379" t="s">
        <v>6</v>
      </c>
      <c r="C379" s="12">
        <v>2211312000</v>
      </c>
    </row>
    <row r="380" spans="1:4" x14ac:dyDescent="0.3">
      <c r="B380" t="s">
        <v>8</v>
      </c>
      <c r="C380" s="9">
        <v>-588479059</v>
      </c>
    </row>
    <row r="381" spans="1:4" x14ac:dyDescent="0.3">
      <c r="B381" t="s">
        <v>9</v>
      </c>
      <c r="C381" s="9">
        <v>-1183449377</v>
      </c>
    </row>
    <row r="382" spans="1:4" x14ac:dyDescent="0.3">
      <c r="B382" t="s">
        <v>7</v>
      </c>
      <c r="C382" s="12">
        <v>439383564</v>
      </c>
    </row>
    <row r="383" spans="1:4" x14ac:dyDescent="0.3">
      <c r="B383" t="s">
        <v>10</v>
      </c>
      <c r="C383" s="12">
        <v>69000</v>
      </c>
    </row>
    <row r="384" spans="1:4" x14ac:dyDescent="0.3">
      <c r="B384" t="s">
        <v>112</v>
      </c>
      <c r="C384" s="12">
        <f>+C382/C383</f>
        <v>6367.8777391304347</v>
      </c>
    </row>
    <row r="386" spans="1:1" x14ac:dyDescent="0.3">
      <c r="A386" t="s">
        <v>12</v>
      </c>
    </row>
    <row r="438" spans="1:4" x14ac:dyDescent="0.3">
      <c r="A438" s="4" t="s">
        <v>2</v>
      </c>
      <c r="B438" s="5" t="s">
        <v>3</v>
      </c>
      <c r="C438" s="6">
        <v>7</v>
      </c>
      <c r="D438" s="6" t="s">
        <v>4</v>
      </c>
    </row>
    <row r="439" spans="1:4" x14ac:dyDescent="0.3">
      <c r="A439" s="22" t="s">
        <v>40</v>
      </c>
      <c r="B439" s="23" t="s">
        <v>41</v>
      </c>
      <c r="C439" s="26">
        <v>52410</v>
      </c>
      <c r="D439" s="7" t="s">
        <v>5</v>
      </c>
    </row>
    <row r="441" spans="1:4" x14ac:dyDescent="0.3">
      <c r="B441" t="s">
        <v>6</v>
      </c>
      <c r="C441" s="12">
        <v>375000</v>
      </c>
    </row>
    <row r="442" spans="1:4" x14ac:dyDescent="0.3">
      <c r="B442" t="s">
        <v>8</v>
      </c>
      <c r="C442" s="9">
        <v>-66556</v>
      </c>
    </row>
    <row r="443" spans="1:4" x14ac:dyDescent="0.3">
      <c r="B443" t="s">
        <v>9</v>
      </c>
      <c r="C443" s="9">
        <v>739747</v>
      </c>
    </row>
    <row r="444" spans="1:4" x14ac:dyDescent="0.3">
      <c r="B444" t="s">
        <v>7</v>
      </c>
      <c r="C444" s="12">
        <v>1048191</v>
      </c>
    </row>
    <row r="445" spans="1:4" x14ac:dyDescent="0.3">
      <c r="B445" t="s">
        <v>10</v>
      </c>
      <c r="C445" s="12">
        <v>20</v>
      </c>
    </row>
    <row r="446" spans="1:4" x14ac:dyDescent="0.3">
      <c r="B446" t="s">
        <v>112</v>
      </c>
      <c r="C446" s="12">
        <f>+C444/C445</f>
        <v>52409.55</v>
      </c>
    </row>
    <row r="448" spans="1:4" x14ac:dyDescent="0.3">
      <c r="A448" t="s">
        <v>12</v>
      </c>
    </row>
  </sheetData>
  <conditionalFormatting sqref="A2">
    <cfRule type="duplicateValues" dxfId="53" priority="8"/>
  </conditionalFormatting>
  <conditionalFormatting sqref="A70">
    <cfRule type="duplicateValues" dxfId="52" priority="6"/>
  </conditionalFormatting>
  <conditionalFormatting sqref="C2">
    <cfRule type="cellIs" dxfId="51" priority="9" operator="lessThan">
      <formula>0</formula>
    </cfRule>
  </conditionalFormatting>
  <conditionalFormatting sqref="C70">
    <cfRule type="cellIs" dxfId="50" priority="7" operator="lessThan">
      <formula>0</formula>
    </cfRule>
  </conditionalFormatting>
  <conditionalFormatting sqref="C135">
    <cfRule type="cellIs" dxfId="49" priority="11" operator="lessThan">
      <formula>0</formula>
    </cfRule>
  </conditionalFormatting>
  <conditionalFormatting sqref="C203">
    <cfRule type="cellIs" dxfId="48" priority="5" operator="lessThan">
      <formula>0</formula>
    </cfRule>
  </conditionalFormatting>
  <conditionalFormatting sqref="C256">
    <cfRule type="cellIs" dxfId="47" priority="4" operator="lessThan">
      <formula>0</formula>
    </cfRule>
  </conditionalFormatting>
  <conditionalFormatting sqref="C301">
    <cfRule type="cellIs" dxfId="46" priority="3" operator="lessThan">
      <formula>0</formula>
    </cfRule>
  </conditionalFormatting>
  <conditionalFormatting sqref="C377">
    <cfRule type="cellIs" dxfId="45" priority="2" operator="lessThan">
      <formula>0</formula>
    </cfRule>
  </conditionalFormatting>
  <conditionalFormatting sqref="C439">
    <cfRule type="cellIs" dxfId="44" priority="1" operator="lessThan">
      <formula>0</formula>
    </cfRule>
  </conditionalFormatting>
  <hyperlinks>
    <hyperlink ref="A2" location="'Chart PET'!A1" display="110000332" xr:uid="{BD376121-EC47-4F4A-994E-CED6549A81E5}"/>
    <hyperlink ref="A70" location="'Chart PET'!A65" display="110000359" xr:uid="{757DDDC5-972C-48E2-953F-B73186AA2CF4}"/>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8AAEC-6F95-4370-9795-CA38E60D0862}">
  <sheetPr>
    <tabColor rgb="FF00B050"/>
  </sheetPr>
  <dimension ref="A1:J253"/>
  <sheetViews>
    <sheetView topLeftCell="A133" zoomScale="92" zoomScaleNormal="92" workbookViewId="0">
      <selection activeCell="S135" sqref="S135"/>
    </sheetView>
  </sheetViews>
  <sheetFormatPr defaultRowHeight="14.4" x14ac:dyDescent="0.3"/>
  <cols>
    <col min="1" max="1" width="12.21875" customWidth="1"/>
    <col min="2" max="2" width="26.21875" customWidth="1"/>
    <col min="3" max="3" width="16.77734375" customWidth="1"/>
    <col min="4" max="4" width="11.77734375" customWidth="1"/>
    <col min="6" max="6" width="16.44140625" customWidth="1"/>
  </cols>
  <sheetData>
    <row r="1" spans="1:9" x14ac:dyDescent="0.3">
      <c r="A1" s="4" t="s">
        <v>2</v>
      </c>
      <c r="B1" s="5" t="s">
        <v>3</v>
      </c>
      <c r="C1" s="6">
        <v>6</v>
      </c>
      <c r="D1" s="6" t="s">
        <v>4</v>
      </c>
    </row>
    <row r="2" spans="1:9" x14ac:dyDescent="0.3">
      <c r="A2" s="2" t="s">
        <v>26</v>
      </c>
      <c r="B2" s="2" t="s">
        <v>27</v>
      </c>
      <c r="C2" s="11">
        <v>19458</v>
      </c>
      <c r="D2" s="7" t="s">
        <v>5</v>
      </c>
    </row>
    <row r="4" spans="1:9" x14ac:dyDescent="0.3">
      <c r="B4" t="s">
        <v>6</v>
      </c>
      <c r="C4" s="12">
        <v>961440000</v>
      </c>
    </row>
    <row r="5" spans="1:9" x14ac:dyDescent="0.3">
      <c r="B5" t="s">
        <v>8</v>
      </c>
      <c r="C5" s="9">
        <v>606458748</v>
      </c>
    </row>
    <row r="6" spans="1:9" x14ac:dyDescent="0.3">
      <c r="B6" t="s">
        <v>9</v>
      </c>
      <c r="C6" s="9">
        <v>-984165362</v>
      </c>
    </row>
    <row r="7" spans="1:9" x14ac:dyDescent="0.3">
      <c r="B7" t="s">
        <v>7</v>
      </c>
      <c r="C7" s="12">
        <v>583733386</v>
      </c>
      <c r="F7" s="8"/>
    </row>
    <row r="8" spans="1:9" x14ac:dyDescent="0.3">
      <c r="B8" t="s">
        <v>10</v>
      </c>
      <c r="C8" s="12">
        <v>30000</v>
      </c>
      <c r="F8" s="8"/>
    </row>
    <row r="9" spans="1:9" x14ac:dyDescent="0.3">
      <c r="B9" t="s">
        <v>113</v>
      </c>
      <c r="C9" s="12">
        <f>+C7/C8</f>
        <v>19457.779533333334</v>
      </c>
      <c r="D9" s="17"/>
      <c r="F9" s="8"/>
    </row>
    <row r="10" spans="1:9" x14ac:dyDescent="0.3">
      <c r="F10" s="8"/>
    </row>
    <row r="11" spans="1:9" x14ac:dyDescent="0.3">
      <c r="A11" t="s">
        <v>12</v>
      </c>
      <c r="B11" t="s">
        <v>105</v>
      </c>
      <c r="F11" s="8"/>
      <c r="I11" s="8"/>
    </row>
    <row r="12" spans="1:9" x14ac:dyDescent="0.3">
      <c r="B12" s="10" t="s">
        <v>106</v>
      </c>
    </row>
    <row r="13" spans="1:9" x14ac:dyDescent="0.3">
      <c r="G13" s="8"/>
      <c r="I13" s="8"/>
    </row>
    <row r="15" spans="1:9" x14ac:dyDescent="0.3">
      <c r="I15" s="8"/>
    </row>
    <row r="17" spans="9:10" x14ac:dyDescent="0.3">
      <c r="I17" s="8"/>
      <c r="J17" s="8"/>
    </row>
    <row r="94" spans="1:4" x14ac:dyDescent="0.3">
      <c r="A94" s="4" t="s">
        <v>2</v>
      </c>
      <c r="B94" s="5" t="s">
        <v>3</v>
      </c>
      <c r="C94" s="6">
        <v>6</v>
      </c>
      <c r="D94" s="6" t="s">
        <v>4</v>
      </c>
    </row>
    <row r="95" spans="1:4" x14ac:dyDescent="0.3">
      <c r="A95" s="2" t="s">
        <v>103</v>
      </c>
      <c r="B95" s="2" t="s">
        <v>104</v>
      </c>
      <c r="C95" s="11">
        <v>60952</v>
      </c>
      <c r="D95" s="7" t="s">
        <v>5</v>
      </c>
    </row>
    <row r="97" spans="1:3" x14ac:dyDescent="0.3">
      <c r="B97" t="s">
        <v>6</v>
      </c>
      <c r="C97" s="9">
        <v>717549128</v>
      </c>
    </row>
    <row r="98" spans="1:3" x14ac:dyDescent="0.3">
      <c r="B98" t="s">
        <v>8</v>
      </c>
      <c r="C98" s="9">
        <v>1364189276</v>
      </c>
    </row>
    <row r="99" spans="1:3" x14ac:dyDescent="0.3">
      <c r="B99" t="s">
        <v>9</v>
      </c>
      <c r="C99" s="9">
        <v>-203925872</v>
      </c>
    </row>
    <row r="100" spans="1:3" x14ac:dyDescent="0.3">
      <c r="B100" t="s">
        <v>7</v>
      </c>
      <c r="C100" s="9">
        <v>1877812532</v>
      </c>
    </row>
    <row r="101" spans="1:3" x14ac:dyDescent="0.3">
      <c r="B101" t="s">
        <v>10</v>
      </c>
      <c r="C101" s="9">
        <v>30808</v>
      </c>
    </row>
    <row r="102" spans="1:3" x14ac:dyDescent="0.3">
      <c r="B102" t="s">
        <v>113</v>
      </c>
      <c r="C102" s="9">
        <f>+C100/C101</f>
        <v>60952.107634380678</v>
      </c>
    </row>
    <row r="104" spans="1:3" x14ac:dyDescent="0.3">
      <c r="A104" t="s">
        <v>12</v>
      </c>
      <c r="B104" t="s">
        <v>107</v>
      </c>
    </row>
    <row r="253" spans="2:2" x14ac:dyDescent="0.3">
      <c r="B253" s="10"/>
    </row>
  </sheetData>
  <conditionalFormatting sqref="A2">
    <cfRule type="duplicateValues" dxfId="43" priority="1"/>
  </conditionalFormatting>
  <conditionalFormatting sqref="C2">
    <cfRule type="cellIs" dxfId="42" priority="2" operator="lessThan">
      <formula>0</formula>
    </cfRule>
  </conditionalFormatting>
  <conditionalFormatting sqref="C95">
    <cfRule type="cellIs" dxfId="41" priority="3" operator="lessThan">
      <formula>0</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E50A1-6DA8-4086-953C-1FF986BAE023}">
  <sheetPr>
    <tabColor rgb="FF00B050"/>
  </sheetPr>
  <dimension ref="A1:J260"/>
  <sheetViews>
    <sheetView workbookViewId="0">
      <selection activeCell="C2" sqref="C2"/>
    </sheetView>
  </sheetViews>
  <sheetFormatPr defaultRowHeight="14.4" x14ac:dyDescent="0.3"/>
  <cols>
    <col min="1" max="1" width="12.21875" customWidth="1"/>
    <col min="2" max="2" width="26.21875" customWidth="1"/>
    <col min="3" max="3" width="16.77734375" customWidth="1"/>
    <col min="4" max="4" width="11.77734375" customWidth="1"/>
    <col min="6" max="6" width="16.44140625" customWidth="1"/>
  </cols>
  <sheetData>
    <row r="1" spans="1:9" x14ac:dyDescent="0.3">
      <c r="A1" s="4" t="s">
        <v>2</v>
      </c>
      <c r="B1" s="5" t="s">
        <v>3</v>
      </c>
      <c r="C1" s="6">
        <v>5</v>
      </c>
      <c r="D1" s="6" t="s">
        <v>4</v>
      </c>
    </row>
    <row r="2" spans="1:9" x14ac:dyDescent="0.3">
      <c r="A2" s="2" t="s">
        <v>92</v>
      </c>
      <c r="B2" s="2" t="s">
        <v>93</v>
      </c>
      <c r="C2" s="11">
        <v>16795</v>
      </c>
      <c r="D2" s="7" t="s">
        <v>5</v>
      </c>
    </row>
    <row r="4" spans="1:9" x14ac:dyDescent="0.3">
      <c r="B4" t="s">
        <v>6</v>
      </c>
      <c r="C4" s="12">
        <v>1274433700</v>
      </c>
    </row>
    <row r="5" spans="1:9" x14ac:dyDescent="0.3">
      <c r="B5" t="s">
        <v>8</v>
      </c>
      <c r="C5" s="9">
        <v>-392605537</v>
      </c>
    </row>
    <row r="6" spans="1:9" x14ac:dyDescent="0.3">
      <c r="B6" t="s">
        <v>9</v>
      </c>
      <c r="C6" s="12">
        <v>26755477</v>
      </c>
    </row>
    <row r="7" spans="1:9" x14ac:dyDescent="0.3">
      <c r="B7" t="s">
        <v>7</v>
      </c>
      <c r="C7" s="12">
        <v>908583640</v>
      </c>
      <c r="F7" s="8"/>
    </row>
    <row r="8" spans="1:9" x14ac:dyDescent="0.3">
      <c r="B8" t="s">
        <v>10</v>
      </c>
      <c r="C8" s="12">
        <v>54100</v>
      </c>
      <c r="F8" s="8"/>
    </row>
    <row r="9" spans="1:9" x14ac:dyDescent="0.3">
      <c r="B9" t="s">
        <v>96</v>
      </c>
      <c r="C9" s="12">
        <f>+C7/C8</f>
        <v>16794.521996303141</v>
      </c>
      <c r="D9" s="17"/>
      <c r="F9" s="8"/>
    </row>
    <row r="10" spans="1:9" x14ac:dyDescent="0.3">
      <c r="F10" s="8"/>
    </row>
    <row r="11" spans="1:9" x14ac:dyDescent="0.3">
      <c r="A11" t="s">
        <v>12</v>
      </c>
      <c r="B11" t="s">
        <v>97</v>
      </c>
      <c r="F11" s="8"/>
      <c r="I11" s="8"/>
    </row>
    <row r="13" spans="1:9" x14ac:dyDescent="0.3">
      <c r="G13" s="8"/>
      <c r="I13" s="8"/>
    </row>
    <row r="15" spans="1:9" x14ac:dyDescent="0.3">
      <c r="I15" s="8"/>
    </row>
    <row r="17" spans="9:10" x14ac:dyDescent="0.3">
      <c r="I17" s="8"/>
      <c r="J17" s="8"/>
    </row>
    <row r="101" spans="1:4" x14ac:dyDescent="0.3">
      <c r="A101" s="4" t="s">
        <v>2</v>
      </c>
      <c r="B101" s="5" t="s">
        <v>3</v>
      </c>
      <c r="C101" s="6">
        <v>5</v>
      </c>
      <c r="D101" s="6" t="s">
        <v>4</v>
      </c>
    </row>
    <row r="102" spans="1:4" x14ac:dyDescent="0.3">
      <c r="A102" s="2" t="s">
        <v>94</v>
      </c>
      <c r="B102" s="2" t="s">
        <v>95</v>
      </c>
      <c r="C102" s="11">
        <v>47595</v>
      </c>
      <c r="D102" s="7" t="s">
        <v>5</v>
      </c>
    </row>
    <row r="104" spans="1:4" x14ac:dyDescent="0.3">
      <c r="B104" t="s">
        <v>6</v>
      </c>
      <c r="C104" s="9">
        <v>228792</v>
      </c>
    </row>
    <row r="105" spans="1:4" x14ac:dyDescent="0.3">
      <c r="B105" t="s">
        <v>8</v>
      </c>
      <c r="C105" s="9">
        <v>26149</v>
      </c>
    </row>
    <row r="106" spans="1:4" x14ac:dyDescent="0.3">
      <c r="B106" t="s">
        <v>9</v>
      </c>
      <c r="C106" s="9">
        <v>125818</v>
      </c>
    </row>
    <row r="107" spans="1:4" x14ac:dyDescent="0.3">
      <c r="B107" t="s">
        <v>7</v>
      </c>
      <c r="C107" s="9">
        <v>380759</v>
      </c>
    </row>
    <row r="108" spans="1:4" x14ac:dyDescent="0.3">
      <c r="B108" t="s">
        <v>10</v>
      </c>
      <c r="C108" s="9">
        <v>8</v>
      </c>
    </row>
    <row r="109" spans="1:4" x14ac:dyDescent="0.3">
      <c r="B109" t="s">
        <v>96</v>
      </c>
      <c r="C109" s="9">
        <f>+C107/C108</f>
        <v>47594.875</v>
      </c>
    </row>
    <row r="111" spans="1:4" x14ac:dyDescent="0.3">
      <c r="A111" t="s">
        <v>12</v>
      </c>
      <c r="B111" t="s">
        <v>98</v>
      </c>
    </row>
    <row r="112" spans="1:4" x14ac:dyDescent="0.3">
      <c r="B112" t="s">
        <v>99</v>
      </c>
    </row>
    <row r="196" spans="1:4" x14ac:dyDescent="0.3">
      <c r="A196" s="4" t="s">
        <v>2</v>
      </c>
      <c r="B196" s="5" t="s">
        <v>3</v>
      </c>
      <c r="C196" s="6">
        <v>5</v>
      </c>
      <c r="D196" s="6" t="s">
        <v>4</v>
      </c>
    </row>
    <row r="197" spans="1:4" x14ac:dyDescent="0.3">
      <c r="A197" s="2" t="s">
        <v>26</v>
      </c>
      <c r="B197" s="2" t="s">
        <v>27</v>
      </c>
      <c r="C197" s="11">
        <v>14147</v>
      </c>
      <c r="D197" s="7" t="s">
        <v>5</v>
      </c>
    </row>
    <row r="199" spans="1:4" x14ac:dyDescent="0.3">
      <c r="B199" t="s">
        <v>6</v>
      </c>
      <c r="C199" s="12">
        <v>1857181600</v>
      </c>
    </row>
    <row r="200" spans="1:4" x14ac:dyDescent="0.3">
      <c r="B200" t="s">
        <v>8</v>
      </c>
      <c r="C200" s="9">
        <v>-147407079</v>
      </c>
    </row>
    <row r="201" spans="1:4" x14ac:dyDescent="0.3">
      <c r="B201" t="s">
        <v>9</v>
      </c>
      <c r="C201" s="9">
        <v>-889928549</v>
      </c>
    </row>
    <row r="202" spans="1:4" x14ac:dyDescent="0.3">
      <c r="B202" t="s">
        <v>7</v>
      </c>
      <c r="C202" s="12">
        <v>819845972</v>
      </c>
    </row>
    <row r="203" spans="1:4" x14ac:dyDescent="0.3">
      <c r="B203" t="s">
        <v>10</v>
      </c>
      <c r="C203" s="12">
        <v>57950</v>
      </c>
    </row>
    <row r="204" spans="1:4" x14ac:dyDescent="0.3">
      <c r="B204" t="s">
        <v>96</v>
      </c>
      <c r="C204" s="12">
        <f>+C202/C203</f>
        <v>14147.471475409837</v>
      </c>
    </row>
    <row r="206" spans="1:4" x14ac:dyDescent="0.3">
      <c r="A206" t="s">
        <v>12</v>
      </c>
      <c r="B206" t="s">
        <v>100</v>
      </c>
    </row>
    <row r="207" spans="1:4" x14ac:dyDescent="0.3">
      <c r="B207" t="s">
        <v>101</v>
      </c>
    </row>
    <row r="208" spans="1:4" x14ac:dyDescent="0.3">
      <c r="B208" s="10" t="s">
        <v>102</v>
      </c>
    </row>
    <row r="260" spans="2:2" x14ac:dyDescent="0.3">
      <c r="B260" s="10"/>
    </row>
  </sheetData>
  <conditionalFormatting sqref="A2">
    <cfRule type="duplicateValues" dxfId="40" priority="1"/>
  </conditionalFormatting>
  <conditionalFormatting sqref="C2">
    <cfRule type="cellIs" dxfId="39" priority="2" operator="lessThan">
      <formula>0</formula>
    </cfRule>
  </conditionalFormatting>
  <conditionalFormatting sqref="C102">
    <cfRule type="cellIs" dxfId="38" priority="3" operator="lessThan">
      <formula>0</formula>
    </cfRule>
  </conditionalFormatting>
  <conditionalFormatting sqref="C197">
    <cfRule type="cellIs" dxfId="37" priority="4" operator="lessThan">
      <formula>0</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47643-F9E0-4420-9DED-4E60BBC3825A}">
  <sheetPr>
    <tabColor rgb="FF00B050"/>
  </sheetPr>
  <dimension ref="A1:J273"/>
  <sheetViews>
    <sheetView topLeftCell="A298" workbookViewId="0">
      <selection activeCell="B274" sqref="B274"/>
    </sheetView>
  </sheetViews>
  <sheetFormatPr defaultRowHeight="14.4" x14ac:dyDescent="0.3"/>
  <cols>
    <col min="1" max="1" width="12.21875" customWidth="1"/>
    <col min="2" max="2" width="26.21875" customWidth="1"/>
    <col min="3" max="3" width="16.77734375" customWidth="1"/>
    <col min="4" max="4" width="11.77734375" customWidth="1"/>
    <col min="6" max="6" width="16.44140625" customWidth="1"/>
  </cols>
  <sheetData>
    <row r="1" spans="1:9" x14ac:dyDescent="0.3">
      <c r="A1" s="4" t="s">
        <v>2</v>
      </c>
      <c r="B1" s="5" t="s">
        <v>3</v>
      </c>
      <c r="C1" s="6">
        <v>4</v>
      </c>
      <c r="D1" s="6" t="s">
        <v>4</v>
      </c>
    </row>
    <row r="2" spans="1:9" x14ac:dyDescent="0.3">
      <c r="A2" s="2" t="s">
        <v>80</v>
      </c>
      <c r="B2" s="2" t="s">
        <v>81</v>
      </c>
      <c r="C2" s="11">
        <v>33227</v>
      </c>
      <c r="D2" s="7" t="s">
        <v>5</v>
      </c>
    </row>
    <row r="4" spans="1:9" x14ac:dyDescent="0.3">
      <c r="B4" t="s">
        <v>6</v>
      </c>
      <c r="C4" s="12">
        <v>1218155400</v>
      </c>
    </row>
    <row r="5" spans="1:9" x14ac:dyDescent="0.3">
      <c r="B5" t="s">
        <v>8</v>
      </c>
      <c r="C5" s="12">
        <v>213882903</v>
      </c>
    </row>
    <row r="6" spans="1:9" x14ac:dyDescent="0.3">
      <c r="B6" t="s">
        <v>9</v>
      </c>
      <c r="C6" s="12">
        <v>103043398</v>
      </c>
    </row>
    <row r="7" spans="1:9" x14ac:dyDescent="0.3">
      <c r="B7" t="s">
        <v>7</v>
      </c>
      <c r="C7" s="12">
        <v>1535081701</v>
      </c>
      <c r="F7" s="8"/>
    </row>
    <row r="8" spans="1:9" x14ac:dyDescent="0.3">
      <c r="B8" t="s">
        <v>10</v>
      </c>
      <c r="C8" s="12">
        <v>46200</v>
      </c>
      <c r="F8" s="8"/>
    </row>
    <row r="9" spans="1:9" x14ac:dyDescent="0.3">
      <c r="B9" t="s">
        <v>82</v>
      </c>
      <c r="C9" s="12">
        <f>+C7/C8</f>
        <v>33226.876645021643</v>
      </c>
      <c r="D9" s="17"/>
      <c r="F9" s="8"/>
    </row>
    <row r="10" spans="1:9" x14ac:dyDescent="0.3">
      <c r="F10" s="8"/>
    </row>
    <row r="11" spans="1:9" x14ac:dyDescent="0.3">
      <c r="A11" t="s">
        <v>12</v>
      </c>
      <c r="B11" t="s">
        <v>86</v>
      </c>
      <c r="F11" s="8"/>
      <c r="I11" s="8"/>
    </row>
    <row r="12" spans="1:9" x14ac:dyDescent="0.3">
      <c r="B12" t="s">
        <v>85</v>
      </c>
    </row>
    <row r="13" spans="1:9" x14ac:dyDescent="0.3">
      <c r="G13" s="8"/>
      <c r="I13" s="8"/>
    </row>
    <row r="15" spans="1:9" x14ac:dyDescent="0.3">
      <c r="I15" s="8"/>
    </row>
    <row r="17" spans="9:10" x14ac:dyDescent="0.3">
      <c r="I17" s="8"/>
      <c r="J17" s="8"/>
    </row>
    <row r="101" spans="1:4" x14ac:dyDescent="0.3">
      <c r="A101" s="4" t="s">
        <v>2</v>
      </c>
      <c r="B101" s="5" t="s">
        <v>3</v>
      </c>
      <c r="C101" s="6">
        <v>4</v>
      </c>
      <c r="D101" s="6" t="s">
        <v>4</v>
      </c>
    </row>
    <row r="102" spans="1:4" x14ac:dyDescent="0.3">
      <c r="A102" s="2" t="s">
        <v>83</v>
      </c>
      <c r="B102" s="2" t="s">
        <v>84</v>
      </c>
      <c r="C102" s="11">
        <v>40522</v>
      </c>
      <c r="D102" s="7" t="s">
        <v>5</v>
      </c>
    </row>
    <row r="104" spans="1:4" x14ac:dyDescent="0.3">
      <c r="B104" t="s">
        <v>6</v>
      </c>
      <c r="C104" s="9">
        <v>12735600</v>
      </c>
    </row>
    <row r="105" spans="1:4" x14ac:dyDescent="0.3">
      <c r="B105" t="s">
        <v>8</v>
      </c>
      <c r="C105" s="9">
        <v>-1190568</v>
      </c>
    </row>
    <row r="106" spans="1:4" x14ac:dyDescent="0.3">
      <c r="B106" t="s">
        <v>9</v>
      </c>
      <c r="C106" s="9">
        <v>4663839</v>
      </c>
    </row>
    <row r="107" spans="1:4" x14ac:dyDescent="0.3">
      <c r="B107" t="s">
        <v>7</v>
      </c>
      <c r="C107" s="9">
        <v>16208871</v>
      </c>
    </row>
    <row r="108" spans="1:4" x14ac:dyDescent="0.3">
      <c r="B108" t="s">
        <v>10</v>
      </c>
      <c r="C108" s="9">
        <v>400</v>
      </c>
    </row>
    <row r="109" spans="1:4" x14ac:dyDescent="0.3">
      <c r="B109" t="s">
        <v>82</v>
      </c>
      <c r="C109" s="9">
        <f>+C107/C108</f>
        <v>40522.177499999998</v>
      </c>
    </row>
    <row r="111" spans="1:4" x14ac:dyDescent="0.3">
      <c r="A111" t="s">
        <v>12</v>
      </c>
      <c r="B111" t="s">
        <v>87</v>
      </c>
    </row>
    <row r="196" spans="1:4" x14ac:dyDescent="0.3">
      <c r="A196" s="4" t="s">
        <v>2</v>
      </c>
      <c r="B196" s="5" t="s">
        <v>3</v>
      </c>
      <c r="C196" s="6">
        <v>4</v>
      </c>
      <c r="D196" s="6" t="s">
        <v>4</v>
      </c>
    </row>
    <row r="197" spans="1:4" x14ac:dyDescent="0.3">
      <c r="A197" s="2" t="s">
        <v>50</v>
      </c>
      <c r="B197" s="2" t="s">
        <v>51</v>
      </c>
      <c r="C197" s="11">
        <v>13671</v>
      </c>
      <c r="D197" s="7" t="s">
        <v>5</v>
      </c>
    </row>
    <row r="199" spans="1:4" x14ac:dyDescent="0.3">
      <c r="B199" t="s">
        <v>6</v>
      </c>
      <c r="C199" s="12">
        <v>115178000</v>
      </c>
    </row>
    <row r="200" spans="1:4" x14ac:dyDescent="0.3">
      <c r="B200" t="s">
        <v>8</v>
      </c>
      <c r="C200" s="9">
        <v>56973749</v>
      </c>
    </row>
    <row r="201" spans="1:4" x14ac:dyDescent="0.3">
      <c r="B201" t="s">
        <v>9</v>
      </c>
      <c r="C201" s="9">
        <v>9677297</v>
      </c>
    </row>
    <row r="202" spans="1:4" x14ac:dyDescent="0.3">
      <c r="B202" t="s">
        <v>7</v>
      </c>
      <c r="C202" s="12">
        <v>181829046</v>
      </c>
    </row>
    <row r="203" spans="1:4" x14ac:dyDescent="0.3">
      <c r="B203" t="s">
        <v>10</v>
      </c>
      <c r="C203" s="12">
        <v>13300</v>
      </c>
    </row>
    <row r="204" spans="1:4" x14ac:dyDescent="0.3">
      <c r="B204" t="s">
        <v>82</v>
      </c>
      <c r="C204" s="12">
        <f>+C202/C203</f>
        <v>13671.356842105262</v>
      </c>
    </row>
    <row r="206" spans="1:4" x14ac:dyDescent="0.3">
      <c r="A206" t="s">
        <v>12</v>
      </c>
      <c r="B206" t="s">
        <v>88</v>
      </c>
    </row>
    <row r="261" spans="1:4" x14ac:dyDescent="0.3">
      <c r="A261" s="4" t="s">
        <v>2</v>
      </c>
      <c r="B261" s="5" t="s">
        <v>3</v>
      </c>
      <c r="C261" s="6">
        <v>4</v>
      </c>
      <c r="D261" s="6" t="s">
        <v>4</v>
      </c>
    </row>
    <row r="262" spans="1:4" x14ac:dyDescent="0.3">
      <c r="A262" s="2" t="s">
        <v>26</v>
      </c>
      <c r="B262" s="2" t="s">
        <v>27</v>
      </c>
      <c r="C262" s="18">
        <v>-13621</v>
      </c>
      <c r="D262" s="7" t="s">
        <v>5</v>
      </c>
    </row>
    <row r="264" spans="1:4" x14ac:dyDescent="0.3">
      <c r="B264" t="s">
        <v>6</v>
      </c>
      <c r="C264" s="9">
        <v>504756000</v>
      </c>
    </row>
    <row r="265" spans="1:4" x14ac:dyDescent="0.3">
      <c r="B265" t="s">
        <v>8</v>
      </c>
      <c r="C265" s="9">
        <v>227035039</v>
      </c>
    </row>
    <row r="266" spans="1:4" x14ac:dyDescent="0.3">
      <c r="B266" t="s">
        <v>9</v>
      </c>
      <c r="C266" s="9">
        <v>-946326354</v>
      </c>
    </row>
    <row r="267" spans="1:4" x14ac:dyDescent="0.3">
      <c r="B267" t="s">
        <v>7</v>
      </c>
      <c r="C267" s="9">
        <v>-214535315</v>
      </c>
    </row>
    <row r="268" spans="1:4" x14ac:dyDescent="0.3">
      <c r="B268" t="s">
        <v>10</v>
      </c>
      <c r="C268" s="9">
        <v>15750</v>
      </c>
    </row>
    <row r="269" spans="1:4" x14ac:dyDescent="0.3">
      <c r="B269" t="s">
        <v>82</v>
      </c>
      <c r="C269" s="9">
        <f>+C267/C268</f>
        <v>-13621.289841269841</v>
      </c>
    </row>
    <row r="271" spans="1:4" x14ac:dyDescent="0.3">
      <c r="A271" t="s">
        <v>12</v>
      </c>
      <c r="B271" t="s">
        <v>89</v>
      </c>
    </row>
    <row r="272" spans="1:4" x14ac:dyDescent="0.3">
      <c r="B272" t="s">
        <v>90</v>
      </c>
    </row>
    <row r="273" spans="2:2" x14ac:dyDescent="0.3">
      <c r="B273" s="10" t="s">
        <v>91</v>
      </c>
    </row>
  </sheetData>
  <conditionalFormatting sqref="A2">
    <cfRule type="duplicateValues" dxfId="36" priority="2"/>
  </conditionalFormatting>
  <conditionalFormatting sqref="C2">
    <cfRule type="cellIs" dxfId="35" priority="3" operator="lessThan">
      <formula>0</formula>
    </cfRule>
  </conditionalFormatting>
  <conditionalFormatting sqref="C102">
    <cfRule type="cellIs" dxfId="34" priority="4" operator="lessThan">
      <formula>0</formula>
    </cfRule>
  </conditionalFormatting>
  <conditionalFormatting sqref="C197">
    <cfRule type="cellIs" dxfId="33" priority="5" operator="lessThan">
      <formula>0</formula>
    </cfRule>
  </conditionalFormatting>
  <conditionalFormatting sqref="C262">
    <cfRule type="cellIs" dxfId="32" priority="8" operator="lessThan">
      <formula>0</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9727F-8A03-4D53-843D-AF99E2B6EA7A}">
  <sheetPr>
    <tabColor rgb="FF00B050"/>
  </sheetPr>
  <dimension ref="A1:D429"/>
  <sheetViews>
    <sheetView workbookViewId="0">
      <selection activeCell="I169" sqref="I169"/>
    </sheetView>
  </sheetViews>
  <sheetFormatPr defaultRowHeight="14.4" x14ac:dyDescent="0.3"/>
  <cols>
    <col min="1" max="1" width="12.21875" customWidth="1"/>
    <col min="2" max="2" width="34.21875" customWidth="1"/>
    <col min="3" max="3" width="14" bestFit="1" customWidth="1"/>
    <col min="4" max="4" width="11.77734375" customWidth="1"/>
  </cols>
  <sheetData>
    <row r="1" spans="1:4" x14ac:dyDescent="0.3">
      <c r="A1" s="4" t="s">
        <v>2</v>
      </c>
      <c r="B1" s="5" t="s">
        <v>3</v>
      </c>
      <c r="C1" s="6">
        <v>3</v>
      </c>
      <c r="D1" s="6" t="s">
        <v>4</v>
      </c>
    </row>
    <row r="2" spans="1:4" x14ac:dyDescent="0.3">
      <c r="A2" s="2" t="s">
        <v>55</v>
      </c>
      <c r="B2" s="2" t="s">
        <v>56</v>
      </c>
      <c r="C2" s="11">
        <v>10611</v>
      </c>
      <c r="D2" s="7" t="s">
        <v>5</v>
      </c>
    </row>
    <row r="4" spans="1:4" x14ac:dyDescent="0.3">
      <c r="B4" t="s">
        <v>6</v>
      </c>
      <c r="C4" s="12">
        <v>81312000</v>
      </c>
    </row>
    <row r="5" spans="1:4" x14ac:dyDescent="0.3">
      <c r="B5" t="s">
        <v>8</v>
      </c>
      <c r="C5" s="12">
        <v>-34623159</v>
      </c>
    </row>
    <row r="6" spans="1:4" x14ac:dyDescent="0.3">
      <c r="B6" t="s">
        <v>9</v>
      </c>
      <c r="C6" s="12">
        <v>0</v>
      </c>
    </row>
    <row r="7" spans="1:4" x14ac:dyDescent="0.3">
      <c r="B7" t="s">
        <v>7</v>
      </c>
      <c r="C7" s="12">
        <v>46688841</v>
      </c>
    </row>
    <row r="8" spans="1:4" x14ac:dyDescent="0.3">
      <c r="B8" t="s">
        <v>10</v>
      </c>
      <c r="C8" s="12">
        <v>4400</v>
      </c>
    </row>
    <row r="9" spans="1:4" x14ac:dyDescent="0.3">
      <c r="B9" t="s">
        <v>54</v>
      </c>
      <c r="C9" s="12">
        <f>+C7/C8</f>
        <v>10611.100227272727</v>
      </c>
      <c r="D9" s="17"/>
    </row>
    <row r="11" spans="1:4" x14ac:dyDescent="0.3">
      <c r="A11" t="s">
        <v>12</v>
      </c>
      <c r="B11" t="s">
        <v>65</v>
      </c>
    </row>
    <row r="89" spans="1:4" x14ac:dyDescent="0.3">
      <c r="A89" s="4" t="s">
        <v>2</v>
      </c>
      <c r="B89" s="5" t="s">
        <v>3</v>
      </c>
      <c r="C89" s="6">
        <v>3</v>
      </c>
      <c r="D89" s="6" t="s">
        <v>4</v>
      </c>
    </row>
    <row r="90" spans="1:4" x14ac:dyDescent="0.3">
      <c r="A90" s="2" t="s">
        <v>57</v>
      </c>
      <c r="B90" s="2" t="s">
        <v>58</v>
      </c>
      <c r="C90" s="11">
        <v>8489</v>
      </c>
      <c r="D90" s="7" t="s">
        <v>5</v>
      </c>
    </row>
    <row r="92" spans="1:4" x14ac:dyDescent="0.3">
      <c r="B92" t="s">
        <v>6</v>
      </c>
      <c r="C92" s="12">
        <v>42095000</v>
      </c>
    </row>
    <row r="93" spans="1:4" x14ac:dyDescent="0.3">
      <c r="B93" t="s">
        <v>8</v>
      </c>
      <c r="C93" s="12">
        <v>-749322</v>
      </c>
    </row>
    <row r="94" spans="1:4" x14ac:dyDescent="0.3">
      <c r="B94" t="s">
        <v>9</v>
      </c>
      <c r="C94" s="12">
        <v>1098985</v>
      </c>
    </row>
    <row r="95" spans="1:4" x14ac:dyDescent="0.3">
      <c r="B95" t="s">
        <v>7</v>
      </c>
      <c r="C95" s="12">
        <v>42444663</v>
      </c>
    </row>
    <row r="96" spans="1:4" x14ac:dyDescent="0.3">
      <c r="B96" t="s">
        <v>10</v>
      </c>
      <c r="C96" s="12">
        <v>5000</v>
      </c>
    </row>
    <row r="97" spans="1:3" x14ac:dyDescent="0.3">
      <c r="B97" t="s">
        <v>54</v>
      </c>
      <c r="C97" s="12">
        <f>+C95/C96</f>
        <v>8488.9326000000001</v>
      </c>
    </row>
    <row r="99" spans="1:3" x14ac:dyDescent="0.3">
      <c r="A99" t="s">
        <v>12</v>
      </c>
      <c r="B99" t="s">
        <v>66</v>
      </c>
    </row>
    <row r="164" spans="1:4" x14ac:dyDescent="0.3">
      <c r="A164" s="4" t="s">
        <v>2</v>
      </c>
      <c r="B164" s="5" t="s">
        <v>3</v>
      </c>
      <c r="C164" s="6">
        <v>3</v>
      </c>
      <c r="D164" s="6" t="s">
        <v>4</v>
      </c>
    </row>
    <row r="165" spans="1:4" x14ac:dyDescent="0.3">
      <c r="A165" s="2" t="s">
        <v>59</v>
      </c>
      <c r="B165" s="2" t="s">
        <v>60</v>
      </c>
      <c r="C165" s="11">
        <v>15630</v>
      </c>
      <c r="D165" s="7" t="s">
        <v>5</v>
      </c>
    </row>
    <row r="167" spans="1:4" x14ac:dyDescent="0.3">
      <c r="B167" t="s">
        <v>6</v>
      </c>
      <c r="C167" s="12">
        <v>11702860</v>
      </c>
    </row>
    <row r="168" spans="1:4" x14ac:dyDescent="0.3">
      <c r="B168" t="s">
        <v>8</v>
      </c>
      <c r="C168" s="9">
        <v>-328343</v>
      </c>
    </row>
    <row r="169" spans="1:4" x14ac:dyDescent="0.3">
      <c r="B169" t="s">
        <v>9</v>
      </c>
      <c r="C169" s="9">
        <v>-4184870</v>
      </c>
    </row>
    <row r="170" spans="1:4" x14ac:dyDescent="0.3">
      <c r="B170" t="s">
        <v>7</v>
      </c>
      <c r="C170" s="12">
        <v>7189647</v>
      </c>
    </row>
    <row r="171" spans="1:4" x14ac:dyDescent="0.3">
      <c r="B171" t="s">
        <v>10</v>
      </c>
      <c r="C171" s="12">
        <v>460</v>
      </c>
    </row>
    <row r="172" spans="1:4" x14ac:dyDescent="0.3">
      <c r="B172" t="s">
        <v>54</v>
      </c>
      <c r="C172" s="12">
        <f>+C170/C171</f>
        <v>15629.667391304349</v>
      </c>
    </row>
    <row r="174" spans="1:4" x14ac:dyDescent="0.3">
      <c r="A174" t="s">
        <v>12</v>
      </c>
      <c r="B174" t="s">
        <v>67</v>
      </c>
    </row>
    <row r="243" spans="1:4" x14ac:dyDescent="0.3">
      <c r="A243" s="4" t="s">
        <v>2</v>
      </c>
      <c r="B243" s="5" t="s">
        <v>3</v>
      </c>
      <c r="C243" s="6">
        <v>3</v>
      </c>
      <c r="D243" s="6" t="s">
        <v>4</v>
      </c>
    </row>
    <row r="244" spans="1:4" x14ac:dyDescent="0.3">
      <c r="A244" s="2" t="s">
        <v>26</v>
      </c>
      <c r="B244" s="2" t="s">
        <v>27</v>
      </c>
      <c r="C244" s="11">
        <v>53796</v>
      </c>
      <c r="D244" s="7" t="s">
        <v>5</v>
      </c>
    </row>
    <row r="246" spans="1:4" x14ac:dyDescent="0.3">
      <c r="B246" t="s">
        <v>6</v>
      </c>
      <c r="C246" s="12">
        <v>626538400</v>
      </c>
    </row>
    <row r="247" spans="1:4" x14ac:dyDescent="0.3">
      <c r="B247" t="s">
        <v>8</v>
      </c>
      <c r="C247" s="12">
        <v>361652398</v>
      </c>
    </row>
    <row r="248" spans="1:4" x14ac:dyDescent="0.3">
      <c r="B248" t="s">
        <v>9</v>
      </c>
      <c r="C248" s="12">
        <v>63523156</v>
      </c>
    </row>
    <row r="249" spans="1:4" x14ac:dyDescent="0.3">
      <c r="B249" t="s">
        <v>7</v>
      </c>
      <c r="C249" s="12">
        <v>1051713954</v>
      </c>
    </row>
    <row r="250" spans="1:4" x14ac:dyDescent="0.3">
      <c r="B250" t="s">
        <v>10</v>
      </c>
      <c r="C250" s="12">
        <v>19550</v>
      </c>
    </row>
    <row r="251" spans="1:4" x14ac:dyDescent="0.3">
      <c r="B251" t="s">
        <v>54</v>
      </c>
      <c r="C251" s="12">
        <f>+C249/C250</f>
        <v>53796.110179028132</v>
      </c>
    </row>
    <row r="253" spans="1:4" x14ac:dyDescent="0.3">
      <c r="A253" t="s">
        <v>12</v>
      </c>
      <c r="B253" t="s">
        <v>68</v>
      </c>
    </row>
    <row r="254" spans="1:4" x14ac:dyDescent="0.3">
      <c r="B254" t="s">
        <v>69</v>
      </c>
    </row>
    <row r="255" spans="1:4" x14ac:dyDescent="0.3">
      <c r="B255" s="10"/>
    </row>
    <row r="314" spans="1:4" x14ac:dyDescent="0.3">
      <c r="A314" s="4" t="s">
        <v>2</v>
      </c>
      <c r="B314" s="5" t="s">
        <v>3</v>
      </c>
      <c r="C314" s="6">
        <v>3</v>
      </c>
      <c r="D314" s="6" t="s">
        <v>4</v>
      </c>
    </row>
    <row r="315" spans="1:4" x14ac:dyDescent="0.3">
      <c r="A315" s="2" t="s">
        <v>61</v>
      </c>
      <c r="B315" s="2" t="s">
        <v>62</v>
      </c>
      <c r="C315" s="11">
        <v>9117</v>
      </c>
      <c r="D315" s="7" t="s">
        <v>5</v>
      </c>
    </row>
    <row r="317" spans="1:4" x14ac:dyDescent="0.3">
      <c r="B317" t="s">
        <v>6</v>
      </c>
      <c r="C317" s="12">
        <v>24465180</v>
      </c>
    </row>
    <row r="318" spans="1:4" x14ac:dyDescent="0.3">
      <c r="B318" t="s">
        <v>8</v>
      </c>
      <c r="C318" s="12">
        <v>2623951</v>
      </c>
    </row>
    <row r="319" spans="1:4" x14ac:dyDescent="0.3">
      <c r="B319" t="s">
        <v>9</v>
      </c>
      <c r="C319" s="12">
        <v>-19321142</v>
      </c>
    </row>
    <row r="320" spans="1:4" x14ac:dyDescent="0.3">
      <c r="B320" t="s">
        <v>7</v>
      </c>
      <c r="C320" s="12">
        <v>7767989</v>
      </c>
    </row>
    <row r="321" spans="1:3" x14ac:dyDescent="0.3">
      <c r="B321" t="s">
        <v>10</v>
      </c>
      <c r="C321" s="12">
        <v>852</v>
      </c>
    </row>
    <row r="322" spans="1:3" x14ac:dyDescent="0.3">
      <c r="B322" t="s">
        <v>54</v>
      </c>
      <c r="C322" s="12">
        <f>+C320/C321</f>
        <v>9117.3579812206572</v>
      </c>
    </row>
    <row r="324" spans="1:3" x14ac:dyDescent="0.3">
      <c r="A324" t="s">
        <v>12</v>
      </c>
      <c r="B324" t="s">
        <v>70</v>
      </c>
    </row>
    <row r="325" spans="1:3" x14ac:dyDescent="0.3">
      <c r="B325" t="s">
        <v>71</v>
      </c>
    </row>
    <row r="326" spans="1:3" x14ac:dyDescent="0.3">
      <c r="B326" s="10"/>
    </row>
    <row r="327" spans="1:3" x14ac:dyDescent="0.3">
      <c r="B327" s="10"/>
    </row>
    <row r="417" spans="1:4" x14ac:dyDescent="0.3">
      <c r="A417" s="4" t="s">
        <v>2</v>
      </c>
      <c r="B417" s="5" t="s">
        <v>3</v>
      </c>
      <c r="C417" s="6">
        <v>3</v>
      </c>
      <c r="D417" s="6" t="s">
        <v>4</v>
      </c>
    </row>
    <row r="418" spans="1:4" x14ac:dyDescent="0.3">
      <c r="A418" s="13" t="s">
        <v>63</v>
      </c>
      <c r="B418" s="13" t="s">
        <v>64</v>
      </c>
      <c r="C418" s="14">
        <v>8269</v>
      </c>
      <c r="D418" s="7" t="s">
        <v>5</v>
      </c>
    </row>
    <row r="421" spans="1:4" x14ac:dyDescent="0.3">
      <c r="B421" t="s">
        <v>6</v>
      </c>
      <c r="C421" s="8">
        <v>12865231</v>
      </c>
    </row>
    <row r="422" spans="1:4" x14ac:dyDescent="0.3">
      <c r="B422" t="s">
        <v>8</v>
      </c>
      <c r="C422" s="8">
        <v>-75382</v>
      </c>
    </row>
    <row r="423" spans="1:4" x14ac:dyDescent="0.3">
      <c r="B423" t="s">
        <v>9</v>
      </c>
      <c r="C423" s="8">
        <v>-8630474</v>
      </c>
    </row>
    <row r="424" spans="1:4" x14ac:dyDescent="0.3">
      <c r="B424" t="s">
        <v>7</v>
      </c>
      <c r="C424" s="8">
        <v>4159375</v>
      </c>
    </row>
    <row r="425" spans="1:4" x14ac:dyDescent="0.3">
      <c r="B425" t="s">
        <v>10</v>
      </c>
      <c r="C425" s="8">
        <v>503</v>
      </c>
    </row>
    <row r="426" spans="1:4" x14ac:dyDescent="0.3">
      <c r="B426" t="s">
        <v>54</v>
      </c>
      <c r="C426" s="12">
        <f>+C424/C425</f>
        <v>8269.1351888667996</v>
      </c>
    </row>
    <row r="428" spans="1:4" x14ac:dyDescent="0.3">
      <c r="A428" t="s">
        <v>12</v>
      </c>
      <c r="B428" t="s">
        <v>67</v>
      </c>
    </row>
    <row r="429" spans="1:4" x14ac:dyDescent="0.3">
      <c r="B429" s="10"/>
    </row>
  </sheetData>
  <conditionalFormatting sqref="A2">
    <cfRule type="duplicateValues" dxfId="31" priority="3"/>
  </conditionalFormatting>
  <conditionalFormatting sqref="C2">
    <cfRule type="cellIs" dxfId="30" priority="4" operator="lessThan">
      <formula>0</formula>
    </cfRule>
  </conditionalFormatting>
  <conditionalFormatting sqref="C90">
    <cfRule type="cellIs" dxfId="29" priority="5" operator="lessThan">
      <formula>0</formula>
    </cfRule>
  </conditionalFormatting>
  <conditionalFormatting sqref="C165">
    <cfRule type="cellIs" dxfId="28" priority="6" operator="lessThan">
      <formula>0</formula>
    </cfRule>
  </conditionalFormatting>
  <conditionalFormatting sqref="C244">
    <cfRule type="cellIs" dxfId="27" priority="14" operator="lessThan">
      <formula>0</formula>
    </cfRule>
  </conditionalFormatting>
  <conditionalFormatting sqref="C315">
    <cfRule type="cellIs" dxfId="26" priority="1" operator="lessThan">
      <formula>0</formula>
    </cfRule>
  </conditionalFormatting>
  <conditionalFormatting sqref="C418">
    <cfRule type="cellIs" dxfId="25" priority="10" operator="between">
      <formula>1</formula>
      <formula>20000</formula>
    </cfRule>
    <cfRule type="cellIs" dxfId="24" priority="11" operator="greaterThan">
      <formula>40000</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E0B9-9371-4F0E-ABA7-1A0D164BFC14}">
  <sheetPr>
    <tabColor rgb="FF00B050"/>
  </sheetPr>
  <dimension ref="A1:D496"/>
  <sheetViews>
    <sheetView workbookViewId="0">
      <selection activeCell="B101" sqref="B101"/>
    </sheetView>
  </sheetViews>
  <sheetFormatPr defaultRowHeight="14.4" x14ac:dyDescent="0.3"/>
  <cols>
    <col min="1" max="1" width="12.21875" customWidth="1"/>
    <col min="2" max="2" width="26.21875" customWidth="1"/>
    <col min="3" max="3" width="19.77734375" customWidth="1"/>
    <col min="4" max="4" width="11.77734375" customWidth="1"/>
  </cols>
  <sheetData>
    <row r="1" spans="1:4" x14ac:dyDescent="0.3">
      <c r="A1" s="4" t="s">
        <v>2</v>
      </c>
      <c r="B1" s="5" t="s">
        <v>3</v>
      </c>
      <c r="C1" s="6">
        <v>2</v>
      </c>
      <c r="D1" s="6" t="s">
        <v>4</v>
      </c>
    </row>
    <row r="2" spans="1:4" x14ac:dyDescent="0.3">
      <c r="A2" s="2" t="s">
        <v>52</v>
      </c>
      <c r="B2" s="2" t="s">
        <v>53</v>
      </c>
      <c r="C2" s="11">
        <v>107477</v>
      </c>
      <c r="D2" s="7" t="s">
        <v>5</v>
      </c>
    </row>
    <row r="4" spans="1:4" x14ac:dyDescent="0.3">
      <c r="B4" t="s">
        <v>6</v>
      </c>
      <c r="C4" s="12">
        <v>1277001135</v>
      </c>
    </row>
    <row r="5" spans="1:4" x14ac:dyDescent="0.3">
      <c r="B5" t="s">
        <v>8</v>
      </c>
      <c r="C5" s="12">
        <v>532443609</v>
      </c>
    </row>
    <row r="6" spans="1:4" x14ac:dyDescent="0.3">
      <c r="B6" t="s">
        <v>9</v>
      </c>
      <c r="C6" s="12">
        <v>2543910505</v>
      </c>
    </row>
    <row r="7" spans="1:4" x14ac:dyDescent="0.3">
      <c r="B7" t="s">
        <v>7</v>
      </c>
      <c r="C7" s="12">
        <v>4353355249</v>
      </c>
    </row>
    <row r="8" spans="1:4" x14ac:dyDescent="0.3">
      <c r="B8" t="s">
        <v>10</v>
      </c>
      <c r="C8" s="12">
        <v>40505</v>
      </c>
    </row>
    <row r="9" spans="1:4" x14ac:dyDescent="0.3">
      <c r="B9" t="s">
        <v>49</v>
      </c>
      <c r="C9" s="12">
        <f>+C7/C8</f>
        <v>107476.98429823479</v>
      </c>
      <c r="D9" s="17"/>
    </row>
    <row r="11" spans="1:4" x14ac:dyDescent="0.3">
      <c r="A11" t="s">
        <v>12</v>
      </c>
      <c r="B11" t="s">
        <v>72</v>
      </c>
    </row>
    <row r="91" spans="1:4" x14ac:dyDescent="0.3">
      <c r="A91" s="4" t="s">
        <v>2</v>
      </c>
      <c r="B91" s="5" t="s">
        <v>3</v>
      </c>
      <c r="C91" s="6">
        <v>2</v>
      </c>
      <c r="D91" s="6" t="s">
        <v>4</v>
      </c>
    </row>
    <row r="92" spans="1:4" x14ac:dyDescent="0.3">
      <c r="A92" s="2" t="s">
        <v>50</v>
      </c>
      <c r="B92" s="2" t="s">
        <v>51</v>
      </c>
      <c r="C92" s="11">
        <v>12616</v>
      </c>
      <c r="D92" s="7" t="s">
        <v>5</v>
      </c>
    </row>
    <row r="94" spans="1:4" x14ac:dyDescent="0.3">
      <c r="B94" t="s">
        <v>6</v>
      </c>
      <c r="C94" s="12">
        <v>264130000</v>
      </c>
    </row>
    <row r="95" spans="1:4" x14ac:dyDescent="0.3">
      <c r="B95" t="s">
        <v>8</v>
      </c>
      <c r="C95" s="12">
        <v>109670114</v>
      </c>
    </row>
    <row r="96" spans="1:4" x14ac:dyDescent="0.3">
      <c r="B96" t="s">
        <v>9</v>
      </c>
      <c r="C96" s="12">
        <v>10990982</v>
      </c>
    </row>
    <row r="97" spans="1:3" x14ac:dyDescent="0.3">
      <c r="B97" t="s">
        <v>7</v>
      </c>
      <c r="C97" s="12">
        <v>384791096</v>
      </c>
    </row>
    <row r="98" spans="1:3" x14ac:dyDescent="0.3">
      <c r="B98" t="s">
        <v>10</v>
      </c>
      <c r="C98" s="12">
        <v>30500</v>
      </c>
    </row>
    <row r="99" spans="1:3" x14ac:dyDescent="0.3">
      <c r="B99" t="s">
        <v>49</v>
      </c>
      <c r="C99" s="12">
        <f>+C97/C98</f>
        <v>12616.101508196722</v>
      </c>
    </row>
    <row r="101" spans="1:3" x14ac:dyDescent="0.3">
      <c r="A101" t="s">
        <v>12</v>
      </c>
      <c r="B101" t="s">
        <v>73</v>
      </c>
    </row>
    <row r="158" spans="1:4" x14ac:dyDescent="0.3">
      <c r="A158" s="4" t="s">
        <v>2</v>
      </c>
      <c r="B158" s="5" t="s">
        <v>3</v>
      </c>
      <c r="C158" s="6">
        <v>2</v>
      </c>
      <c r="D158" s="6" t="s">
        <v>4</v>
      </c>
    </row>
    <row r="159" spans="1:4" x14ac:dyDescent="0.3">
      <c r="A159" s="1" t="s">
        <v>47</v>
      </c>
      <c r="B159" s="2" t="s">
        <v>48</v>
      </c>
      <c r="C159" s="11">
        <v>116702</v>
      </c>
      <c r="D159" s="7" t="s">
        <v>5</v>
      </c>
    </row>
    <row r="161" spans="1:3" x14ac:dyDescent="0.3">
      <c r="B161" t="s">
        <v>6</v>
      </c>
      <c r="C161" s="12">
        <v>129900</v>
      </c>
    </row>
    <row r="162" spans="1:3" x14ac:dyDescent="0.3">
      <c r="B162" t="s">
        <v>8</v>
      </c>
      <c r="C162" s="9">
        <v>-18623</v>
      </c>
    </row>
    <row r="163" spans="1:3" x14ac:dyDescent="0.3">
      <c r="B163" t="s">
        <v>9</v>
      </c>
      <c r="C163" s="12">
        <v>1639255</v>
      </c>
    </row>
    <row r="164" spans="1:3" x14ac:dyDescent="0.3">
      <c r="B164" t="s">
        <v>7</v>
      </c>
      <c r="C164" s="12">
        <v>1750532</v>
      </c>
    </row>
    <row r="165" spans="1:3" x14ac:dyDescent="0.3">
      <c r="B165" t="s">
        <v>10</v>
      </c>
      <c r="C165" s="12">
        <v>15</v>
      </c>
    </row>
    <row r="166" spans="1:3" x14ac:dyDescent="0.3">
      <c r="B166" t="s">
        <v>49</v>
      </c>
      <c r="C166" s="12">
        <f>+C164/C165</f>
        <v>116702.13333333333</v>
      </c>
    </row>
    <row r="168" spans="1:3" x14ac:dyDescent="0.3">
      <c r="A168" t="s">
        <v>12</v>
      </c>
      <c r="B168" t="s">
        <v>74</v>
      </c>
    </row>
    <row r="219" spans="1:4" x14ac:dyDescent="0.3">
      <c r="A219" s="4" t="s">
        <v>2</v>
      </c>
      <c r="B219" s="5" t="s">
        <v>3</v>
      </c>
      <c r="C219" s="6">
        <v>2</v>
      </c>
      <c r="D219" s="6" t="s">
        <v>4</v>
      </c>
    </row>
    <row r="220" spans="1:4" x14ac:dyDescent="0.3">
      <c r="A220" s="1" t="s">
        <v>45</v>
      </c>
      <c r="B220" s="2" t="s">
        <v>46</v>
      </c>
      <c r="C220" s="11">
        <v>17541</v>
      </c>
      <c r="D220" s="7" t="s">
        <v>5</v>
      </c>
    </row>
    <row r="222" spans="1:4" x14ac:dyDescent="0.3">
      <c r="B222" t="s">
        <v>6</v>
      </c>
      <c r="C222" s="12">
        <v>641325000</v>
      </c>
    </row>
    <row r="223" spans="1:4" x14ac:dyDescent="0.3">
      <c r="B223" t="s">
        <v>8</v>
      </c>
      <c r="C223" s="12">
        <v>0</v>
      </c>
    </row>
    <row r="224" spans="1:4" x14ac:dyDescent="0.3">
      <c r="B224" t="s">
        <v>9</v>
      </c>
      <c r="C224" s="12">
        <v>-194037765</v>
      </c>
    </row>
    <row r="225" spans="1:3" x14ac:dyDescent="0.3">
      <c r="B225" t="s">
        <v>7</v>
      </c>
      <c r="C225" s="12">
        <v>447287235</v>
      </c>
    </row>
    <row r="226" spans="1:3" x14ac:dyDescent="0.3">
      <c r="B226" t="s">
        <v>10</v>
      </c>
      <c r="C226" s="12">
        <v>25500</v>
      </c>
    </row>
    <row r="227" spans="1:3" x14ac:dyDescent="0.3">
      <c r="B227" t="s">
        <v>49</v>
      </c>
      <c r="C227" s="12">
        <f>+C225/C226</f>
        <v>17540.675882352942</v>
      </c>
    </row>
    <row r="229" spans="1:3" x14ac:dyDescent="0.3">
      <c r="A229" t="s">
        <v>12</v>
      </c>
      <c r="B229" t="s">
        <v>75</v>
      </c>
    </row>
    <row r="231" spans="1:3" x14ac:dyDescent="0.3">
      <c r="B231" s="10"/>
    </row>
    <row r="289" spans="1:4" x14ac:dyDescent="0.3">
      <c r="A289" s="4" t="s">
        <v>2</v>
      </c>
      <c r="B289" s="5" t="s">
        <v>3</v>
      </c>
      <c r="C289" s="6">
        <v>2</v>
      </c>
      <c r="D289" s="6" t="s">
        <v>4</v>
      </c>
    </row>
    <row r="290" spans="1:4" x14ac:dyDescent="0.3">
      <c r="A290" s="13" t="s">
        <v>26</v>
      </c>
      <c r="B290" s="13" t="s">
        <v>27</v>
      </c>
      <c r="C290" s="11">
        <v>48917</v>
      </c>
      <c r="D290" s="7" t="s">
        <v>5</v>
      </c>
    </row>
    <row r="293" spans="1:4" x14ac:dyDescent="0.3">
      <c r="B293" t="s">
        <v>6</v>
      </c>
      <c r="C293" s="8">
        <v>408612000</v>
      </c>
    </row>
    <row r="294" spans="1:4" x14ac:dyDescent="0.3">
      <c r="B294" t="s">
        <v>8</v>
      </c>
      <c r="C294" s="8">
        <v>360146525</v>
      </c>
    </row>
    <row r="295" spans="1:4" x14ac:dyDescent="0.3">
      <c r="B295" t="s">
        <v>9</v>
      </c>
      <c r="C295" s="8">
        <v>-145061579</v>
      </c>
    </row>
    <row r="296" spans="1:4" x14ac:dyDescent="0.3">
      <c r="B296" t="s">
        <v>7</v>
      </c>
      <c r="C296" s="8">
        <v>623696946</v>
      </c>
    </row>
    <row r="297" spans="1:4" x14ac:dyDescent="0.3">
      <c r="B297" t="s">
        <v>10</v>
      </c>
      <c r="C297" s="8">
        <v>12750</v>
      </c>
    </row>
    <row r="298" spans="1:4" x14ac:dyDescent="0.3">
      <c r="B298" t="s">
        <v>49</v>
      </c>
      <c r="C298" s="12">
        <f>+C296/C297</f>
        <v>48917.407529411765</v>
      </c>
    </row>
    <row r="300" spans="1:4" x14ac:dyDescent="0.3">
      <c r="A300" t="s">
        <v>12</v>
      </c>
      <c r="B300" t="s">
        <v>68</v>
      </c>
    </row>
    <row r="301" spans="1:4" x14ac:dyDescent="0.3">
      <c r="B301" t="s">
        <v>69</v>
      </c>
    </row>
    <row r="302" spans="1:4" x14ac:dyDescent="0.3">
      <c r="B302" s="10"/>
    </row>
    <row r="356" spans="1:4" x14ac:dyDescent="0.3">
      <c r="A356" s="4" t="s">
        <v>2</v>
      </c>
      <c r="B356" s="5" t="s">
        <v>3</v>
      </c>
      <c r="C356" s="6">
        <v>2</v>
      </c>
      <c r="D356" s="6" t="s">
        <v>4</v>
      </c>
    </row>
    <row r="357" spans="1:4" x14ac:dyDescent="0.3">
      <c r="A357" s="13" t="s">
        <v>37</v>
      </c>
      <c r="B357" s="13" t="s">
        <v>38</v>
      </c>
      <c r="C357" s="14">
        <v>75627</v>
      </c>
      <c r="D357" s="7" t="s">
        <v>5</v>
      </c>
    </row>
    <row r="360" spans="1:4" x14ac:dyDescent="0.3">
      <c r="B360" t="s">
        <v>6</v>
      </c>
      <c r="C360" s="8">
        <v>2778000</v>
      </c>
    </row>
    <row r="361" spans="1:4" x14ac:dyDescent="0.3">
      <c r="B361" t="s">
        <v>8</v>
      </c>
      <c r="C361" s="8">
        <v>476643</v>
      </c>
    </row>
    <row r="362" spans="1:4" x14ac:dyDescent="0.3">
      <c r="B362" t="s">
        <v>9</v>
      </c>
      <c r="C362" s="8">
        <v>4308061</v>
      </c>
    </row>
    <row r="363" spans="1:4" x14ac:dyDescent="0.3">
      <c r="B363" t="s">
        <v>7</v>
      </c>
      <c r="C363" s="8">
        <v>7562704</v>
      </c>
    </row>
    <row r="364" spans="1:4" x14ac:dyDescent="0.3">
      <c r="B364" t="s">
        <v>10</v>
      </c>
      <c r="C364" s="8">
        <v>100</v>
      </c>
    </row>
    <row r="365" spans="1:4" x14ac:dyDescent="0.3">
      <c r="B365" t="s">
        <v>49</v>
      </c>
      <c r="C365" s="12">
        <f>+C363/C364</f>
        <v>75627.039999999994</v>
      </c>
    </row>
    <row r="367" spans="1:4" x14ac:dyDescent="0.3">
      <c r="A367" t="s">
        <v>12</v>
      </c>
      <c r="B367" t="s">
        <v>76</v>
      </c>
    </row>
    <row r="368" spans="1:4" x14ac:dyDescent="0.3">
      <c r="B368" s="10" t="s">
        <v>77</v>
      </c>
    </row>
    <row r="422" spans="1:4" x14ac:dyDescent="0.3">
      <c r="A422" s="4" t="s">
        <v>2</v>
      </c>
      <c r="B422" s="5" t="s">
        <v>3</v>
      </c>
      <c r="C422" s="6">
        <v>2</v>
      </c>
      <c r="D422" s="6" t="s">
        <v>4</v>
      </c>
    </row>
    <row r="423" spans="1:4" x14ac:dyDescent="0.3">
      <c r="A423" s="13" t="s">
        <v>40</v>
      </c>
      <c r="B423" s="16" t="s">
        <v>41</v>
      </c>
      <c r="C423" s="11">
        <v>91713</v>
      </c>
      <c r="D423" s="7" t="s">
        <v>5</v>
      </c>
    </row>
    <row r="426" spans="1:4" x14ac:dyDescent="0.3">
      <c r="B426" t="s">
        <v>6</v>
      </c>
      <c r="C426" s="8">
        <v>534375</v>
      </c>
    </row>
    <row r="427" spans="1:4" x14ac:dyDescent="0.3">
      <c r="B427" t="s">
        <v>8</v>
      </c>
      <c r="C427" s="8">
        <v>119687</v>
      </c>
    </row>
    <row r="428" spans="1:4" x14ac:dyDescent="0.3">
      <c r="B428" t="s">
        <v>9</v>
      </c>
      <c r="C428" s="8">
        <v>1959768</v>
      </c>
    </row>
    <row r="429" spans="1:4" x14ac:dyDescent="0.3">
      <c r="B429" t="s">
        <v>7</v>
      </c>
      <c r="C429" s="8">
        <v>2613830</v>
      </c>
    </row>
    <row r="430" spans="1:4" x14ac:dyDescent="0.3">
      <c r="B430" t="s">
        <v>10</v>
      </c>
      <c r="C430" s="8">
        <v>28.5</v>
      </c>
    </row>
    <row r="431" spans="1:4" x14ac:dyDescent="0.3">
      <c r="B431" t="s">
        <v>49</v>
      </c>
      <c r="C431" s="12">
        <f>+C429/C430</f>
        <v>91713.333333333328</v>
      </c>
    </row>
    <row r="433" spans="1:2" x14ac:dyDescent="0.3">
      <c r="A433" t="s">
        <v>12</v>
      </c>
      <c r="B433" t="s">
        <v>78</v>
      </c>
    </row>
    <row r="485" spans="1:4" x14ac:dyDescent="0.3">
      <c r="A485" s="4" t="s">
        <v>2</v>
      </c>
      <c r="B485" s="5" t="s">
        <v>3</v>
      </c>
      <c r="C485" s="6">
        <v>2</v>
      </c>
      <c r="D485" s="6" t="s">
        <v>4</v>
      </c>
    </row>
    <row r="486" spans="1:4" x14ac:dyDescent="0.3">
      <c r="A486" s="13" t="s">
        <v>43</v>
      </c>
      <c r="B486" s="13" t="s">
        <v>44</v>
      </c>
      <c r="C486" s="14">
        <v>109224</v>
      </c>
      <c r="D486" s="7" t="s">
        <v>5</v>
      </c>
    </row>
    <row r="489" spans="1:4" x14ac:dyDescent="0.3">
      <c r="B489" t="s">
        <v>6</v>
      </c>
      <c r="C489" s="8">
        <v>2707700</v>
      </c>
    </row>
    <row r="490" spans="1:4" x14ac:dyDescent="0.3">
      <c r="B490" t="s">
        <v>8</v>
      </c>
      <c r="C490" s="8">
        <v>3861461</v>
      </c>
    </row>
    <row r="491" spans="1:4" x14ac:dyDescent="0.3">
      <c r="B491" t="s">
        <v>9</v>
      </c>
      <c r="C491" s="8">
        <v>4353211</v>
      </c>
    </row>
    <row r="492" spans="1:4" x14ac:dyDescent="0.3">
      <c r="B492" t="s">
        <v>7</v>
      </c>
      <c r="C492" s="8">
        <v>10922372</v>
      </c>
    </row>
    <row r="493" spans="1:4" x14ac:dyDescent="0.3">
      <c r="B493" t="s">
        <v>10</v>
      </c>
      <c r="C493">
        <v>100</v>
      </c>
    </row>
    <row r="494" spans="1:4" x14ac:dyDescent="0.3">
      <c r="B494" t="s">
        <v>49</v>
      </c>
      <c r="C494" s="12">
        <f>+C492/C493</f>
        <v>109223.72</v>
      </c>
    </row>
    <row r="496" spans="1:4" x14ac:dyDescent="0.3">
      <c r="A496" t="s">
        <v>12</v>
      </c>
      <c r="B496" t="s">
        <v>79</v>
      </c>
    </row>
  </sheetData>
  <conditionalFormatting sqref="A2">
    <cfRule type="duplicateValues" dxfId="23" priority="1"/>
  </conditionalFormatting>
  <conditionalFormatting sqref="A290">
    <cfRule type="duplicateValues" dxfId="22" priority="11"/>
  </conditionalFormatting>
  <conditionalFormatting sqref="C2">
    <cfRule type="cellIs" dxfId="21" priority="2" operator="lessThan">
      <formula>0</formula>
    </cfRule>
  </conditionalFormatting>
  <conditionalFormatting sqref="C92">
    <cfRule type="cellIs" dxfId="20" priority="3" operator="lessThan">
      <formula>0</formula>
    </cfRule>
  </conditionalFormatting>
  <conditionalFormatting sqref="C159">
    <cfRule type="cellIs" dxfId="19" priority="4" operator="lessThan">
      <formula>0</formula>
    </cfRule>
  </conditionalFormatting>
  <conditionalFormatting sqref="C220">
    <cfRule type="cellIs" dxfId="18" priority="12" operator="lessThan">
      <formula>0</formula>
    </cfRule>
  </conditionalFormatting>
  <conditionalFormatting sqref="C290">
    <cfRule type="cellIs" dxfId="17" priority="10" operator="lessThan">
      <formula>0</formula>
    </cfRule>
  </conditionalFormatting>
  <conditionalFormatting sqref="C357">
    <cfRule type="cellIs" dxfId="16" priority="8" operator="between">
      <formula>1</formula>
      <formula>20000</formula>
    </cfRule>
    <cfRule type="cellIs" dxfId="15" priority="9" operator="greaterThan">
      <formula>40000</formula>
    </cfRule>
  </conditionalFormatting>
  <conditionalFormatting sqref="C423">
    <cfRule type="cellIs" dxfId="14" priority="7" operator="lessThan">
      <formula>0</formula>
    </cfRule>
  </conditionalFormatting>
  <conditionalFormatting sqref="C486">
    <cfRule type="cellIs" dxfId="13" priority="5" operator="between">
      <formula>1</formula>
      <formula>20000</formula>
    </cfRule>
    <cfRule type="cellIs" dxfId="12" priority="6" operator="greaterThan">
      <formula>40000</formula>
    </cfRule>
  </conditionalFormatting>
  <hyperlinks>
    <hyperlink ref="A220" location="'Chart PET'!A24" display="110000377" xr:uid="{7A9EC139-E8D9-4704-8DCA-D22B1DA20D24}"/>
    <hyperlink ref="A159" location="'Chart PET'!A24" display="110000377" xr:uid="{D51ACBCC-EE1D-43F9-9DBF-8B498BFA683C}"/>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531E-2D75-452B-A39A-380D5FBE4200}">
  <sheetPr>
    <tabColor rgb="FF00B050"/>
  </sheetPr>
  <dimension ref="B1:E195"/>
  <sheetViews>
    <sheetView workbookViewId="0">
      <pane ySplit="2" topLeftCell="A123" activePane="bottomLeft" state="frozen"/>
      <selection activeCell="F201" sqref="F201"/>
      <selection pane="bottomLeft" activeCell="B6" sqref="B6"/>
    </sheetView>
  </sheetViews>
  <sheetFormatPr defaultRowHeight="14.4" x14ac:dyDescent="0.3"/>
  <cols>
    <col min="2" max="2" width="12.21875" customWidth="1"/>
    <col min="3" max="3" width="26.21875" customWidth="1"/>
    <col min="4" max="4" width="14" bestFit="1" customWidth="1"/>
  </cols>
  <sheetData>
    <row r="1" spans="2:5" x14ac:dyDescent="0.3">
      <c r="B1" s="4" t="s">
        <v>2</v>
      </c>
      <c r="C1" s="5" t="s">
        <v>3</v>
      </c>
      <c r="D1" s="6">
        <v>1</v>
      </c>
      <c r="E1" s="6" t="s">
        <v>4</v>
      </c>
    </row>
    <row r="2" spans="2:5" x14ac:dyDescent="0.3">
      <c r="B2" s="1" t="s">
        <v>28</v>
      </c>
      <c r="C2" s="2" t="s">
        <v>29</v>
      </c>
      <c r="D2" s="11">
        <v>86556</v>
      </c>
      <c r="E2" s="7" t="s">
        <v>5</v>
      </c>
    </row>
    <row r="4" spans="2:5" x14ac:dyDescent="0.3">
      <c r="C4" t="s">
        <v>6</v>
      </c>
      <c r="D4" s="12">
        <v>56608200</v>
      </c>
    </row>
    <row r="5" spans="2:5" x14ac:dyDescent="0.3">
      <c r="C5" t="s">
        <v>8</v>
      </c>
      <c r="D5" s="12">
        <v>0</v>
      </c>
    </row>
    <row r="6" spans="2:5" x14ac:dyDescent="0.3">
      <c r="C6" t="s">
        <v>9</v>
      </c>
      <c r="D6" s="12">
        <v>133815454</v>
      </c>
    </row>
    <row r="7" spans="2:5" x14ac:dyDescent="0.3">
      <c r="C7" t="s">
        <v>7</v>
      </c>
      <c r="D7" s="12">
        <v>190423654</v>
      </c>
    </row>
    <row r="8" spans="2:5" x14ac:dyDescent="0.3">
      <c r="C8" t="s">
        <v>10</v>
      </c>
      <c r="D8" s="12">
        <v>2200</v>
      </c>
    </row>
    <row r="9" spans="2:5" x14ac:dyDescent="0.3">
      <c r="C9" t="s">
        <v>30</v>
      </c>
      <c r="D9" s="12">
        <f>+D7/D8</f>
        <v>86556.20636363636</v>
      </c>
    </row>
    <row r="11" spans="2:5" x14ac:dyDescent="0.3">
      <c r="B11" t="s">
        <v>12</v>
      </c>
      <c r="C11" t="s">
        <v>32</v>
      </c>
    </row>
    <row r="12" spans="2:5" x14ac:dyDescent="0.3">
      <c r="C12" t="s">
        <v>33</v>
      </c>
    </row>
    <row r="13" spans="2:5" x14ac:dyDescent="0.3">
      <c r="C13" s="10" t="s">
        <v>34</v>
      </c>
    </row>
    <row r="64" spans="2:5" x14ac:dyDescent="0.3">
      <c r="B64" s="4" t="s">
        <v>2</v>
      </c>
      <c r="C64" s="5" t="s">
        <v>3</v>
      </c>
      <c r="D64" s="6">
        <v>1</v>
      </c>
      <c r="E64" s="6" t="s">
        <v>4</v>
      </c>
    </row>
    <row r="65" spans="2:5" x14ac:dyDescent="0.3">
      <c r="B65" s="13" t="s">
        <v>26</v>
      </c>
      <c r="C65" s="13" t="s">
        <v>27</v>
      </c>
      <c r="D65" s="11">
        <v>59918</v>
      </c>
      <c r="E65" s="7" t="s">
        <v>5</v>
      </c>
    </row>
    <row r="68" spans="2:5" x14ac:dyDescent="0.3">
      <c r="C68" t="s">
        <v>6</v>
      </c>
      <c r="D68" s="8">
        <v>745116000</v>
      </c>
    </row>
    <row r="69" spans="2:5" x14ac:dyDescent="0.3">
      <c r="C69" t="s">
        <v>8</v>
      </c>
      <c r="D69" s="8">
        <v>1050620617</v>
      </c>
    </row>
    <row r="70" spans="2:5" x14ac:dyDescent="0.3">
      <c r="C70" t="s">
        <v>9</v>
      </c>
      <c r="D70" s="8">
        <v>-402646863</v>
      </c>
    </row>
    <row r="71" spans="2:5" x14ac:dyDescent="0.3">
      <c r="C71" t="s">
        <v>7</v>
      </c>
      <c r="D71" s="8">
        <v>1393089754</v>
      </c>
    </row>
    <row r="72" spans="2:5" x14ac:dyDescent="0.3">
      <c r="C72" t="s">
        <v>10</v>
      </c>
      <c r="D72" s="15">
        <v>23250</v>
      </c>
    </row>
    <row r="73" spans="2:5" x14ac:dyDescent="0.3">
      <c r="C73" t="s">
        <v>30</v>
      </c>
      <c r="D73" s="12">
        <f>+D71/D72</f>
        <v>59917.838881720432</v>
      </c>
    </row>
    <row r="75" spans="2:5" x14ac:dyDescent="0.3">
      <c r="B75" t="s">
        <v>12</v>
      </c>
      <c r="C75" t="s">
        <v>35</v>
      </c>
    </row>
    <row r="76" spans="2:5" x14ac:dyDescent="0.3">
      <c r="C76" s="10" t="s">
        <v>36</v>
      </c>
    </row>
    <row r="77" spans="2:5" x14ac:dyDescent="0.3">
      <c r="C77" s="10"/>
    </row>
    <row r="123" spans="2:5" x14ac:dyDescent="0.3">
      <c r="B123" s="4" t="s">
        <v>2</v>
      </c>
      <c r="C123" s="5" t="s">
        <v>3</v>
      </c>
      <c r="D123" s="6">
        <v>1</v>
      </c>
      <c r="E123" s="6" t="s">
        <v>4</v>
      </c>
    </row>
    <row r="124" spans="2:5" x14ac:dyDescent="0.3">
      <c r="B124" s="13" t="s">
        <v>37</v>
      </c>
      <c r="C124" s="13" t="s">
        <v>38</v>
      </c>
      <c r="D124" s="14">
        <v>44532</v>
      </c>
      <c r="E124" s="7" t="s">
        <v>5</v>
      </c>
    </row>
    <row r="127" spans="2:5" x14ac:dyDescent="0.3">
      <c r="C127" t="s">
        <v>6</v>
      </c>
      <c r="D127" s="8">
        <v>6250500</v>
      </c>
    </row>
    <row r="128" spans="2:5" x14ac:dyDescent="0.3">
      <c r="C128" t="s">
        <v>8</v>
      </c>
      <c r="D128" s="8">
        <v>2694638</v>
      </c>
    </row>
    <row r="129" spans="2:4" x14ac:dyDescent="0.3">
      <c r="C129" t="s">
        <v>9</v>
      </c>
      <c r="D129" s="8">
        <v>1074629</v>
      </c>
    </row>
    <row r="130" spans="2:4" x14ac:dyDescent="0.3">
      <c r="C130" t="s">
        <v>7</v>
      </c>
      <c r="D130" s="8">
        <v>10019767</v>
      </c>
    </row>
    <row r="131" spans="2:4" x14ac:dyDescent="0.3">
      <c r="C131" t="s">
        <v>10</v>
      </c>
      <c r="D131" s="8">
        <v>225</v>
      </c>
    </row>
    <row r="132" spans="2:4" x14ac:dyDescent="0.3">
      <c r="C132" t="s">
        <v>30</v>
      </c>
      <c r="D132" s="12">
        <f>+D130/D131</f>
        <v>44532.297777777778</v>
      </c>
    </row>
    <row r="134" spans="2:4" x14ac:dyDescent="0.3">
      <c r="B134" t="s">
        <v>12</v>
      </c>
      <c r="C134" t="s">
        <v>39</v>
      </c>
    </row>
    <row r="135" spans="2:4" x14ac:dyDescent="0.3">
      <c r="C135" s="10"/>
    </row>
    <row r="184" spans="2:5" x14ac:dyDescent="0.3">
      <c r="B184" s="4" t="s">
        <v>2</v>
      </c>
      <c r="C184" s="5" t="s">
        <v>3</v>
      </c>
      <c r="D184" s="6">
        <v>1</v>
      </c>
      <c r="E184" s="6" t="s">
        <v>4</v>
      </c>
    </row>
    <row r="185" spans="2:5" x14ac:dyDescent="0.3">
      <c r="B185" s="13" t="s">
        <v>40</v>
      </c>
      <c r="C185" s="16" t="s">
        <v>41</v>
      </c>
      <c r="D185" s="11">
        <v>51465</v>
      </c>
      <c r="E185" s="7" t="s">
        <v>5</v>
      </c>
    </row>
    <row r="188" spans="2:5" x14ac:dyDescent="0.3">
      <c r="C188" t="s">
        <v>6</v>
      </c>
      <c r="D188" s="8">
        <v>1293750</v>
      </c>
    </row>
    <row r="189" spans="2:5" x14ac:dyDescent="0.3">
      <c r="C189" t="s">
        <v>8</v>
      </c>
      <c r="D189" s="8">
        <v>875994</v>
      </c>
    </row>
    <row r="190" spans="2:5" x14ac:dyDescent="0.3">
      <c r="C190" t="s">
        <v>9</v>
      </c>
      <c r="D190" s="8">
        <v>1381366</v>
      </c>
    </row>
    <row r="191" spans="2:5" x14ac:dyDescent="0.3">
      <c r="C191" t="s">
        <v>7</v>
      </c>
      <c r="D191" s="8">
        <v>3551110</v>
      </c>
    </row>
    <row r="192" spans="2:5" x14ac:dyDescent="0.3">
      <c r="C192" t="s">
        <v>10</v>
      </c>
      <c r="D192" s="8">
        <v>69</v>
      </c>
    </row>
    <row r="193" spans="2:4" x14ac:dyDescent="0.3">
      <c r="C193" t="s">
        <v>30</v>
      </c>
      <c r="D193" s="12">
        <f>+D191/D192</f>
        <v>51465.362318840576</v>
      </c>
    </row>
    <row r="195" spans="2:4" x14ac:dyDescent="0.3">
      <c r="B195" t="s">
        <v>12</v>
      </c>
      <c r="C195" t="s">
        <v>42</v>
      </c>
    </row>
  </sheetData>
  <conditionalFormatting sqref="B65">
    <cfRule type="duplicateValues" dxfId="11" priority="5"/>
  </conditionalFormatting>
  <conditionalFormatting sqref="D2">
    <cfRule type="cellIs" dxfId="10" priority="6" operator="lessThan">
      <formula>0</formula>
    </cfRule>
  </conditionalFormatting>
  <conditionalFormatting sqref="D65">
    <cfRule type="cellIs" dxfId="9" priority="4" operator="lessThan">
      <formula>0</formula>
    </cfRule>
  </conditionalFormatting>
  <conditionalFormatting sqref="D124">
    <cfRule type="cellIs" dxfId="8" priority="2" operator="between">
      <formula>1</formula>
      <formula>20000</formula>
    </cfRule>
    <cfRule type="cellIs" dxfId="7" priority="3" operator="greaterThan">
      <formula>40000</formula>
    </cfRule>
  </conditionalFormatting>
  <conditionalFormatting sqref="D185">
    <cfRule type="cellIs" dxfId="6" priority="1" operator="lessThan">
      <formula>0</formula>
    </cfRule>
  </conditionalFormatting>
  <hyperlinks>
    <hyperlink ref="B2" location="'Chart PET'!A24" display="110000377" xr:uid="{7F3AA1F0-B624-40D7-914D-D3DB5B88ECEF}"/>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9046D-D156-4750-A0E3-CFF62F46E5DA}">
  <sheetPr>
    <tabColor theme="5" tint="-0.249977111117893"/>
  </sheetPr>
  <dimension ref="A1:D13"/>
  <sheetViews>
    <sheetView workbookViewId="0">
      <selection activeCell="B11" sqref="B11:B13"/>
    </sheetView>
  </sheetViews>
  <sheetFormatPr defaultRowHeight="14.4" x14ac:dyDescent="0.3"/>
  <cols>
    <col min="1" max="1" width="12.21875" bestFit="1" customWidth="1"/>
    <col min="2" max="2" width="26.44140625" bestFit="1" customWidth="1"/>
    <col min="3" max="3" width="13.44140625" bestFit="1" customWidth="1"/>
    <col min="4" max="4" width="10" customWidth="1"/>
    <col min="5" max="5" width="13.44140625" bestFit="1" customWidth="1"/>
    <col min="8" max="8" width="10.21875" bestFit="1" customWidth="1"/>
  </cols>
  <sheetData>
    <row r="1" spans="1:4" x14ac:dyDescent="0.3">
      <c r="A1" s="4" t="s">
        <v>2</v>
      </c>
      <c r="B1" s="5" t="s">
        <v>3</v>
      </c>
      <c r="C1" s="6">
        <v>10</v>
      </c>
      <c r="D1" s="6" t="s">
        <v>4</v>
      </c>
    </row>
    <row r="2" spans="1:4" x14ac:dyDescent="0.3">
      <c r="A2" s="1" t="s">
        <v>0</v>
      </c>
      <c r="B2" s="2" t="s">
        <v>1</v>
      </c>
      <c r="C2" s="3">
        <v>-28196</v>
      </c>
      <c r="D2" s="7" t="s">
        <v>5</v>
      </c>
    </row>
    <row r="4" spans="1:4" x14ac:dyDescent="0.3">
      <c r="B4" t="s">
        <v>6</v>
      </c>
      <c r="C4" s="8">
        <v>913882380</v>
      </c>
    </row>
    <row r="5" spans="1:4" x14ac:dyDescent="0.3">
      <c r="B5" t="s">
        <v>8</v>
      </c>
      <c r="C5" s="8">
        <v>1037413044</v>
      </c>
    </row>
    <row r="6" spans="1:4" x14ac:dyDescent="0.3">
      <c r="B6" t="s">
        <v>9</v>
      </c>
      <c r="C6" s="8">
        <v>-3233106234</v>
      </c>
    </row>
    <row r="7" spans="1:4" x14ac:dyDescent="0.3">
      <c r="B7" t="s">
        <v>7</v>
      </c>
      <c r="C7" s="8">
        <f>SUM(C4:C6)</f>
        <v>-1281810810</v>
      </c>
    </row>
    <row r="8" spans="1:4" x14ac:dyDescent="0.3">
      <c r="B8" t="s">
        <v>10</v>
      </c>
      <c r="C8" s="8">
        <v>45460</v>
      </c>
    </row>
    <row r="9" spans="1:4" x14ac:dyDescent="0.3">
      <c r="B9" t="s">
        <v>11</v>
      </c>
      <c r="C9" s="9">
        <f>+C7/C8</f>
        <v>-28196.454245490542</v>
      </c>
    </row>
    <row r="10" spans="1:4" x14ac:dyDescent="0.3">
      <c r="C10" s="9"/>
    </row>
    <row r="11" spans="1:4" x14ac:dyDescent="0.3">
      <c r="A11" t="s">
        <v>12</v>
      </c>
      <c r="B11" t="s">
        <v>17</v>
      </c>
      <c r="C11" s="9"/>
    </row>
    <row r="12" spans="1:4" x14ac:dyDescent="0.3">
      <c r="C12" s="9"/>
    </row>
    <row r="13" spans="1:4" x14ac:dyDescent="0.3">
      <c r="B13" s="10"/>
      <c r="C13" s="9"/>
    </row>
  </sheetData>
  <conditionalFormatting sqref="C2">
    <cfRule type="cellIs" dxfId="5" priority="1" operator="lessThan">
      <formula>0</formula>
    </cfRule>
  </conditionalFormatting>
  <hyperlinks>
    <hyperlink ref="A2" location="'Chart PET'!A24" display="110000377" xr:uid="{1ED445D7-1DA6-4F40-8FD5-84007056362C}"/>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0D5B-7275-40F8-9BAB-5D50C55FBB7D}">
  <sheetPr>
    <tabColor theme="5" tint="-0.249977111117893"/>
  </sheetPr>
  <dimension ref="A1:E73"/>
  <sheetViews>
    <sheetView topLeftCell="A79" workbookViewId="0">
      <selection activeCell="B11" sqref="B11:B13"/>
    </sheetView>
  </sheetViews>
  <sheetFormatPr defaultRowHeight="14.4" x14ac:dyDescent="0.3"/>
  <cols>
    <col min="1" max="1" width="2.77734375" customWidth="1"/>
    <col min="2" max="2" width="12.21875" bestFit="1" customWidth="1"/>
    <col min="3" max="3" width="26.44140625" bestFit="1" customWidth="1"/>
    <col min="4" max="4" width="13.44140625" bestFit="1" customWidth="1"/>
    <col min="5" max="5" width="10" customWidth="1"/>
    <col min="6" max="6" width="13.44140625" bestFit="1" customWidth="1"/>
    <col min="9" max="9" width="10.21875" bestFit="1" customWidth="1"/>
  </cols>
  <sheetData>
    <row r="1" spans="1:5" x14ac:dyDescent="0.3">
      <c r="A1">
        <v>1</v>
      </c>
      <c r="B1" s="4" t="s">
        <v>2</v>
      </c>
      <c r="C1" s="5" t="s">
        <v>3</v>
      </c>
      <c r="D1" s="6">
        <v>7</v>
      </c>
      <c r="E1" s="6" t="s">
        <v>4</v>
      </c>
    </row>
    <row r="2" spans="1:5" x14ac:dyDescent="0.3">
      <c r="B2" s="1" t="s">
        <v>18</v>
      </c>
      <c r="C2" s="2" t="s">
        <v>19</v>
      </c>
      <c r="D2" s="3">
        <v>-29720</v>
      </c>
      <c r="E2" s="7" t="s">
        <v>5</v>
      </c>
    </row>
    <row r="4" spans="1:5" x14ac:dyDescent="0.3">
      <c r="C4" t="s">
        <v>6</v>
      </c>
      <c r="D4" s="8">
        <v>26100000</v>
      </c>
    </row>
    <row r="5" spans="1:5" x14ac:dyDescent="0.3">
      <c r="C5" t="s">
        <v>8</v>
      </c>
      <c r="D5" s="8">
        <v>-82679790</v>
      </c>
    </row>
    <row r="6" spans="1:5" x14ac:dyDescent="0.3">
      <c r="C6" t="s">
        <v>9</v>
      </c>
      <c r="D6" s="8">
        <v>26859897</v>
      </c>
    </row>
    <row r="7" spans="1:5" x14ac:dyDescent="0.3">
      <c r="C7" t="s">
        <v>7</v>
      </c>
      <c r="D7" s="8">
        <f>SUM(D4:D6)</f>
        <v>-29719893</v>
      </c>
    </row>
    <row r="8" spans="1:5" x14ac:dyDescent="0.3">
      <c r="C8" t="s">
        <v>10</v>
      </c>
      <c r="D8" s="8">
        <v>1000</v>
      </c>
    </row>
    <row r="9" spans="1:5" x14ac:dyDescent="0.3">
      <c r="C9" t="s">
        <v>11</v>
      </c>
      <c r="D9" s="9">
        <f>+D7/D8</f>
        <v>-29719.893</v>
      </c>
    </row>
    <row r="10" spans="1:5" x14ac:dyDescent="0.3">
      <c r="D10" s="9"/>
    </row>
    <row r="11" spans="1:5" x14ac:dyDescent="0.3">
      <c r="B11" t="s">
        <v>12</v>
      </c>
      <c r="C11" t="s">
        <v>20</v>
      </c>
      <c r="D11" s="9"/>
    </row>
    <row r="12" spans="1:5" x14ac:dyDescent="0.3">
      <c r="D12" s="9"/>
    </row>
    <row r="13" spans="1:5" x14ac:dyDescent="0.3">
      <c r="C13" s="10"/>
      <c r="D13" s="9"/>
    </row>
    <row r="63" spans="1:5" x14ac:dyDescent="0.3">
      <c r="A63">
        <v>2</v>
      </c>
      <c r="B63" s="4" t="s">
        <v>2</v>
      </c>
      <c r="C63" s="5" t="s">
        <v>3</v>
      </c>
      <c r="D63" s="6">
        <v>7</v>
      </c>
      <c r="E63" s="6" t="s">
        <v>4</v>
      </c>
    </row>
    <row r="64" spans="1:5" x14ac:dyDescent="0.3">
      <c r="B64" s="1" t="s">
        <v>21</v>
      </c>
      <c r="C64" s="2" t="s">
        <v>22</v>
      </c>
      <c r="D64" s="3">
        <v>-16795</v>
      </c>
      <c r="E64" s="7" t="s">
        <v>5</v>
      </c>
    </row>
    <row r="66" spans="2:4" x14ac:dyDescent="0.3">
      <c r="C66" t="s">
        <v>6</v>
      </c>
      <c r="D66" s="8">
        <v>411508800</v>
      </c>
    </row>
    <row r="67" spans="2:4" x14ac:dyDescent="0.3">
      <c r="C67" t="s">
        <v>8</v>
      </c>
      <c r="D67" s="8">
        <v>144607954</v>
      </c>
    </row>
    <row r="68" spans="2:4" x14ac:dyDescent="0.3">
      <c r="C68" t="s">
        <v>9</v>
      </c>
      <c r="D68" s="8">
        <v>-898738947</v>
      </c>
    </row>
    <row r="69" spans="2:4" x14ac:dyDescent="0.3">
      <c r="C69" t="s">
        <v>7</v>
      </c>
      <c r="D69" s="8">
        <f>SUM(D66:D68)</f>
        <v>-342622193</v>
      </c>
    </row>
    <row r="70" spans="2:4" x14ac:dyDescent="0.3">
      <c r="C70" t="s">
        <v>10</v>
      </c>
      <c r="D70" s="8">
        <v>20400</v>
      </c>
    </row>
    <row r="71" spans="2:4" x14ac:dyDescent="0.3">
      <c r="C71" t="s">
        <v>11</v>
      </c>
      <c r="D71" s="9">
        <f>+D69/D70</f>
        <v>-16795.205539215687</v>
      </c>
    </row>
    <row r="72" spans="2:4" x14ac:dyDescent="0.3">
      <c r="D72" s="9"/>
    </row>
    <row r="73" spans="2:4" x14ac:dyDescent="0.3">
      <c r="B73" t="s">
        <v>12</v>
      </c>
      <c r="C73" t="s">
        <v>25</v>
      </c>
      <c r="D73" s="9"/>
    </row>
  </sheetData>
  <conditionalFormatting sqref="D2">
    <cfRule type="cellIs" dxfId="4" priority="2" operator="lessThan">
      <formula>0</formula>
    </cfRule>
  </conditionalFormatting>
  <conditionalFormatting sqref="D64">
    <cfRule type="cellIs" dxfId="3" priority="1" operator="lessThan">
      <formula>0</formula>
    </cfRule>
  </conditionalFormatting>
  <hyperlinks>
    <hyperlink ref="B2" location="'Chart PET'!A24" display="110000377" xr:uid="{94E8762A-4044-4CC6-A845-F919BE5E105D}"/>
    <hyperlink ref="B64" location="'Chart PET'!A24" display="110000377" xr:uid="{111F71C5-0268-4662-AD7F-57F91E1CE32A}"/>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77DD-C5CB-45C2-948C-2849F4539B87}">
  <sheetPr>
    <tabColor theme="5" tint="-0.249977111117893"/>
  </sheetPr>
  <dimension ref="A1:D14"/>
  <sheetViews>
    <sheetView workbookViewId="0">
      <selection activeCell="B11" sqref="B11:B13"/>
    </sheetView>
  </sheetViews>
  <sheetFormatPr defaultRowHeight="14.4" x14ac:dyDescent="0.3"/>
  <cols>
    <col min="1" max="1" width="12.21875" bestFit="1" customWidth="1"/>
    <col min="2" max="2" width="26.44140625" bestFit="1" customWidth="1"/>
    <col min="3" max="3" width="13.44140625" bestFit="1" customWidth="1"/>
    <col min="4" max="4" width="10" customWidth="1"/>
    <col min="5" max="5" width="13.44140625" bestFit="1" customWidth="1"/>
    <col min="8" max="8" width="10.21875" bestFit="1" customWidth="1"/>
  </cols>
  <sheetData>
    <row r="1" spans="1:4" x14ac:dyDescent="0.3">
      <c r="A1" s="4" t="s">
        <v>2</v>
      </c>
      <c r="B1" s="5" t="s">
        <v>3</v>
      </c>
      <c r="C1" s="6">
        <v>6</v>
      </c>
      <c r="D1" s="6" t="s">
        <v>4</v>
      </c>
    </row>
    <row r="2" spans="1:4" x14ac:dyDescent="0.3">
      <c r="A2" s="1" t="s">
        <v>0</v>
      </c>
      <c r="B2" s="2" t="s">
        <v>1</v>
      </c>
      <c r="C2" s="3">
        <v>-72161</v>
      </c>
      <c r="D2" s="7" t="s">
        <v>5</v>
      </c>
    </row>
    <row r="4" spans="1:4" x14ac:dyDescent="0.3">
      <c r="B4" t="s">
        <v>6</v>
      </c>
      <c r="C4" s="8">
        <v>508605900</v>
      </c>
    </row>
    <row r="5" spans="1:4" x14ac:dyDescent="0.3">
      <c r="B5" t="s">
        <v>8</v>
      </c>
      <c r="C5" s="8">
        <v>610528115</v>
      </c>
    </row>
    <row r="6" spans="1:4" x14ac:dyDescent="0.3">
      <c r="B6" t="s">
        <v>9</v>
      </c>
      <c r="C6" s="8">
        <v>-2944816777</v>
      </c>
    </row>
    <row r="7" spans="1:4" x14ac:dyDescent="0.3">
      <c r="B7" t="s">
        <v>7</v>
      </c>
      <c r="C7" s="8">
        <f>SUM(C4:C6)</f>
        <v>-1825682762</v>
      </c>
    </row>
    <row r="8" spans="1:4" x14ac:dyDescent="0.3">
      <c r="B8" t="s">
        <v>10</v>
      </c>
      <c r="C8" s="8">
        <v>25300</v>
      </c>
    </row>
    <row r="9" spans="1:4" x14ac:dyDescent="0.3">
      <c r="B9" t="s">
        <v>11</v>
      </c>
      <c r="C9" s="9">
        <f>+C7/C8</f>
        <v>-72161.373992094857</v>
      </c>
    </row>
    <row r="10" spans="1:4" x14ac:dyDescent="0.3">
      <c r="C10" s="9"/>
    </row>
    <row r="11" spans="1:4" x14ac:dyDescent="0.3">
      <c r="A11" t="s">
        <v>12</v>
      </c>
      <c r="B11" t="s">
        <v>13</v>
      </c>
      <c r="C11" s="9"/>
    </row>
    <row r="12" spans="1:4" x14ac:dyDescent="0.3">
      <c r="B12" t="s">
        <v>14</v>
      </c>
      <c r="C12" s="9"/>
    </row>
    <row r="13" spans="1:4" x14ac:dyDescent="0.3">
      <c r="B13" t="s">
        <v>15</v>
      </c>
      <c r="C13" s="9"/>
    </row>
    <row r="14" spans="1:4" x14ac:dyDescent="0.3">
      <c r="B14" s="10" t="s">
        <v>16</v>
      </c>
    </row>
  </sheetData>
  <conditionalFormatting sqref="C2">
    <cfRule type="cellIs" dxfId="2" priority="1" operator="lessThan">
      <formula>0</formula>
    </cfRule>
  </conditionalFormatting>
  <hyperlinks>
    <hyperlink ref="A2" location="'Chart PET'!A24" display="110000377" xr:uid="{5D5BFA96-8635-44FB-9D17-D904E23CF0BE}"/>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D36A2-5F46-472B-99C0-2338E821A7CA}">
  <sheetPr>
    <tabColor theme="5" tint="-0.249977111117893"/>
  </sheetPr>
  <dimension ref="A1:D14"/>
  <sheetViews>
    <sheetView topLeftCell="A4" workbookViewId="0">
      <selection activeCell="B11" sqref="B11:B13"/>
    </sheetView>
  </sheetViews>
  <sheetFormatPr defaultRowHeight="14.4" x14ac:dyDescent="0.3"/>
  <cols>
    <col min="1" max="1" width="12.21875" bestFit="1" customWidth="1"/>
    <col min="2" max="2" width="26.44140625" bestFit="1" customWidth="1"/>
    <col min="3" max="3" width="13.44140625" bestFit="1" customWidth="1"/>
    <col min="4" max="4" width="10" customWidth="1"/>
    <col min="5" max="5" width="13.44140625" bestFit="1" customWidth="1"/>
    <col min="8" max="8" width="10.21875" bestFit="1" customWidth="1"/>
  </cols>
  <sheetData>
    <row r="1" spans="1:4" x14ac:dyDescent="0.3">
      <c r="A1" s="4" t="s">
        <v>2</v>
      </c>
      <c r="B1" s="5" t="s">
        <v>3</v>
      </c>
      <c r="C1" s="6">
        <v>5</v>
      </c>
      <c r="D1" s="6" t="s">
        <v>4</v>
      </c>
    </row>
    <row r="2" spans="1:4" x14ac:dyDescent="0.3">
      <c r="A2" s="1" t="s">
        <v>26</v>
      </c>
      <c r="B2" s="2" t="s">
        <v>27</v>
      </c>
      <c r="C2" s="3">
        <v>-9809</v>
      </c>
      <c r="D2" s="7" t="s">
        <v>5</v>
      </c>
    </row>
    <row r="4" spans="1:4" x14ac:dyDescent="0.3">
      <c r="B4" t="s">
        <v>6</v>
      </c>
      <c r="C4" s="8">
        <v>432648000</v>
      </c>
    </row>
    <row r="5" spans="1:4" x14ac:dyDescent="0.3">
      <c r="B5" t="s">
        <v>8</v>
      </c>
      <c r="C5" s="8">
        <v>892786242</v>
      </c>
    </row>
    <row r="6" spans="1:4" x14ac:dyDescent="0.3">
      <c r="B6" t="s">
        <v>9</v>
      </c>
      <c r="C6" s="8">
        <v>-1457850307</v>
      </c>
    </row>
    <row r="7" spans="1:4" x14ac:dyDescent="0.3">
      <c r="B7" t="s">
        <v>7</v>
      </c>
      <c r="C7" s="8">
        <f>SUM(C4:C6)</f>
        <v>-132416065</v>
      </c>
    </row>
    <row r="8" spans="1:4" x14ac:dyDescent="0.3">
      <c r="B8" t="s">
        <v>10</v>
      </c>
      <c r="C8" s="8">
        <v>13500</v>
      </c>
    </row>
    <row r="9" spans="1:4" x14ac:dyDescent="0.3">
      <c r="B9" t="s">
        <v>11</v>
      </c>
      <c r="C9" s="9">
        <f>+C7/C8</f>
        <v>-9808.5974074074074</v>
      </c>
    </row>
    <row r="10" spans="1:4" x14ac:dyDescent="0.3">
      <c r="C10" s="9"/>
    </row>
    <row r="11" spans="1:4" x14ac:dyDescent="0.3">
      <c r="A11" t="s">
        <v>12</v>
      </c>
      <c r="C11" s="9"/>
    </row>
    <row r="12" spans="1:4" x14ac:dyDescent="0.3">
      <c r="C12" s="9"/>
    </row>
    <row r="13" spans="1:4" x14ac:dyDescent="0.3">
      <c r="C13" s="9"/>
    </row>
    <row r="14" spans="1:4" x14ac:dyDescent="0.3">
      <c r="B14" s="10"/>
    </row>
  </sheetData>
  <conditionalFormatting sqref="C2">
    <cfRule type="cellIs" dxfId="1" priority="1" operator="lessThan">
      <formula>0</formula>
    </cfRule>
  </conditionalFormatting>
  <hyperlinks>
    <hyperlink ref="A2" location="'Chart PET'!A24" display="110000377" xr:uid="{32736012-9860-413B-AFEC-682736F3A5D2}"/>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74396-28A0-44C3-9DCC-AEFD7E5DF103}">
  <sheetPr>
    <tabColor theme="5" tint="-0.249977111117893"/>
  </sheetPr>
  <dimension ref="A1:D13"/>
  <sheetViews>
    <sheetView workbookViewId="0">
      <selection activeCell="B11" sqref="B11:B13"/>
    </sheetView>
  </sheetViews>
  <sheetFormatPr defaultRowHeight="14.4" x14ac:dyDescent="0.3"/>
  <cols>
    <col min="1" max="1" width="12.21875" bestFit="1" customWidth="1"/>
    <col min="2" max="2" width="26.44140625" bestFit="1" customWidth="1"/>
    <col min="3" max="3" width="13.44140625" bestFit="1" customWidth="1"/>
    <col min="4" max="4" width="10" customWidth="1"/>
    <col min="5" max="5" width="13.44140625" bestFit="1" customWidth="1"/>
    <col min="8" max="8" width="10.21875" bestFit="1" customWidth="1"/>
  </cols>
  <sheetData>
    <row r="1" spans="1:4" x14ac:dyDescent="0.3">
      <c r="A1" s="4" t="s">
        <v>2</v>
      </c>
      <c r="B1" s="5" t="s">
        <v>3</v>
      </c>
      <c r="C1" s="6">
        <v>2</v>
      </c>
      <c r="D1" s="6" t="s">
        <v>4</v>
      </c>
    </row>
    <row r="2" spans="1:4" x14ac:dyDescent="0.3">
      <c r="A2" s="1" t="s">
        <v>21</v>
      </c>
      <c r="B2" s="2" t="s">
        <v>22</v>
      </c>
      <c r="C2" s="11">
        <v>6677900</v>
      </c>
      <c r="D2" s="7" t="s">
        <v>5</v>
      </c>
    </row>
    <row r="4" spans="1:4" x14ac:dyDescent="0.3">
      <c r="B4" t="s">
        <v>6</v>
      </c>
      <c r="C4" s="8">
        <v>1206400</v>
      </c>
    </row>
    <row r="5" spans="1:4" x14ac:dyDescent="0.3">
      <c r="B5" t="s">
        <v>8</v>
      </c>
      <c r="C5" s="8">
        <v>16632419</v>
      </c>
    </row>
    <row r="6" spans="1:4" x14ac:dyDescent="0.3">
      <c r="B6" t="s">
        <v>9</v>
      </c>
      <c r="C6" s="8">
        <v>1317741202</v>
      </c>
    </row>
    <row r="7" spans="1:4" x14ac:dyDescent="0.3">
      <c r="B7" t="s">
        <v>7</v>
      </c>
      <c r="C7" s="8">
        <f>SUM(C4:C6)</f>
        <v>1335580021</v>
      </c>
    </row>
    <row r="8" spans="1:4" x14ac:dyDescent="0.3">
      <c r="B8" t="s">
        <v>10</v>
      </c>
      <c r="C8" s="8">
        <v>200</v>
      </c>
    </row>
    <row r="9" spans="1:4" x14ac:dyDescent="0.3">
      <c r="B9" t="s">
        <v>11</v>
      </c>
      <c r="C9" s="9">
        <f>+C7/C8</f>
        <v>6677900.1050000004</v>
      </c>
    </row>
    <row r="10" spans="1:4" x14ac:dyDescent="0.3">
      <c r="C10" s="9"/>
    </row>
    <row r="11" spans="1:4" x14ac:dyDescent="0.3">
      <c r="A11" t="s">
        <v>12</v>
      </c>
      <c r="B11" t="s">
        <v>23</v>
      </c>
      <c r="C11" s="9"/>
    </row>
    <row r="12" spans="1:4" x14ac:dyDescent="0.3">
      <c r="B12" t="s">
        <v>31</v>
      </c>
      <c r="C12" s="9"/>
    </row>
    <row r="13" spans="1:4" x14ac:dyDescent="0.3">
      <c r="B13" s="10" t="s">
        <v>24</v>
      </c>
      <c r="C13" s="9"/>
    </row>
  </sheetData>
  <conditionalFormatting sqref="C2">
    <cfRule type="cellIs" dxfId="0" priority="1" operator="lessThan">
      <formula>0</formula>
    </cfRule>
  </conditionalFormatting>
  <hyperlinks>
    <hyperlink ref="A2" location="'Chart PET'!A24" display="110000377" xr:uid="{9AC0E5B1-C86D-4DB9-8BD0-D337764DFA3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T04.26</vt:lpstr>
      <vt:lpstr>T03.26</vt:lpstr>
      <vt:lpstr>T02.26</vt:lpstr>
      <vt:lpstr>T01.26</vt:lpstr>
      <vt:lpstr>Sheet1</vt:lpstr>
      <vt:lpstr>T12.25</vt:lpstr>
      <vt:lpstr>T11.25</vt:lpstr>
      <vt:lpstr>T10.25</vt:lpstr>
      <vt:lpstr>T09.25</vt:lpstr>
      <vt:lpstr>T08.25</vt:lpstr>
      <vt:lpstr>T07.25</vt:lpstr>
      <vt:lpstr>T06.25</vt:lpstr>
      <vt:lpstr>T05.25</vt:lpstr>
      <vt:lpstr>T04.25</vt:lpstr>
      <vt:lpstr>T03.25</vt:lpstr>
      <vt:lpstr>T02.25</vt:lpstr>
      <vt:lpstr>T01.25</vt:lpstr>
      <vt:lpstr>T10.24</vt:lpstr>
      <vt:lpstr>T07.24</vt:lpstr>
      <vt:lpstr>T06.24</vt:lpstr>
      <vt:lpstr>T05.24</vt:lpstr>
      <vt:lpstr>T02.24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Nhâm, Hoàng Thị</dc:creator>
  <cp:lastModifiedBy>Nhâm, Hoàng Thị</cp:lastModifiedBy>
  <dcterms:created xsi:type="dcterms:W3CDTF">2024-12-16T04:45:37Z</dcterms:created>
  <dcterms:modified xsi:type="dcterms:W3CDTF">2026-05-08T03:20:11Z</dcterms:modified>
</cp:coreProperties>
</file>