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bolwin\Documents\Diss\Topics\Synthetic Control\R-Scripts\Simulations\Results\Factor\20230817\Latex_Export\"/>
    </mc:Choice>
  </mc:AlternateContent>
  <xr:revisionPtr revIDLastSave="0" documentId="13_ncr:1_{055AED37-F4C9-4970-A350-D56DBA3FBB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X3" i="1" s="1"/>
  <c r="V4" i="1"/>
  <c r="X4" i="1" s="1"/>
  <c r="V5" i="1"/>
  <c r="V6" i="1"/>
  <c r="V7" i="1"/>
  <c r="V8" i="1"/>
  <c r="V9" i="1"/>
  <c r="V10" i="1"/>
  <c r="X10" i="1" s="1"/>
  <c r="V11" i="1"/>
  <c r="X11" i="1" s="1"/>
  <c r="V12" i="1"/>
  <c r="X12" i="1" s="1"/>
  <c r="V13" i="1"/>
  <c r="V14" i="1"/>
  <c r="V15" i="1"/>
  <c r="V16" i="1"/>
  <c r="V17" i="1"/>
  <c r="V18" i="1"/>
  <c r="X18" i="1" s="1"/>
  <c r="V19" i="1"/>
  <c r="X19" i="1" s="1"/>
  <c r="V2" i="1"/>
  <c r="X2" i="1" s="1"/>
  <c r="X5" i="1"/>
  <c r="X6" i="1"/>
  <c r="X7" i="1"/>
  <c r="X8" i="1"/>
  <c r="X9" i="1"/>
  <c r="X13" i="1"/>
  <c r="X14" i="1"/>
  <c r="X15" i="1"/>
  <c r="X16" i="1"/>
  <c r="X17" i="1"/>
  <c r="M5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T3" i="1" s="1"/>
  <c r="L7" i="1"/>
  <c r="K7" i="1"/>
  <c r="J7" i="1"/>
  <c r="I7" i="1"/>
  <c r="M6" i="1"/>
  <c r="L6" i="1"/>
  <c r="K6" i="1"/>
  <c r="J6" i="1"/>
  <c r="I6" i="1"/>
  <c r="L5" i="1"/>
  <c r="K5" i="1"/>
  <c r="J5" i="1"/>
  <c r="I5" i="1"/>
  <c r="M4" i="1"/>
  <c r="L4" i="1"/>
  <c r="K4" i="1"/>
  <c r="J4" i="1"/>
  <c r="I4" i="1"/>
  <c r="M3" i="1"/>
  <c r="L3" i="1"/>
  <c r="K3" i="1"/>
  <c r="J3" i="1"/>
  <c r="I3" i="1"/>
  <c r="M2" i="1"/>
  <c r="L2" i="1"/>
  <c r="K2" i="1"/>
  <c r="J2" i="1"/>
  <c r="I2" i="1"/>
  <c r="Q3" i="1" l="1"/>
  <c r="R3" i="1"/>
  <c r="T5" i="1"/>
  <c r="P5" i="1"/>
  <c r="Q5" i="1"/>
  <c r="R6" i="1"/>
  <c r="S6" i="1"/>
  <c r="T6" i="1"/>
  <c r="S3" i="1"/>
  <c r="R5" i="1"/>
  <c r="P2" i="1"/>
  <c r="S5" i="1"/>
  <c r="Q2" i="1"/>
  <c r="P4" i="1"/>
  <c r="P6" i="1"/>
  <c r="R2" i="1"/>
  <c r="Q4" i="1"/>
  <c r="Q6" i="1"/>
  <c r="S2" i="1"/>
  <c r="R4" i="1"/>
  <c r="P3" i="1"/>
  <c r="S4" i="1"/>
  <c r="T2" i="1"/>
  <c r="T4" i="1"/>
</calcChain>
</file>

<file path=xl/sharedStrings.xml><?xml version="1.0" encoding="utf-8"?>
<sst xmlns="http://schemas.openxmlformats.org/spreadsheetml/2006/main" count="18" uniqueCount="16">
  <si>
    <t>T0</t>
  </si>
  <si>
    <t>Donors</t>
  </si>
  <si>
    <t>POST_SC_RMSFE</t>
  </si>
  <si>
    <t>POST_OLS_RMSFE</t>
  </si>
  <si>
    <t>POST_REGOLS_RMSFE</t>
  </si>
  <si>
    <t>POST_NET_RMSFE</t>
  </si>
  <si>
    <t>POST_FACTOR_RMSFE</t>
  </si>
  <si>
    <t>MZ_SC</t>
  </si>
  <si>
    <t>MZ_OLS</t>
  </si>
  <si>
    <t>MZ_REGOLS</t>
  </si>
  <si>
    <t>MZ_NET</t>
  </si>
  <si>
    <t>MZ_FACTOR</t>
  </si>
  <si>
    <t>99 = NA</t>
  </si>
  <si>
    <t>SC</t>
  </si>
  <si>
    <t>REGSC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</si>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</sst>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X2" sqref="X2:X19"/>
    </sheetView>
  </sheetViews>
  <sheetFormatPr baseColWidth="10" defaultColWidth="9.140625" defaultRowHeight="15" x14ac:dyDescent="0.25"/>
  <sheetData>
    <row r="1" spans="1:2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13</v>
      </c>
      <c r="J1" s="1" t="s">
        <v>8</v>
      </c>
      <c r="K1" s="1" t="s">
        <v>14</v>
      </c>
      <c r="L1" s="1" t="s">
        <v>15</v>
      </c>
      <c r="M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</row>
    <row r="2" spans="1:24" x14ac:dyDescent="0.25">
      <c r="A2">
        <v>20</v>
      </c>
      <c r="B2">
        <v>5</v>
      </c>
      <c r="C2">
        <v>1.443781550870991</v>
      </c>
      <c r="D2">
        <v>1.3665166329222549</v>
      </c>
      <c r="E2">
        <v>1.2988171896985861</v>
      </c>
      <c r="F2">
        <v>1.297953745565807</v>
      </c>
      <c r="G2">
        <v>1.24499250788081</v>
      </c>
      <c r="I2">
        <f>RANK(C2,$C2:$G2)</f>
        <v>1</v>
      </c>
      <c r="J2">
        <f t="shared" ref="J2:M17" si="0">RANK(D2,$C2:$G2)</f>
        <v>2</v>
      </c>
      <c r="K2">
        <f t="shared" si="0"/>
        <v>3</v>
      </c>
      <c r="L2">
        <f t="shared" si="0"/>
        <v>4</v>
      </c>
      <c r="M2">
        <f t="shared" si="0"/>
        <v>5</v>
      </c>
      <c r="O2">
        <v>1</v>
      </c>
      <c r="P2">
        <f>COUNTIF(I$2:I$19,$O2)</f>
        <v>8</v>
      </c>
      <c r="Q2">
        <f t="shared" ref="Q2:T6" si="1">COUNTIF(J$2:J$19,$O2)</f>
        <v>12</v>
      </c>
      <c r="R2">
        <f t="shared" si="1"/>
        <v>0</v>
      </c>
      <c r="S2">
        <f t="shared" si="1"/>
        <v>0</v>
      </c>
      <c r="T2">
        <f t="shared" si="1"/>
        <v>0</v>
      </c>
      <c r="V2" t="str">
        <f>IF(I2=$O$5,$I$1,IF(K2=$O$5,$K$1,$L$1))</f>
        <v>NET</v>
      </c>
      <c r="X2" t="str">
        <f>""""&amp;V2&amp;""""&amp;","</f>
        <v>"NET",</v>
      </c>
    </row>
    <row r="3" spans="1:24" x14ac:dyDescent="0.25">
      <c r="A3">
        <v>20</v>
      </c>
      <c r="B3">
        <v>10</v>
      </c>
      <c r="C3">
        <v>1.2888687577902</v>
      </c>
      <c r="D3">
        <v>1.6212405302872559</v>
      </c>
      <c r="E3">
        <v>1.2294416157567489</v>
      </c>
      <c r="F3">
        <v>1.2590509243049639</v>
      </c>
      <c r="G3">
        <v>1.1620221990625079</v>
      </c>
      <c r="I3">
        <f t="shared" ref="I3:M19" si="2">RANK(C3,$C3:$G3)</f>
        <v>2</v>
      </c>
      <c r="J3">
        <f t="shared" si="0"/>
        <v>1</v>
      </c>
      <c r="K3">
        <f t="shared" si="0"/>
        <v>4</v>
      </c>
      <c r="L3">
        <f t="shared" si="0"/>
        <v>3</v>
      </c>
      <c r="M3">
        <f t="shared" si="0"/>
        <v>5</v>
      </c>
      <c r="O3">
        <v>2</v>
      </c>
      <c r="P3">
        <f t="shared" ref="P3:P6" si="3">COUNTIF(I$2:I$19,$O3)</f>
        <v>9</v>
      </c>
      <c r="Q3">
        <f t="shared" si="1"/>
        <v>6</v>
      </c>
      <c r="R3">
        <f t="shared" si="1"/>
        <v>0</v>
      </c>
      <c r="S3">
        <f t="shared" si="1"/>
        <v>1</v>
      </c>
      <c r="T3">
        <f t="shared" si="1"/>
        <v>0</v>
      </c>
      <c r="V3" t="str">
        <f t="shared" ref="V3:V19" si="4">IF(I3=$O$5,$I$1,IF(K3=$O$5,$K$1,$L$1))</f>
        <v>REGSC</v>
      </c>
      <c r="X3" t="str">
        <f t="shared" ref="X3:X19" si="5">""""&amp;V3&amp;""""&amp;","</f>
        <v>"REGSC",</v>
      </c>
    </row>
    <row r="4" spans="1:24" x14ac:dyDescent="0.25">
      <c r="A4">
        <v>20</v>
      </c>
      <c r="B4">
        <v>15</v>
      </c>
      <c r="C4">
        <v>1.244358307387601</v>
      </c>
      <c r="D4">
        <v>2.4628689635012049</v>
      </c>
      <c r="E4">
        <v>1.213266208878651</v>
      </c>
      <c r="F4">
        <v>1.2377441271811831</v>
      </c>
      <c r="G4">
        <v>1.1265584070256549</v>
      </c>
      <c r="I4">
        <f t="shared" si="2"/>
        <v>2</v>
      </c>
      <c r="J4">
        <f t="shared" si="0"/>
        <v>1</v>
      </c>
      <c r="K4">
        <f t="shared" si="0"/>
        <v>4</v>
      </c>
      <c r="L4">
        <f t="shared" si="0"/>
        <v>3</v>
      </c>
      <c r="M4">
        <f t="shared" si="0"/>
        <v>5</v>
      </c>
      <c r="O4">
        <v>3</v>
      </c>
      <c r="P4">
        <f t="shared" si="3"/>
        <v>1</v>
      </c>
      <c r="Q4">
        <f t="shared" si="1"/>
        <v>0</v>
      </c>
      <c r="R4">
        <f t="shared" si="1"/>
        <v>3</v>
      </c>
      <c r="S4">
        <f t="shared" si="1"/>
        <v>14</v>
      </c>
      <c r="T4">
        <f t="shared" si="1"/>
        <v>0</v>
      </c>
      <c r="V4" t="str">
        <f t="shared" si="4"/>
        <v>REGSC</v>
      </c>
      <c r="X4" t="str">
        <f t="shared" si="5"/>
        <v>"REGSC",</v>
      </c>
    </row>
    <row r="5" spans="1:24" x14ac:dyDescent="0.25">
      <c r="A5">
        <v>20</v>
      </c>
      <c r="B5">
        <v>20</v>
      </c>
      <c r="C5">
        <v>1.2144049770100169</v>
      </c>
      <c r="D5">
        <v>99</v>
      </c>
      <c r="E5">
        <v>1.196058073287585</v>
      </c>
      <c r="F5">
        <v>1.22505221383212</v>
      </c>
      <c r="G5">
        <v>1.1132473651947159</v>
      </c>
      <c r="I5">
        <f t="shared" si="2"/>
        <v>3</v>
      </c>
      <c r="J5">
        <f t="shared" si="0"/>
        <v>1</v>
      </c>
      <c r="K5">
        <f t="shared" si="0"/>
        <v>4</v>
      </c>
      <c r="L5">
        <f t="shared" si="0"/>
        <v>2</v>
      </c>
      <c r="M5">
        <f>RANK(G5,$C5:$G5)</f>
        <v>5</v>
      </c>
      <c r="O5">
        <v>4</v>
      </c>
      <c r="P5">
        <f t="shared" si="3"/>
        <v>0</v>
      </c>
      <c r="Q5">
        <f t="shared" si="1"/>
        <v>0</v>
      </c>
      <c r="R5">
        <f t="shared" si="1"/>
        <v>15</v>
      </c>
      <c r="S5">
        <f t="shared" si="1"/>
        <v>3</v>
      </c>
      <c r="T5">
        <f>COUNTIF(M$2:M$19,$O5)</f>
        <v>0</v>
      </c>
      <c r="V5" t="str">
        <f t="shared" si="4"/>
        <v>REGSC</v>
      </c>
      <c r="X5" t="str">
        <f t="shared" si="5"/>
        <v>"REGSC",</v>
      </c>
    </row>
    <row r="6" spans="1:24" x14ac:dyDescent="0.25">
      <c r="A6">
        <v>20</v>
      </c>
      <c r="B6">
        <v>25</v>
      </c>
      <c r="C6">
        <v>99</v>
      </c>
      <c r="D6">
        <v>99</v>
      </c>
      <c r="E6">
        <v>1.1975760135889311</v>
      </c>
      <c r="F6">
        <v>1.217500078170314</v>
      </c>
      <c r="G6">
        <v>1.108101560894732</v>
      </c>
      <c r="I6">
        <f t="shared" si="2"/>
        <v>1</v>
      </c>
      <c r="J6">
        <f t="shared" si="0"/>
        <v>1</v>
      </c>
      <c r="K6">
        <f t="shared" si="0"/>
        <v>4</v>
      </c>
      <c r="L6">
        <f t="shared" si="0"/>
        <v>3</v>
      </c>
      <c r="M6">
        <f t="shared" si="0"/>
        <v>5</v>
      </c>
      <c r="O6">
        <v>5</v>
      </c>
      <c r="P6">
        <f t="shared" si="3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18</v>
      </c>
      <c r="V6" t="str">
        <f t="shared" si="4"/>
        <v>REGSC</v>
      </c>
      <c r="X6" t="str">
        <f t="shared" si="5"/>
        <v>"REGSC",</v>
      </c>
    </row>
    <row r="7" spans="1:24" x14ac:dyDescent="0.25">
      <c r="A7">
        <v>20</v>
      </c>
      <c r="B7">
        <v>30</v>
      </c>
      <c r="C7">
        <v>99</v>
      </c>
      <c r="D7">
        <v>99</v>
      </c>
      <c r="E7">
        <v>1.1723988909944381</v>
      </c>
      <c r="F7">
        <v>1.2051230867018139</v>
      </c>
      <c r="G7">
        <v>1.09011676368383</v>
      </c>
      <c r="I7">
        <f t="shared" si="2"/>
        <v>1</v>
      </c>
      <c r="J7">
        <f t="shared" si="0"/>
        <v>1</v>
      </c>
      <c r="K7">
        <f t="shared" si="0"/>
        <v>4</v>
      </c>
      <c r="L7">
        <f t="shared" si="0"/>
        <v>3</v>
      </c>
      <c r="M7">
        <f t="shared" si="0"/>
        <v>5</v>
      </c>
      <c r="V7" t="str">
        <f t="shared" si="4"/>
        <v>REGSC</v>
      </c>
      <c r="X7" t="str">
        <f t="shared" si="5"/>
        <v>"REGSC",</v>
      </c>
    </row>
    <row r="8" spans="1:24" x14ac:dyDescent="0.25">
      <c r="A8">
        <v>50</v>
      </c>
      <c r="B8">
        <v>5</v>
      </c>
      <c r="C8">
        <v>1.4126223676021341</v>
      </c>
      <c r="D8">
        <v>1.2100971587624281</v>
      </c>
      <c r="E8">
        <v>1.203831358220792</v>
      </c>
      <c r="F8">
        <v>1.194588996967374</v>
      </c>
      <c r="G8">
        <v>1.17353681246014</v>
      </c>
      <c r="I8">
        <f t="shared" si="2"/>
        <v>1</v>
      </c>
      <c r="J8">
        <f t="shared" si="0"/>
        <v>2</v>
      </c>
      <c r="K8">
        <f t="shared" si="0"/>
        <v>3</v>
      </c>
      <c r="L8">
        <f t="shared" si="0"/>
        <v>4</v>
      </c>
      <c r="M8">
        <f t="shared" si="0"/>
        <v>5</v>
      </c>
      <c r="V8" t="str">
        <f t="shared" si="4"/>
        <v>NET</v>
      </c>
      <c r="X8" t="str">
        <f t="shared" si="5"/>
        <v>"NET",</v>
      </c>
    </row>
    <row r="9" spans="1:24" x14ac:dyDescent="0.25">
      <c r="A9">
        <v>50</v>
      </c>
      <c r="B9">
        <v>10</v>
      </c>
      <c r="C9">
        <v>1.236568692582277</v>
      </c>
      <c r="D9">
        <v>1.2006210277338181</v>
      </c>
      <c r="E9">
        <v>1.131785838481759</v>
      </c>
      <c r="F9">
        <v>1.140404838142113</v>
      </c>
      <c r="G9">
        <v>1.0957131691298221</v>
      </c>
      <c r="I9">
        <f t="shared" si="2"/>
        <v>1</v>
      </c>
      <c r="J9">
        <f t="shared" si="0"/>
        <v>2</v>
      </c>
      <c r="K9">
        <f t="shared" si="0"/>
        <v>4</v>
      </c>
      <c r="L9">
        <f t="shared" si="0"/>
        <v>3</v>
      </c>
      <c r="M9">
        <f t="shared" si="0"/>
        <v>5</v>
      </c>
      <c r="V9" t="str">
        <f t="shared" si="4"/>
        <v>REGSC</v>
      </c>
      <c r="X9" t="str">
        <f t="shared" si="5"/>
        <v>"REGSC",</v>
      </c>
    </row>
    <row r="10" spans="1:24" x14ac:dyDescent="0.25">
      <c r="A10">
        <v>50</v>
      </c>
      <c r="B10">
        <v>15</v>
      </c>
      <c r="C10">
        <v>1.1887893834076879</v>
      </c>
      <c r="D10">
        <v>1.264017562659643</v>
      </c>
      <c r="E10">
        <v>1.1133940755121821</v>
      </c>
      <c r="F10">
        <v>1.1276327505854911</v>
      </c>
      <c r="G10">
        <v>1.0739765683035429</v>
      </c>
      <c r="I10">
        <f t="shared" si="2"/>
        <v>2</v>
      </c>
      <c r="J10">
        <f t="shared" si="0"/>
        <v>1</v>
      </c>
      <c r="K10">
        <f t="shared" si="0"/>
        <v>4</v>
      </c>
      <c r="L10">
        <f t="shared" si="0"/>
        <v>3</v>
      </c>
      <c r="M10">
        <f t="shared" si="0"/>
        <v>5</v>
      </c>
      <c r="V10" t="str">
        <f t="shared" si="4"/>
        <v>REGSC</v>
      </c>
      <c r="X10" t="str">
        <f t="shared" si="5"/>
        <v>"REGSC",</v>
      </c>
    </row>
    <row r="11" spans="1:24" x14ac:dyDescent="0.25">
      <c r="A11">
        <v>50</v>
      </c>
      <c r="B11">
        <v>20</v>
      </c>
      <c r="C11">
        <v>1.164941686135837</v>
      </c>
      <c r="D11">
        <v>1.3491051359946169</v>
      </c>
      <c r="E11">
        <v>1.099946680319779</v>
      </c>
      <c r="F11">
        <v>1.115725109421503</v>
      </c>
      <c r="G11">
        <v>1.06434398831293</v>
      </c>
      <c r="I11">
        <f t="shared" si="2"/>
        <v>2</v>
      </c>
      <c r="J11">
        <f t="shared" si="0"/>
        <v>1</v>
      </c>
      <c r="K11">
        <f t="shared" si="0"/>
        <v>4</v>
      </c>
      <c r="L11">
        <f t="shared" si="0"/>
        <v>3</v>
      </c>
      <c r="M11">
        <f t="shared" si="0"/>
        <v>5</v>
      </c>
      <c r="V11" t="str">
        <f t="shared" si="4"/>
        <v>REGSC</v>
      </c>
      <c r="X11" t="str">
        <f t="shared" si="5"/>
        <v>"REGSC",</v>
      </c>
    </row>
    <row r="12" spans="1:24" x14ac:dyDescent="0.25">
      <c r="A12">
        <v>50</v>
      </c>
      <c r="B12">
        <v>25</v>
      </c>
      <c r="C12">
        <v>1.151522022961541</v>
      </c>
      <c r="D12">
        <v>1.4856207802961989</v>
      </c>
      <c r="E12">
        <v>1.095162055579715</v>
      </c>
      <c r="F12">
        <v>1.1104069919228741</v>
      </c>
      <c r="G12">
        <v>1.057030686024566</v>
      </c>
      <c r="I12">
        <f t="shared" si="2"/>
        <v>2</v>
      </c>
      <c r="J12">
        <f t="shared" si="0"/>
        <v>1</v>
      </c>
      <c r="K12">
        <f t="shared" si="0"/>
        <v>4</v>
      </c>
      <c r="L12">
        <f t="shared" si="0"/>
        <v>3</v>
      </c>
      <c r="M12">
        <f t="shared" si="0"/>
        <v>5</v>
      </c>
      <c r="V12" t="str">
        <f t="shared" si="4"/>
        <v>REGSC</v>
      </c>
      <c r="X12" t="str">
        <f t="shared" si="5"/>
        <v>"REGSC",</v>
      </c>
    </row>
    <row r="13" spans="1:24" x14ac:dyDescent="0.25">
      <c r="A13">
        <v>50</v>
      </c>
      <c r="B13">
        <v>30</v>
      </c>
      <c r="C13">
        <v>1.1377120444364319</v>
      </c>
      <c r="D13">
        <v>1.6422249396881969</v>
      </c>
      <c r="E13">
        <v>1.086663131016715</v>
      </c>
      <c r="F13">
        <v>1.1074439639355971</v>
      </c>
      <c r="G13">
        <v>1.0473716933724959</v>
      </c>
      <c r="I13">
        <f t="shared" si="2"/>
        <v>2</v>
      </c>
      <c r="J13">
        <f t="shared" si="0"/>
        <v>1</v>
      </c>
      <c r="K13">
        <f t="shared" si="0"/>
        <v>4</v>
      </c>
      <c r="L13">
        <f t="shared" si="0"/>
        <v>3</v>
      </c>
      <c r="M13">
        <f t="shared" si="0"/>
        <v>5</v>
      </c>
      <c r="V13" t="str">
        <f t="shared" si="4"/>
        <v>REGSC</v>
      </c>
      <c r="X13" t="str">
        <f t="shared" si="5"/>
        <v>"REGSC",</v>
      </c>
    </row>
    <row r="14" spans="1:24" x14ac:dyDescent="0.25">
      <c r="A14">
        <v>100</v>
      </c>
      <c r="B14">
        <v>5</v>
      </c>
      <c r="C14">
        <v>1.388567718061402</v>
      </c>
      <c r="D14">
        <v>1.175037952832602</v>
      </c>
      <c r="E14">
        <v>1.1749576262286561</v>
      </c>
      <c r="F14">
        <v>1.1689123783234401</v>
      </c>
      <c r="G14">
        <v>1.1579740107633529</v>
      </c>
      <c r="I14">
        <f t="shared" si="2"/>
        <v>1</v>
      </c>
      <c r="J14">
        <f t="shared" si="0"/>
        <v>2</v>
      </c>
      <c r="K14">
        <f t="shared" si="0"/>
        <v>3</v>
      </c>
      <c r="L14">
        <f t="shared" si="0"/>
        <v>4</v>
      </c>
      <c r="M14">
        <f t="shared" si="0"/>
        <v>5</v>
      </c>
      <c r="V14" t="str">
        <f t="shared" si="4"/>
        <v>NET</v>
      </c>
      <c r="X14" t="str">
        <f t="shared" si="5"/>
        <v>"NET",</v>
      </c>
    </row>
    <row r="15" spans="1:24" x14ac:dyDescent="0.25">
      <c r="A15">
        <v>100</v>
      </c>
      <c r="B15">
        <v>10</v>
      </c>
      <c r="C15">
        <v>1.2204549132955149</v>
      </c>
      <c r="D15">
        <v>1.1308297275572861</v>
      </c>
      <c r="E15">
        <v>1.1044361629906381</v>
      </c>
      <c r="F15">
        <v>1.108172825485167</v>
      </c>
      <c r="G15">
        <v>1.083459090660037</v>
      </c>
      <c r="I15">
        <f t="shared" si="2"/>
        <v>1</v>
      </c>
      <c r="J15">
        <f t="shared" si="0"/>
        <v>2</v>
      </c>
      <c r="K15">
        <f t="shared" si="0"/>
        <v>4</v>
      </c>
      <c r="L15">
        <f t="shared" si="0"/>
        <v>3</v>
      </c>
      <c r="M15">
        <f t="shared" si="0"/>
        <v>5</v>
      </c>
      <c r="V15" t="str">
        <f t="shared" si="4"/>
        <v>REGSC</v>
      </c>
      <c r="X15" t="str">
        <f t="shared" si="5"/>
        <v>"REGSC",</v>
      </c>
    </row>
    <row r="16" spans="1:24" x14ac:dyDescent="0.25">
      <c r="A16">
        <v>100</v>
      </c>
      <c r="B16">
        <v>15</v>
      </c>
      <c r="C16">
        <v>1.1695493216960191</v>
      </c>
      <c r="D16">
        <v>1.136127702686464</v>
      </c>
      <c r="E16">
        <v>1.080971501841403</v>
      </c>
      <c r="F16">
        <v>1.087907858146804</v>
      </c>
      <c r="G16">
        <v>1.058541850761521</v>
      </c>
      <c r="I16">
        <f t="shared" si="2"/>
        <v>1</v>
      </c>
      <c r="J16">
        <f t="shared" si="0"/>
        <v>2</v>
      </c>
      <c r="K16">
        <f t="shared" si="0"/>
        <v>4</v>
      </c>
      <c r="L16">
        <f t="shared" si="0"/>
        <v>3</v>
      </c>
      <c r="M16">
        <f t="shared" si="0"/>
        <v>5</v>
      </c>
      <c r="V16" t="str">
        <f t="shared" si="4"/>
        <v>REGSC</v>
      </c>
      <c r="X16" t="str">
        <f t="shared" si="5"/>
        <v>"REGSC",</v>
      </c>
    </row>
    <row r="17" spans="1:24" x14ac:dyDescent="0.25">
      <c r="A17">
        <v>100</v>
      </c>
      <c r="B17">
        <v>20</v>
      </c>
      <c r="C17">
        <v>1.137096774497212</v>
      </c>
      <c r="D17">
        <v>1.157498777145995</v>
      </c>
      <c r="E17">
        <v>1.0667190843501411</v>
      </c>
      <c r="F17">
        <v>1.078302194401668</v>
      </c>
      <c r="G17">
        <v>1.0443357003390059</v>
      </c>
      <c r="I17">
        <f t="shared" si="2"/>
        <v>2</v>
      </c>
      <c r="J17">
        <f t="shared" si="0"/>
        <v>1</v>
      </c>
      <c r="K17">
        <f t="shared" si="0"/>
        <v>4</v>
      </c>
      <c r="L17">
        <f t="shared" si="0"/>
        <v>3</v>
      </c>
      <c r="M17">
        <f t="shared" si="0"/>
        <v>5</v>
      </c>
      <c r="V17" t="str">
        <f t="shared" si="4"/>
        <v>REGSC</v>
      </c>
      <c r="X17" t="str">
        <f t="shared" si="5"/>
        <v>"REGSC",</v>
      </c>
    </row>
    <row r="18" spans="1:24" x14ac:dyDescent="0.25">
      <c r="A18">
        <v>100</v>
      </c>
      <c r="B18">
        <v>25</v>
      </c>
      <c r="C18">
        <v>1.121307871926321</v>
      </c>
      <c r="D18">
        <v>1.1870936838094741</v>
      </c>
      <c r="E18">
        <v>1.058005552295475</v>
      </c>
      <c r="F18">
        <v>1.0695195625821119</v>
      </c>
      <c r="G18">
        <v>1.034940461173014</v>
      </c>
      <c r="I18">
        <f t="shared" si="2"/>
        <v>2</v>
      </c>
      <c r="J18">
        <f t="shared" si="2"/>
        <v>1</v>
      </c>
      <c r="K18">
        <f t="shared" si="2"/>
        <v>4</v>
      </c>
      <c r="L18">
        <f t="shared" si="2"/>
        <v>3</v>
      </c>
      <c r="M18">
        <f t="shared" si="2"/>
        <v>5</v>
      </c>
      <c r="V18" t="str">
        <f t="shared" si="4"/>
        <v>REGSC</v>
      </c>
      <c r="X18" t="str">
        <f t="shared" si="5"/>
        <v>"REGSC",</v>
      </c>
    </row>
    <row r="19" spans="1:24" x14ac:dyDescent="0.25">
      <c r="A19">
        <v>100</v>
      </c>
      <c r="B19">
        <v>30</v>
      </c>
      <c r="C19">
        <v>1.110524798087436</v>
      </c>
      <c r="D19">
        <v>1.229948313775604</v>
      </c>
      <c r="E19">
        <v>1.0565054420837761</v>
      </c>
      <c r="F19">
        <v>1.070407346814076</v>
      </c>
      <c r="G19">
        <v>1.034604900043365</v>
      </c>
      <c r="I19">
        <f t="shared" si="2"/>
        <v>2</v>
      </c>
      <c r="J19">
        <f t="shared" si="2"/>
        <v>1</v>
      </c>
      <c r="K19">
        <f t="shared" si="2"/>
        <v>4</v>
      </c>
      <c r="L19">
        <f t="shared" si="2"/>
        <v>3</v>
      </c>
      <c r="M19">
        <f t="shared" si="2"/>
        <v>5</v>
      </c>
      <c r="V19" t="str">
        <f t="shared" si="4"/>
        <v>REGSC</v>
      </c>
      <c r="X19" t="str">
        <f t="shared" si="5"/>
        <v>"REGSC",</v>
      </c>
    </row>
    <row r="21" spans="1:24" x14ac:dyDescent="0.25">
      <c r="B21" t="s">
        <v>12</v>
      </c>
    </row>
  </sheetData>
  <conditionalFormatting sqref="C2:G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G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G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G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G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G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G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G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G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G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G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G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G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G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G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G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G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Bolwin, Lennart</cp:lastModifiedBy>
  <dcterms:created xsi:type="dcterms:W3CDTF">2023-08-20T13:57:37Z</dcterms:created>
  <dcterms:modified xsi:type="dcterms:W3CDTF">2023-08-20T15:27:34Z</dcterms:modified>
</cp:coreProperties>
</file>