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olwin\Documents\Diss\Topics\Synthetic Control\R-Scripts\Simulations\Results\Factor\20230817\Latex_Export\"/>
    </mc:Choice>
  </mc:AlternateContent>
  <xr:revisionPtr revIDLastSave="0" documentId="13_ncr:1_{CE53DE98-937B-492B-A098-3634F1F71B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X2" i="1" s="1"/>
  <c r="P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I3" i="1"/>
  <c r="J3" i="1"/>
  <c r="K3" i="1"/>
  <c r="L3" i="1"/>
  <c r="M3" i="1"/>
  <c r="I4" i="1"/>
  <c r="J4" i="1"/>
  <c r="K4" i="1"/>
  <c r="L4" i="1"/>
  <c r="M4" i="1"/>
  <c r="I5" i="1"/>
  <c r="J5" i="1"/>
  <c r="K5" i="1"/>
  <c r="L5" i="1"/>
  <c r="M5" i="1"/>
  <c r="I6" i="1"/>
  <c r="P5" i="1" s="1"/>
  <c r="J6" i="1"/>
  <c r="K6" i="1"/>
  <c r="L6" i="1"/>
  <c r="M6" i="1"/>
  <c r="I7" i="1"/>
  <c r="J7" i="1"/>
  <c r="K7" i="1"/>
  <c r="L7" i="1"/>
  <c r="M7" i="1"/>
  <c r="T5" i="1" s="1"/>
  <c r="I8" i="1"/>
  <c r="J8" i="1"/>
  <c r="K8" i="1"/>
  <c r="L8" i="1"/>
  <c r="M8" i="1"/>
  <c r="I9" i="1"/>
  <c r="J9" i="1"/>
  <c r="K9" i="1"/>
  <c r="L9" i="1"/>
  <c r="M9" i="1"/>
  <c r="I10" i="1"/>
  <c r="J10" i="1"/>
  <c r="K10" i="1"/>
  <c r="L10" i="1"/>
  <c r="M10" i="1"/>
  <c r="I11" i="1"/>
  <c r="J11" i="1"/>
  <c r="K11" i="1"/>
  <c r="L11" i="1"/>
  <c r="M11" i="1"/>
  <c r="I12" i="1"/>
  <c r="J12" i="1"/>
  <c r="K12" i="1"/>
  <c r="L12" i="1"/>
  <c r="M12" i="1"/>
  <c r="I13" i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I19" i="1"/>
  <c r="J19" i="1"/>
  <c r="K19" i="1"/>
  <c r="L19" i="1"/>
  <c r="M19" i="1"/>
  <c r="J2" i="1"/>
  <c r="K2" i="1"/>
  <c r="L2" i="1"/>
  <c r="M2" i="1"/>
  <c r="I2" i="1"/>
  <c r="Q6" i="1" l="1"/>
  <c r="Q4" i="1"/>
  <c r="R4" i="1"/>
  <c r="R3" i="1"/>
  <c r="P6" i="1"/>
  <c r="T2" i="1"/>
  <c r="S6" i="1"/>
  <c r="R2" i="1"/>
  <c r="S5" i="1"/>
  <c r="P4" i="1"/>
  <c r="S2" i="1"/>
  <c r="Q2" i="1"/>
  <c r="R5" i="1"/>
  <c r="T3" i="1"/>
  <c r="T6" i="1"/>
  <c r="Q5" i="1"/>
  <c r="S3" i="1"/>
  <c r="R6" i="1"/>
  <c r="T4" i="1"/>
  <c r="Q3" i="1"/>
  <c r="P2" i="1"/>
  <c r="S4" i="1"/>
</calcChain>
</file>

<file path=xl/sharedStrings.xml><?xml version="1.0" encoding="utf-8"?>
<sst xmlns="http://schemas.openxmlformats.org/spreadsheetml/2006/main" count="18" uniqueCount="11">
  <si>
    <t>T0</t>
  </si>
  <si>
    <t>Donors</t>
  </si>
  <si>
    <t>MZ_SC</t>
  </si>
  <si>
    <t>MZ_OLS</t>
  </si>
  <si>
    <t>MZ_REGOLS</t>
  </si>
  <si>
    <t>MZ_NET</t>
  </si>
  <si>
    <t>MZ_FACTOR</t>
  </si>
  <si>
    <t>0 = NA</t>
  </si>
  <si>
    <t>SC</t>
  </si>
  <si>
    <t>REGSC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</si>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</sst>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V2" sqref="V2"/>
    </sheetView>
  </sheetViews>
  <sheetFormatPr baseColWidth="10" defaultColWidth="9.140625"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6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4" x14ac:dyDescent="0.25">
      <c r="A2">
        <v>20</v>
      </c>
      <c r="B2">
        <v>5</v>
      </c>
      <c r="C2">
        <v>0.56499999999999995</v>
      </c>
      <c r="D2">
        <v>0.66166666666666663</v>
      </c>
      <c r="E2">
        <v>0.74133333333333329</v>
      </c>
      <c r="F2">
        <v>0.7648489058700938</v>
      </c>
      <c r="G2">
        <v>0.81433333333333335</v>
      </c>
      <c r="I2">
        <f>RANK(C2,$C2:$G2)</f>
        <v>5</v>
      </c>
      <c r="J2">
        <f t="shared" ref="J2:M2" si="0">RANK(D2,$C2:$G2)</f>
        <v>4</v>
      </c>
      <c r="K2">
        <f t="shared" si="0"/>
        <v>3</v>
      </c>
      <c r="L2">
        <f t="shared" si="0"/>
        <v>2</v>
      </c>
      <c r="M2">
        <f t="shared" si="0"/>
        <v>1</v>
      </c>
      <c r="O2">
        <v>1</v>
      </c>
      <c r="P2">
        <f>COUNTIF(I$2:I$19,$O2)</f>
        <v>0</v>
      </c>
      <c r="Q2">
        <f t="shared" ref="Q2:T2" si="1">COUNTIF(J$2:J$19,$O2)</f>
        <v>0</v>
      </c>
      <c r="R2">
        <f t="shared" si="1"/>
        <v>0</v>
      </c>
      <c r="S2">
        <f t="shared" si="1"/>
        <v>1</v>
      </c>
      <c r="T2">
        <f t="shared" si="1"/>
        <v>18</v>
      </c>
      <c r="V2" t="str">
        <f>IF(I2=$O$3,$I$1,IF(K2=$O$3,$K$1,$L$1))</f>
        <v>NET</v>
      </c>
      <c r="X2" t="str">
        <f>""""&amp;V2&amp;""""&amp;","</f>
        <v>"NET",</v>
      </c>
    </row>
    <row r="3" spans="1:24" x14ac:dyDescent="0.25">
      <c r="A3">
        <v>20</v>
      </c>
      <c r="B3">
        <v>10</v>
      </c>
      <c r="C3">
        <v>0.68966666666666665</v>
      </c>
      <c r="D3">
        <v>0.37766666666666671</v>
      </c>
      <c r="E3">
        <v>0.75766666666666671</v>
      </c>
      <c r="F3">
        <v>0.74787052810902899</v>
      </c>
      <c r="G3">
        <v>0.80500000000000005</v>
      </c>
      <c r="I3">
        <f t="shared" ref="I3:I19" si="2">RANK(C3,$C3:$G3)</f>
        <v>4</v>
      </c>
      <c r="J3">
        <f t="shared" ref="J3:J19" si="3">RANK(D3,$C3:$G3)</f>
        <v>5</v>
      </c>
      <c r="K3">
        <f t="shared" ref="K3:K19" si="4">RANK(E3,$C3:$G3)</f>
        <v>2</v>
      </c>
      <c r="L3">
        <f t="shared" ref="L3:L19" si="5">RANK(F3,$C3:$G3)</f>
        <v>3</v>
      </c>
      <c r="M3">
        <f t="shared" ref="M3:M19" si="6">RANK(G3,$C3:$G3)</f>
        <v>1</v>
      </c>
      <c r="O3">
        <v>2</v>
      </c>
      <c r="P3">
        <f>COUNTIF(I$2:I$19,$O3)</f>
        <v>1</v>
      </c>
      <c r="Q3">
        <f t="shared" ref="Q3:Q6" si="7">COUNTIF(J$2:J$19,$O3)</f>
        <v>0</v>
      </c>
      <c r="R3">
        <f t="shared" ref="R3:R6" si="8">COUNTIF(K$2:K$19,$O3)</f>
        <v>12</v>
      </c>
      <c r="S3">
        <f t="shared" ref="S3:S6" si="9">COUNTIF(L$2:L$19,$O3)</f>
        <v>4</v>
      </c>
      <c r="T3">
        <f t="shared" ref="T3:T6" si="10">COUNTIF(M$2:M$19,$O3)</f>
        <v>0</v>
      </c>
      <c r="V3" t="str">
        <f t="shared" ref="V3:V19" si="11">IF(I3=$O$3,$I$1,IF(K3=$O$3,$K$1,$L$1))</f>
        <v>REGSC</v>
      </c>
      <c r="X3" t="str">
        <f t="shared" ref="X3:X19" si="12">""""&amp;V3&amp;""""&amp;","</f>
        <v>"REGSC",</v>
      </c>
    </row>
    <row r="4" spans="1:24" x14ac:dyDescent="0.25">
      <c r="A4">
        <v>20</v>
      </c>
      <c r="B4">
        <v>15</v>
      </c>
      <c r="C4">
        <v>0.73433333333333328</v>
      </c>
      <c r="D4">
        <v>0.1153333333333333</v>
      </c>
      <c r="E4">
        <v>0.75166666666666671</v>
      </c>
      <c r="F4">
        <v>0.74864498644986455</v>
      </c>
      <c r="G4">
        <v>0.81899999999999995</v>
      </c>
      <c r="I4">
        <f t="shared" si="2"/>
        <v>4</v>
      </c>
      <c r="J4">
        <f t="shared" si="3"/>
        <v>5</v>
      </c>
      <c r="K4">
        <f t="shared" si="4"/>
        <v>2</v>
      </c>
      <c r="L4">
        <f t="shared" si="5"/>
        <v>3</v>
      </c>
      <c r="M4">
        <f t="shared" si="6"/>
        <v>1</v>
      </c>
      <c r="O4">
        <v>3</v>
      </c>
      <c r="P4">
        <f t="shared" ref="P3:P6" si="13">COUNTIF(I$2:I$19,$O4)</f>
        <v>0</v>
      </c>
      <c r="Q4">
        <f t="shared" si="7"/>
        <v>2</v>
      </c>
      <c r="R4">
        <f t="shared" si="8"/>
        <v>4</v>
      </c>
      <c r="S4">
        <f t="shared" si="9"/>
        <v>12</v>
      </c>
      <c r="T4">
        <f t="shared" si="10"/>
        <v>0</v>
      </c>
      <c r="V4" t="str">
        <f t="shared" si="11"/>
        <v>REGSC</v>
      </c>
      <c r="X4" t="str">
        <f t="shared" si="12"/>
        <v>"REGSC",</v>
      </c>
    </row>
    <row r="5" spans="1:24" x14ac:dyDescent="0.25">
      <c r="A5">
        <v>20</v>
      </c>
      <c r="B5">
        <v>20</v>
      </c>
      <c r="C5">
        <v>0.76</v>
      </c>
      <c r="D5">
        <v>0</v>
      </c>
      <c r="E5">
        <v>0.73799999999999999</v>
      </c>
      <c r="F5">
        <v>0.7192982456140351</v>
      </c>
      <c r="G5">
        <v>0.79933333333333334</v>
      </c>
      <c r="I5">
        <f t="shared" si="2"/>
        <v>2</v>
      </c>
      <c r="J5">
        <f t="shared" si="3"/>
        <v>5</v>
      </c>
      <c r="K5">
        <f t="shared" si="4"/>
        <v>3</v>
      </c>
      <c r="L5">
        <f t="shared" si="5"/>
        <v>4</v>
      </c>
      <c r="M5">
        <f t="shared" si="6"/>
        <v>1</v>
      </c>
      <c r="O5">
        <v>4</v>
      </c>
      <c r="P5">
        <f t="shared" si="13"/>
        <v>10</v>
      </c>
      <c r="Q5">
        <f t="shared" si="7"/>
        <v>7</v>
      </c>
      <c r="R5">
        <f t="shared" si="8"/>
        <v>2</v>
      </c>
      <c r="S5">
        <f t="shared" si="9"/>
        <v>1</v>
      </c>
      <c r="T5">
        <f t="shared" si="10"/>
        <v>0</v>
      </c>
      <c r="V5" t="str">
        <f t="shared" si="11"/>
        <v>SC</v>
      </c>
      <c r="X5" t="str">
        <f t="shared" si="12"/>
        <v>"SC",</v>
      </c>
    </row>
    <row r="6" spans="1:24" x14ac:dyDescent="0.25">
      <c r="A6">
        <v>20</v>
      </c>
      <c r="B6">
        <v>25</v>
      </c>
      <c r="C6">
        <v>0</v>
      </c>
      <c r="D6">
        <v>0</v>
      </c>
      <c r="E6">
        <v>0.7426666666666667</v>
      </c>
      <c r="F6">
        <v>0.74196821102468713</v>
      </c>
      <c r="G6">
        <v>0.79866666666666664</v>
      </c>
      <c r="I6">
        <f t="shared" si="2"/>
        <v>4</v>
      </c>
      <c r="J6">
        <f t="shared" si="3"/>
        <v>4</v>
      </c>
      <c r="K6">
        <f t="shared" si="4"/>
        <v>2</v>
      </c>
      <c r="L6">
        <f t="shared" si="5"/>
        <v>3</v>
      </c>
      <c r="M6">
        <f t="shared" si="6"/>
        <v>1</v>
      </c>
      <c r="O6">
        <v>5</v>
      </c>
      <c r="P6">
        <f t="shared" si="13"/>
        <v>7</v>
      </c>
      <c r="Q6">
        <f t="shared" si="7"/>
        <v>9</v>
      </c>
      <c r="R6">
        <f t="shared" si="8"/>
        <v>0</v>
      </c>
      <c r="S6">
        <f t="shared" si="9"/>
        <v>0</v>
      </c>
      <c r="T6">
        <f t="shared" si="10"/>
        <v>0</v>
      </c>
      <c r="V6" t="str">
        <f t="shared" si="11"/>
        <v>REGSC</v>
      </c>
      <c r="X6" t="str">
        <f t="shared" si="12"/>
        <v>"REGSC",</v>
      </c>
    </row>
    <row r="7" spans="1:24" x14ac:dyDescent="0.25">
      <c r="A7">
        <v>20</v>
      </c>
      <c r="B7">
        <v>30</v>
      </c>
      <c r="C7">
        <v>0</v>
      </c>
      <c r="D7">
        <v>0</v>
      </c>
      <c r="E7">
        <v>0.74333333333333329</v>
      </c>
      <c r="F7">
        <v>0.74747474747474751</v>
      </c>
      <c r="G7">
        <v>0.82266666666666666</v>
      </c>
      <c r="I7">
        <f t="shared" si="2"/>
        <v>4</v>
      </c>
      <c r="J7">
        <f t="shared" si="3"/>
        <v>4</v>
      </c>
      <c r="K7">
        <f t="shared" si="4"/>
        <v>3</v>
      </c>
      <c r="L7">
        <f t="shared" si="5"/>
        <v>2</v>
      </c>
      <c r="M7">
        <f t="shared" si="6"/>
        <v>1</v>
      </c>
      <c r="V7" t="str">
        <f t="shared" si="11"/>
        <v>NET</v>
      </c>
      <c r="X7" t="str">
        <f t="shared" si="12"/>
        <v>"NET",</v>
      </c>
    </row>
    <row r="8" spans="1:24" x14ac:dyDescent="0.25">
      <c r="A8">
        <v>50</v>
      </c>
      <c r="B8">
        <v>5</v>
      </c>
      <c r="C8">
        <v>0.58566666666666667</v>
      </c>
      <c r="D8">
        <v>0.8706666666666667</v>
      </c>
      <c r="E8">
        <v>0.8676666666666667</v>
      </c>
      <c r="F8">
        <v>0.88196065355118369</v>
      </c>
      <c r="G8">
        <v>0.89466666666666672</v>
      </c>
      <c r="I8">
        <f t="shared" si="2"/>
        <v>5</v>
      </c>
      <c r="J8">
        <f t="shared" si="3"/>
        <v>3</v>
      </c>
      <c r="K8">
        <f t="shared" si="4"/>
        <v>4</v>
      </c>
      <c r="L8">
        <f t="shared" si="5"/>
        <v>2</v>
      </c>
      <c r="M8">
        <f t="shared" si="6"/>
        <v>1</v>
      </c>
      <c r="V8" t="str">
        <f t="shared" si="11"/>
        <v>NET</v>
      </c>
      <c r="X8" t="str">
        <f t="shared" si="12"/>
        <v>"NET",</v>
      </c>
    </row>
    <row r="9" spans="1:24" x14ac:dyDescent="0.25">
      <c r="A9">
        <v>50</v>
      </c>
      <c r="B9">
        <v>10</v>
      </c>
      <c r="C9">
        <v>0.7503333333333333</v>
      </c>
      <c r="D9">
        <v>0.82366666666666666</v>
      </c>
      <c r="E9">
        <v>0.87866666666666671</v>
      </c>
      <c r="F9">
        <v>0.8783333333333333</v>
      </c>
      <c r="G9">
        <v>0.89400000000000002</v>
      </c>
      <c r="I9">
        <f t="shared" si="2"/>
        <v>5</v>
      </c>
      <c r="J9">
        <f t="shared" si="3"/>
        <v>4</v>
      </c>
      <c r="K9">
        <f t="shared" si="4"/>
        <v>2</v>
      </c>
      <c r="L9">
        <f t="shared" si="5"/>
        <v>3</v>
      </c>
      <c r="M9">
        <f t="shared" si="6"/>
        <v>1</v>
      </c>
      <c r="V9" t="str">
        <f t="shared" si="11"/>
        <v>REGSC</v>
      </c>
      <c r="X9" t="str">
        <f t="shared" si="12"/>
        <v>"REGSC",</v>
      </c>
    </row>
    <row r="10" spans="1:24" x14ac:dyDescent="0.25">
      <c r="A10">
        <v>50</v>
      </c>
      <c r="B10">
        <v>15</v>
      </c>
      <c r="C10">
        <v>0.80666666666666664</v>
      </c>
      <c r="D10">
        <v>0.71233333333333337</v>
      </c>
      <c r="E10">
        <v>0.87033333333333329</v>
      </c>
      <c r="F10">
        <v>0.86799999999999999</v>
      </c>
      <c r="G10">
        <v>0.89233333333333331</v>
      </c>
      <c r="I10">
        <f t="shared" si="2"/>
        <v>4</v>
      </c>
      <c r="J10">
        <f t="shared" si="3"/>
        <v>5</v>
      </c>
      <c r="K10">
        <f t="shared" si="4"/>
        <v>2</v>
      </c>
      <c r="L10">
        <f t="shared" si="5"/>
        <v>3</v>
      </c>
      <c r="M10">
        <f t="shared" si="6"/>
        <v>1</v>
      </c>
      <c r="V10" t="str">
        <f t="shared" si="11"/>
        <v>REGSC</v>
      </c>
      <c r="X10" t="str">
        <f t="shared" si="12"/>
        <v>"REGSC",</v>
      </c>
    </row>
    <row r="11" spans="1:24" x14ac:dyDescent="0.25">
      <c r="A11">
        <v>50</v>
      </c>
      <c r="B11">
        <v>20</v>
      </c>
      <c r="C11">
        <v>0.81033333333333335</v>
      </c>
      <c r="D11">
        <v>0.60066666666666668</v>
      </c>
      <c r="E11">
        <v>0.8756666666666667</v>
      </c>
      <c r="F11">
        <v>0.8716666666666667</v>
      </c>
      <c r="G11">
        <v>0.89100000000000001</v>
      </c>
      <c r="I11">
        <f t="shared" si="2"/>
        <v>4</v>
      </c>
      <c r="J11">
        <f t="shared" si="3"/>
        <v>5</v>
      </c>
      <c r="K11">
        <f t="shared" si="4"/>
        <v>2</v>
      </c>
      <c r="L11">
        <f t="shared" si="5"/>
        <v>3</v>
      </c>
      <c r="M11">
        <f t="shared" si="6"/>
        <v>1</v>
      </c>
      <c r="V11" t="str">
        <f t="shared" si="11"/>
        <v>REGSC</v>
      </c>
      <c r="X11" t="str">
        <f t="shared" si="12"/>
        <v>"REGSC",</v>
      </c>
    </row>
    <row r="12" spans="1:24" x14ac:dyDescent="0.25">
      <c r="A12">
        <v>50</v>
      </c>
      <c r="B12">
        <v>25</v>
      </c>
      <c r="C12">
        <v>0.84233333333333338</v>
      </c>
      <c r="D12">
        <v>0.43333333333333329</v>
      </c>
      <c r="E12">
        <v>0.8803333333333333</v>
      </c>
      <c r="F12">
        <v>0.875</v>
      </c>
      <c r="G12">
        <v>0.89200000000000002</v>
      </c>
      <c r="I12">
        <f t="shared" si="2"/>
        <v>4</v>
      </c>
      <c r="J12">
        <f t="shared" si="3"/>
        <v>5</v>
      </c>
      <c r="K12">
        <f t="shared" si="4"/>
        <v>2</v>
      </c>
      <c r="L12">
        <f t="shared" si="5"/>
        <v>3</v>
      </c>
      <c r="M12">
        <f t="shared" si="6"/>
        <v>1</v>
      </c>
      <c r="V12" t="str">
        <f t="shared" si="11"/>
        <v>REGSC</v>
      </c>
      <c r="X12" t="str">
        <f t="shared" si="12"/>
        <v>"REGSC",</v>
      </c>
    </row>
    <row r="13" spans="1:24" x14ac:dyDescent="0.25">
      <c r="A13">
        <v>50</v>
      </c>
      <c r="B13">
        <v>30</v>
      </c>
      <c r="C13">
        <v>0.85099999999999998</v>
      </c>
      <c r="D13">
        <v>0.30233333333333329</v>
      </c>
      <c r="E13">
        <v>0.86799999999999999</v>
      </c>
      <c r="F13">
        <v>0.8666666666666667</v>
      </c>
      <c r="G13">
        <v>0.89233333333333331</v>
      </c>
      <c r="I13">
        <f t="shared" si="2"/>
        <v>4</v>
      </c>
      <c r="J13">
        <f t="shared" si="3"/>
        <v>5</v>
      </c>
      <c r="K13">
        <f t="shared" si="4"/>
        <v>2</v>
      </c>
      <c r="L13">
        <f t="shared" si="5"/>
        <v>3</v>
      </c>
      <c r="M13">
        <f t="shared" si="6"/>
        <v>1</v>
      </c>
      <c r="V13" t="str">
        <f t="shared" si="11"/>
        <v>REGSC</v>
      </c>
      <c r="X13" t="str">
        <f t="shared" si="12"/>
        <v>"REGSC",</v>
      </c>
    </row>
    <row r="14" spans="1:24" x14ac:dyDescent="0.25">
      <c r="A14">
        <v>100</v>
      </c>
      <c r="B14">
        <v>5</v>
      </c>
      <c r="C14">
        <v>0.62</v>
      </c>
      <c r="D14">
        <v>0.91</v>
      </c>
      <c r="E14">
        <v>0.90566666666666662</v>
      </c>
      <c r="F14">
        <v>0.91500000000000004</v>
      </c>
      <c r="G14">
        <v>0.91933333333333334</v>
      </c>
      <c r="I14">
        <f t="shared" si="2"/>
        <v>5</v>
      </c>
      <c r="J14">
        <f t="shared" si="3"/>
        <v>3</v>
      </c>
      <c r="K14">
        <f t="shared" si="4"/>
        <v>4</v>
      </c>
      <c r="L14">
        <f t="shared" si="5"/>
        <v>2</v>
      </c>
      <c r="M14">
        <f t="shared" si="6"/>
        <v>1</v>
      </c>
      <c r="V14" t="str">
        <f t="shared" si="11"/>
        <v>NET</v>
      </c>
      <c r="X14" t="str">
        <f t="shared" si="12"/>
        <v>"NET",</v>
      </c>
    </row>
    <row r="15" spans="1:24" x14ac:dyDescent="0.25">
      <c r="A15">
        <v>100</v>
      </c>
      <c r="B15">
        <v>10</v>
      </c>
      <c r="C15">
        <v>0.77566666666666662</v>
      </c>
      <c r="D15">
        <v>0.91200000000000003</v>
      </c>
      <c r="E15">
        <v>0.92066666666666663</v>
      </c>
      <c r="F15">
        <v>0.92766666666666664</v>
      </c>
      <c r="G15">
        <v>0.92766666666666664</v>
      </c>
      <c r="I15">
        <f t="shared" si="2"/>
        <v>5</v>
      </c>
      <c r="J15">
        <f t="shared" si="3"/>
        <v>4</v>
      </c>
      <c r="K15">
        <f t="shared" si="4"/>
        <v>3</v>
      </c>
      <c r="L15">
        <f t="shared" si="5"/>
        <v>1</v>
      </c>
      <c r="M15">
        <f t="shared" si="6"/>
        <v>1</v>
      </c>
      <c r="V15" t="str">
        <f t="shared" si="11"/>
        <v>NET</v>
      </c>
      <c r="X15" t="str">
        <f t="shared" si="12"/>
        <v>"NET",</v>
      </c>
    </row>
    <row r="16" spans="1:24" x14ac:dyDescent="0.25">
      <c r="A16">
        <v>100</v>
      </c>
      <c r="B16">
        <v>15</v>
      </c>
      <c r="C16">
        <v>0.80300000000000005</v>
      </c>
      <c r="D16">
        <v>0.8743333333333333</v>
      </c>
      <c r="E16">
        <v>0.91400000000000003</v>
      </c>
      <c r="F16">
        <v>0.90666666666666662</v>
      </c>
      <c r="G16">
        <v>0.91833333333333333</v>
      </c>
      <c r="I16">
        <f t="shared" si="2"/>
        <v>5</v>
      </c>
      <c r="J16">
        <f t="shared" si="3"/>
        <v>4</v>
      </c>
      <c r="K16">
        <f t="shared" si="4"/>
        <v>2</v>
      </c>
      <c r="L16">
        <f t="shared" si="5"/>
        <v>3</v>
      </c>
      <c r="M16">
        <f t="shared" si="6"/>
        <v>1</v>
      </c>
      <c r="V16" t="str">
        <f t="shared" si="11"/>
        <v>REGSC</v>
      </c>
      <c r="X16" t="str">
        <f t="shared" si="12"/>
        <v>"REGSC",</v>
      </c>
    </row>
    <row r="17" spans="1:24" x14ac:dyDescent="0.25">
      <c r="A17">
        <v>100</v>
      </c>
      <c r="B17">
        <v>20</v>
      </c>
      <c r="C17">
        <v>0.84299999999999997</v>
      </c>
      <c r="D17">
        <v>0.84799999999999998</v>
      </c>
      <c r="E17">
        <v>0.91800000000000004</v>
      </c>
      <c r="F17">
        <v>0.91566666666666663</v>
      </c>
      <c r="G17">
        <v>0.92600000000000005</v>
      </c>
      <c r="I17">
        <f t="shared" si="2"/>
        <v>5</v>
      </c>
      <c r="J17">
        <f t="shared" si="3"/>
        <v>4</v>
      </c>
      <c r="K17">
        <f t="shared" si="4"/>
        <v>2</v>
      </c>
      <c r="L17">
        <f t="shared" si="5"/>
        <v>3</v>
      </c>
      <c r="M17">
        <f t="shared" si="6"/>
        <v>1</v>
      </c>
      <c r="V17" t="str">
        <f t="shared" si="11"/>
        <v>REGSC</v>
      </c>
      <c r="X17" t="str">
        <f t="shared" si="12"/>
        <v>"REGSC",</v>
      </c>
    </row>
    <row r="18" spans="1:24" x14ac:dyDescent="0.25">
      <c r="A18">
        <v>100</v>
      </c>
      <c r="B18">
        <v>25</v>
      </c>
      <c r="C18">
        <v>0.85399999999999998</v>
      </c>
      <c r="D18">
        <v>0.80966666666666665</v>
      </c>
      <c r="E18">
        <v>0.91666666666666663</v>
      </c>
      <c r="F18">
        <v>0.91166666666666663</v>
      </c>
      <c r="G18">
        <v>0.92466666666666664</v>
      </c>
      <c r="I18">
        <f t="shared" si="2"/>
        <v>4</v>
      </c>
      <c r="J18">
        <f t="shared" si="3"/>
        <v>5</v>
      </c>
      <c r="K18">
        <f t="shared" si="4"/>
        <v>2</v>
      </c>
      <c r="L18">
        <f t="shared" si="5"/>
        <v>3</v>
      </c>
      <c r="M18">
        <f t="shared" si="6"/>
        <v>1</v>
      </c>
      <c r="V18" t="str">
        <f t="shared" si="11"/>
        <v>REGSC</v>
      </c>
      <c r="X18" t="str">
        <f t="shared" si="12"/>
        <v>"REGSC",</v>
      </c>
    </row>
    <row r="19" spans="1:24" x14ac:dyDescent="0.25">
      <c r="A19">
        <v>100</v>
      </c>
      <c r="B19">
        <v>30</v>
      </c>
      <c r="C19">
        <v>0.8793333333333333</v>
      </c>
      <c r="D19">
        <v>0.75366666666666671</v>
      </c>
      <c r="E19">
        <v>0.91766666666666663</v>
      </c>
      <c r="F19">
        <v>0.91266666666666663</v>
      </c>
      <c r="G19">
        <v>0.92566666666666664</v>
      </c>
      <c r="I19">
        <f t="shared" si="2"/>
        <v>4</v>
      </c>
      <c r="J19">
        <f t="shared" si="3"/>
        <v>5</v>
      </c>
      <c r="K19">
        <f t="shared" si="4"/>
        <v>2</v>
      </c>
      <c r="L19">
        <f t="shared" si="5"/>
        <v>3</v>
      </c>
      <c r="M19">
        <f t="shared" si="6"/>
        <v>1</v>
      </c>
      <c r="V19" t="str">
        <f t="shared" si="11"/>
        <v>REGSC</v>
      </c>
      <c r="X19" t="str">
        <f t="shared" si="12"/>
        <v>"REGSC",</v>
      </c>
    </row>
    <row r="21" spans="1:24" x14ac:dyDescent="0.25">
      <c r="B21" t="s">
        <v>7</v>
      </c>
    </row>
  </sheetData>
  <conditionalFormatting sqref="C2:G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G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G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G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G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G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G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G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G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G1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G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G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G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G1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G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G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G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G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Bolwin, Lennart</cp:lastModifiedBy>
  <dcterms:created xsi:type="dcterms:W3CDTF">2023-08-20T13:57:37Z</dcterms:created>
  <dcterms:modified xsi:type="dcterms:W3CDTF">2023-08-20T15:27:29Z</dcterms:modified>
</cp:coreProperties>
</file>