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epositorios\materiaIntegradora\HeightEstimationStereoVision\datasets\data\matlab_1\tables\RAFT\"/>
    </mc:Choice>
  </mc:AlternateContent>
  <xr:revisionPtr revIDLastSave="0" documentId="13_ncr:1_{58128A6A-78C7-4E94-B39E-9F2BF7B004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1" l="1"/>
  <c r="G4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" i="1"/>
</calcChain>
</file>

<file path=xl/sharedStrings.xml><?xml version="1.0" encoding="utf-8"?>
<sst xmlns="http://schemas.openxmlformats.org/spreadsheetml/2006/main" count="48" uniqueCount="48">
  <si>
    <t>situation</t>
  </si>
  <si>
    <t>z_estimation</t>
  </si>
  <si>
    <t>h_estimation</t>
  </si>
  <si>
    <t>z_true</t>
  </si>
  <si>
    <t>z_corrected</t>
  </si>
  <si>
    <t>150_d</t>
  </si>
  <si>
    <t>150_a</t>
  </si>
  <si>
    <t>150_c</t>
  </si>
  <si>
    <t>150_b</t>
  </si>
  <si>
    <t>200_d</t>
  </si>
  <si>
    <t>200_a</t>
  </si>
  <si>
    <t>200_b</t>
  </si>
  <si>
    <t>200_c</t>
  </si>
  <si>
    <t>250_c</t>
  </si>
  <si>
    <t>250_d</t>
  </si>
  <si>
    <t>250_a</t>
  </si>
  <si>
    <t>250_b</t>
  </si>
  <si>
    <t>300_d</t>
  </si>
  <si>
    <t>300_c</t>
  </si>
  <si>
    <t>300_b</t>
  </si>
  <si>
    <t>300_a</t>
  </si>
  <si>
    <t>350_d</t>
  </si>
  <si>
    <t>350_c</t>
  </si>
  <si>
    <t>350_b</t>
  </si>
  <si>
    <t>350_a</t>
  </si>
  <si>
    <t>400_a</t>
  </si>
  <si>
    <t>400_b</t>
  </si>
  <si>
    <t>400_c</t>
  </si>
  <si>
    <t>400_d</t>
  </si>
  <si>
    <t>450_d</t>
  </si>
  <si>
    <t>450_c</t>
  </si>
  <si>
    <t>450_b</t>
  </si>
  <si>
    <t>450_a</t>
  </si>
  <si>
    <t>500_b</t>
  </si>
  <si>
    <t>500_c</t>
  </si>
  <si>
    <t>500_d</t>
  </si>
  <si>
    <t>500_a</t>
  </si>
  <si>
    <t>550_d</t>
  </si>
  <si>
    <t>550_c</t>
  </si>
  <si>
    <t>550_b</t>
  </si>
  <si>
    <t>550_a</t>
  </si>
  <si>
    <t>600_c</t>
  </si>
  <si>
    <t>600_d</t>
  </si>
  <si>
    <t>600_b</t>
  </si>
  <si>
    <t>600_a</t>
  </si>
  <si>
    <t>correction_error</t>
  </si>
  <si>
    <t>initial_error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</si>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</sst>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0" fontId="0" fillId="0" borderId="0" xfId="1" applyNumberFormat="1" applyFont="1"/>
    <xf numFmtId="10" fontId="1" fillId="0" borderId="1" xfId="1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34" workbookViewId="0">
      <selection activeCell="G54" sqref="G54"/>
    </sheetView>
  </sheetViews>
  <sheetFormatPr baseColWidth="10" defaultColWidth="9.140625" defaultRowHeight="15" x14ac:dyDescent="0.25"/>
  <cols>
    <col min="1" max="1" width="8.85546875" bestFit="1" customWidth="1"/>
    <col min="2" max="2" width="12.42578125" bestFit="1" customWidth="1"/>
    <col min="3" max="3" width="12.7109375" bestFit="1" customWidth="1"/>
    <col min="4" max="4" width="6.5703125" bestFit="1" customWidth="1"/>
    <col min="5" max="5" width="12" bestFit="1" customWidth="1"/>
    <col min="6" max="6" width="11.85546875" bestFit="1" customWidth="1"/>
    <col min="7" max="7" width="15.4257812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46</v>
      </c>
      <c r="G1" s="4" t="s">
        <v>45</v>
      </c>
    </row>
    <row r="2" spans="1:7" x14ac:dyDescent="0.25">
      <c r="A2" t="s">
        <v>5</v>
      </c>
      <c r="B2">
        <v>787.09329044117646</v>
      </c>
      <c r="C2">
        <v>522.35084747918677</v>
      </c>
      <c r="D2">
        <v>1500</v>
      </c>
      <c r="E2">
        <v>1105.724595198313</v>
      </c>
      <c r="F2" s="3">
        <f>ABS(C2-D2)/D2</f>
        <v>0.65176610168054216</v>
      </c>
      <c r="G2" s="3">
        <v>0.2628502698677912</v>
      </c>
    </row>
    <row r="3" spans="1:7" x14ac:dyDescent="0.25">
      <c r="A3" t="s">
        <v>6</v>
      </c>
      <c r="B3">
        <v>786.45712459788604</v>
      </c>
      <c r="C3">
        <v>530.78443408669045</v>
      </c>
      <c r="D3">
        <v>1500</v>
      </c>
      <c r="E3">
        <v>1102.4715529871719</v>
      </c>
      <c r="F3" s="3">
        <f t="shared" ref="F3:F41" si="0">ABS(C3-D3)/D3</f>
        <v>0.64614371060887299</v>
      </c>
      <c r="G3" s="3">
        <v>0.26501896467521852</v>
      </c>
    </row>
    <row r="4" spans="1:7" x14ac:dyDescent="0.25">
      <c r="A4" t="s">
        <v>7</v>
      </c>
      <c r="B4">
        <v>788.15972541360293</v>
      </c>
      <c r="C4">
        <v>523.22491958623823</v>
      </c>
      <c r="D4">
        <v>1500</v>
      </c>
      <c r="E4">
        <v>1111.177824128047</v>
      </c>
      <c r="F4" s="3">
        <f t="shared" si="0"/>
        <v>0.65118338694250788</v>
      </c>
      <c r="G4" s="3">
        <v>0.25921478391463548</v>
      </c>
    </row>
    <row r="5" spans="1:7" x14ac:dyDescent="0.25">
      <c r="A5" t="s">
        <v>8</v>
      </c>
      <c r="B5">
        <v>789.40323414522061</v>
      </c>
      <c r="C5">
        <v>536.065566135361</v>
      </c>
      <c r="D5">
        <v>1500</v>
      </c>
      <c r="E5">
        <v>1117.536521999896</v>
      </c>
      <c r="F5" s="3">
        <f t="shared" si="0"/>
        <v>0.64262295590975937</v>
      </c>
      <c r="G5" s="3">
        <v>0.25497565200006922</v>
      </c>
    </row>
    <row r="6" spans="1:7" x14ac:dyDescent="0.25">
      <c r="A6" t="s">
        <v>9</v>
      </c>
      <c r="B6">
        <v>974.50975126378682</v>
      </c>
      <c r="C6">
        <v>502.54075800334522</v>
      </c>
      <c r="D6">
        <v>2000</v>
      </c>
      <c r="E6">
        <v>2064.0810749569928</v>
      </c>
      <c r="F6" s="3">
        <f t="shared" si="0"/>
        <v>0.74872962099832741</v>
      </c>
      <c r="G6" s="3">
        <v>3.2040537478496618E-2</v>
      </c>
    </row>
    <row r="7" spans="1:7" x14ac:dyDescent="0.25">
      <c r="A7" t="s">
        <v>10</v>
      </c>
      <c r="B7">
        <v>972.80549621582043</v>
      </c>
      <c r="C7">
        <v>504.56458710227781</v>
      </c>
      <c r="D7">
        <v>2000</v>
      </c>
      <c r="E7">
        <v>2055.3663448782622</v>
      </c>
      <c r="F7" s="3">
        <f t="shared" si="0"/>
        <v>0.74771770644886115</v>
      </c>
      <c r="G7" s="3">
        <v>2.7683172439131109E-2</v>
      </c>
    </row>
    <row r="8" spans="1:7" x14ac:dyDescent="0.25">
      <c r="A8" t="s">
        <v>11</v>
      </c>
      <c r="B8">
        <v>974.26652975643378</v>
      </c>
      <c r="C8">
        <v>504.24617928384532</v>
      </c>
      <c r="D8">
        <v>2000</v>
      </c>
      <c r="E8">
        <v>2062.8373586549919</v>
      </c>
      <c r="F8" s="3">
        <f t="shared" si="0"/>
        <v>0.74787691035807735</v>
      </c>
      <c r="G8" s="3">
        <v>3.1418679327495973E-2</v>
      </c>
    </row>
    <row r="9" spans="1:7" x14ac:dyDescent="0.25">
      <c r="A9" t="s">
        <v>12</v>
      </c>
      <c r="B9">
        <v>991.77284150965079</v>
      </c>
      <c r="C9">
        <v>498.7579043050809</v>
      </c>
      <c r="D9">
        <v>2000</v>
      </c>
      <c r="E9">
        <v>2152.356108671569</v>
      </c>
      <c r="F9" s="3">
        <f t="shared" si="0"/>
        <v>0.75062104784745953</v>
      </c>
      <c r="G9" s="3">
        <v>7.6178054335784742E-2</v>
      </c>
    </row>
    <row r="10" spans="1:7" x14ac:dyDescent="0.25">
      <c r="A10" t="s">
        <v>13</v>
      </c>
      <c r="B10">
        <v>1102.0015581916359</v>
      </c>
      <c r="C10">
        <v>465.66180688353558</v>
      </c>
      <c r="D10">
        <v>2500</v>
      </c>
      <c r="E10">
        <v>2716.0120672997232</v>
      </c>
      <c r="F10" s="3">
        <f t="shared" si="0"/>
        <v>0.81373527724658579</v>
      </c>
      <c r="G10" s="3">
        <v>8.640482691988928E-2</v>
      </c>
    </row>
    <row r="11" spans="1:7" x14ac:dyDescent="0.25">
      <c r="A11" t="s">
        <v>14</v>
      </c>
      <c r="B11">
        <v>1099.352675494026</v>
      </c>
      <c r="C11">
        <v>467.79268218285557</v>
      </c>
      <c r="D11">
        <v>2500</v>
      </c>
      <c r="E11">
        <v>2702.4669716009089</v>
      </c>
      <c r="F11" s="3">
        <f t="shared" si="0"/>
        <v>0.81288292712685783</v>
      </c>
      <c r="G11" s="3">
        <v>8.0986788640363558E-2</v>
      </c>
    </row>
    <row r="12" spans="1:7" x14ac:dyDescent="0.25">
      <c r="A12" t="s">
        <v>15</v>
      </c>
      <c r="B12">
        <v>1102.62158203125</v>
      </c>
      <c r="C12">
        <v>469.00919448472212</v>
      </c>
      <c r="D12">
        <v>2500</v>
      </c>
      <c r="E12">
        <v>2719.182567167722</v>
      </c>
      <c r="F12" s="3">
        <f t="shared" si="0"/>
        <v>0.81239632220611113</v>
      </c>
      <c r="G12" s="3">
        <v>8.7673026867088805E-2</v>
      </c>
    </row>
    <row r="13" spans="1:7" x14ac:dyDescent="0.25">
      <c r="A13" t="s">
        <v>16</v>
      </c>
      <c r="B13">
        <v>1103.088551240809</v>
      </c>
      <c r="C13">
        <v>462.32059066755397</v>
      </c>
      <c r="D13">
        <v>2500</v>
      </c>
      <c r="E13">
        <v>2721.5704202189659</v>
      </c>
      <c r="F13" s="3">
        <f t="shared" si="0"/>
        <v>0.8150717637329784</v>
      </c>
      <c r="G13" s="3">
        <v>8.8628168087586348E-2</v>
      </c>
    </row>
    <row r="14" spans="1:7" x14ac:dyDescent="0.25">
      <c r="A14" t="s">
        <v>17</v>
      </c>
      <c r="B14">
        <v>1214.0355296415439</v>
      </c>
      <c r="C14">
        <v>327.23529122696073</v>
      </c>
      <c r="D14">
        <v>3000</v>
      </c>
      <c r="E14">
        <v>3288.8992193719341</v>
      </c>
      <c r="F14" s="3">
        <f t="shared" si="0"/>
        <v>0.8909215695910131</v>
      </c>
      <c r="G14" s="3">
        <v>9.6299739790644559E-2</v>
      </c>
    </row>
    <row r="15" spans="1:7" x14ac:dyDescent="0.25">
      <c r="A15" t="s">
        <v>18</v>
      </c>
      <c r="B15">
        <v>1211.9865234375</v>
      </c>
      <c r="C15">
        <v>437.79938537735183</v>
      </c>
      <c r="D15">
        <v>3000</v>
      </c>
      <c r="E15">
        <v>3278.421599828313</v>
      </c>
      <c r="F15" s="3">
        <f t="shared" si="0"/>
        <v>0.85406687154088268</v>
      </c>
      <c r="G15" s="3">
        <v>9.2807199942770993E-2</v>
      </c>
    </row>
    <row r="16" spans="1:7" x14ac:dyDescent="0.25">
      <c r="A16" t="s">
        <v>19</v>
      </c>
      <c r="B16">
        <v>1211.378137925092</v>
      </c>
      <c r="C16">
        <v>442.48510883182178</v>
      </c>
      <c r="D16">
        <v>3000</v>
      </c>
      <c r="E16">
        <v>3275.3106126959742</v>
      </c>
      <c r="F16" s="3">
        <f t="shared" si="0"/>
        <v>0.85250496372272599</v>
      </c>
      <c r="G16" s="3">
        <v>9.1770204231991406E-2</v>
      </c>
    </row>
    <row r="17" spans="1:7" x14ac:dyDescent="0.25">
      <c r="A17" t="s">
        <v>20</v>
      </c>
      <c r="B17">
        <v>1214.8192784926471</v>
      </c>
      <c r="C17">
        <v>442.54310791892527</v>
      </c>
      <c r="D17">
        <v>3000</v>
      </c>
      <c r="E17">
        <v>3292.906929189211</v>
      </c>
      <c r="F17" s="3">
        <f t="shared" si="0"/>
        <v>0.85248563069369154</v>
      </c>
      <c r="G17" s="3">
        <v>9.7635643063070196E-2</v>
      </c>
    </row>
    <row r="18" spans="1:7" x14ac:dyDescent="0.25">
      <c r="A18" t="s">
        <v>21</v>
      </c>
      <c r="B18">
        <v>1294.956823012408</v>
      </c>
      <c r="C18">
        <v>401.26398372757211</v>
      </c>
      <c r="D18">
        <v>3500</v>
      </c>
      <c r="E18">
        <v>3702.691292448284</v>
      </c>
      <c r="F18" s="3">
        <f t="shared" si="0"/>
        <v>0.88535314750640803</v>
      </c>
      <c r="G18" s="3">
        <v>5.791179784236699E-2</v>
      </c>
    </row>
    <row r="19" spans="1:7" x14ac:dyDescent="0.25">
      <c r="A19" t="s">
        <v>22</v>
      </c>
      <c r="B19">
        <v>1291.427949793198</v>
      </c>
      <c r="C19">
        <v>402.05610451892568</v>
      </c>
      <c r="D19">
        <v>3500</v>
      </c>
      <c r="E19">
        <v>3684.6463539138981</v>
      </c>
      <c r="F19" s="3">
        <f t="shared" si="0"/>
        <v>0.885126827280307</v>
      </c>
      <c r="G19" s="3">
        <v>5.2756101118256613E-2</v>
      </c>
    </row>
    <row r="20" spans="1:7" x14ac:dyDescent="0.25">
      <c r="A20" t="s">
        <v>23</v>
      </c>
      <c r="B20">
        <v>1287.85799632353</v>
      </c>
      <c r="C20">
        <v>398.59135537092612</v>
      </c>
      <c r="D20">
        <v>3500</v>
      </c>
      <c r="E20">
        <v>3666.3913509911158</v>
      </c>
      <c r="F20" s="3">
        <f t="shared" si="0"/>
        <v>0.88611675560830683</v>
      </c>
      <c r="G20" s="3">
        <v>4.7540385997461659E-2</v>
      </c>
    </row>
    <row r="21" spans="1:7" x14ac:dyDescent="0.25">
      <c r="A21" t="s">
        <v>24</v>
      </c>
      <c r="B21">
        <v>1298.233317057292</v>
      </c>
      <c r="C21">
        <v>402.17084469375118</v>
      </c>
      <c r="D21">
        <v>3500</v>
      </c>
      <c r="E21">
        <v>3719.4456868329748</v>
      </c>
      <c r="F21" s="3">
        <f t="shared" si="0"/>
        <v>0.88509404437321404</v>
      </c>
      <c r="G21" s="3">
        <v>6.2698767666564237E-2</v>
      </c>
    </row>
    <row r="22" spans="1:7" x14ac:dyDescent="0.25">
      <c r="A22" t="s">
        <v>25</v>
      </c>
      <c r="B22">
        <v>1393.704124450684</v>
      </c>
      <c r="C22">
        <v>379.54419001803871</v>
      </c>
      <c r="D22">
        <v>4000</v>
      </c>
      <c r="E22">
        <v>4207.6368867503097</v>
      </c>
      <c r="F22" s="3">
        <f t="shared" si="0"/>
        <v>0.90511395249549031</v>
      </c>
      <c r="G22" s="3">
        <v>5.1909221687577431E-2</v>
      </c>
    </row>
    <row r="23" spans="1:7" x14ac:dyDescent="0.25">
      <c r="A23" t="s">
        <v>26</v>
      </c>
      <c r="B23">
        <v>1392.7950367647061</v>
      </c>
      <c r="C23">
        <v>383.54229784153068</v>
      </c>
      <c r="D23">
        <v>4000</v>
      </c>
      <c r="E23">
        <v>4202.9882551909404</v>
      </c>
      <c r="F23" s="3">
        <f t="shared" si="0"/>
        <v>0.90411442553961729</v>
      </c>
      <c r="G23" s="3">
        <v>5.074706379773488E-2</v>
      </c>
    </row>
    <row r="24" spans="1:7" x14ac:dyDescent="0.25">
      <c r="A24" t="s">
        <v>27</v>
      </c>
      <c r="B24">
        <v>1392.805493164062</v>
      </c>
      <c r="C24">
        <v>379.86192469745578</v>
      </c>
      <c r="D24">
        <v>4000</v>
      </c>
      <c r="E24">
        <v>4203.041724123359</v>
      </c>
      <c r="F24" s="3">
        <f t="shared" si="0"/>
        <v>0.90503451882563601</v>
      </c>
      <c r="G24" s="3">
        <v>5.0760431030839763E-2</v>
      </c>
    </row>
    <row r="25" spans="1:7" x14ac:dyDescent="0.25">
      <c r="A25" t="s">
        <v>28</v>
      </c>
      <c r="B25">
        <v>1393.9475848858169</v>
      </c>
      <c r="C25">
        <v>380.44050524234672</v>
      </c>
      <c r="D25">
        <v>4000</v>
      </c>
      <c r="E25">
        <v>4208.8818248125863</v>
      </c>
      <c r="F25" s="3">
        <f t="shared" si="0"/>
        <v>0.90488987368941332</v>
      </c>
      <c r="G25" s="3">
        <v>5.2220456203146567E-2</v>
      </c>
    </row>
    <row r="26" spans="1:7" x14ac:dyDescent="0.25">
      <c r="A26" t="s">
        <v>29</v>
      </c>
      <c r="B26">
        <v>1481.503976004464</v>
      </c>
      <c r="C26">
        <v>351.99471051494288</v>
      </c>
      <c r="D26">
        <v>4500</v>
      </c>
      <c r="E26">
        <v>4656.6025554492699</v>
      </c>
      <c r="F26" s="3">
        <f t="shared" si="0"/>
        <v>0.92177895321890158</v>
      </c>
      <c r="G26" s="3">
        <v>3.4800567877615533E-2</v>
      </c>
    </row>
    <row r="27" spans="1:7" x14ac:dyDescent="0.25">
      <c r="A27" t="s">
        <v>30</v>
      </c>
      <c r="B27">
        <v>1479.820415790264</v>
      </c>
      <c r="C27">
        <v>351.42865641250239</v>
      </c>
      <c r="D27">
        <v>4500</v>
      </c>
      <c r="E27">
        <v>4647.9936486688284</v>
      </c>
      <c r="F27" s="3">
        <f t="shared" si="0"/>
        <v>0.92190474301944392</v>
      </c>
      <c r="G27" s="3">
        <v>3.288747748196167E-2</v>
      </c>
    </row>
    <row r="28" spans="1:7" x14ac:dyDescent="0.25">
      <c r="A28" t="s">
        <v>31</v>
      </c>
      <c r="B28">
        <v>1469.124206542969</v>
      </c>
      <c r="C28">
        <v>359.09840488825932</v>
      </c>
      <c r="D28">
        <v>4500</v>
      </c>
      <c r="E28">
        <v>4593.2984452912387</v>
      </c>
      <c r="F28" s="3">
        <f t="shared" si="0"/>
        <v>0.92020035446927573</v>
      </c>
      <c r="G28" s="3">
        <v>2.07329878424975E-2</v>
      </c>
    </row>
    <row r="29" spans="1:7" x14ac:dyDescent="0.25">
      <c r="A29" t="s">
        <v>32</v>
      </c>
      <c r="B29">
        <v>1476.6528392118571</v>
      </c>
      <c r="C29">
        <v>366.348160016647</v>
      </c>
      <c r="D29">
        <v>4500</v>
      </c>
      <c r="E29">
        <v>4631.7962051479944</v>
      </c>
      <c r="F29" s="3">
        <f t="shared" si="0"/>
        <v>0.91858929777407849</v>
      </c>
      <c r="G29" s="3">
        <v>2.9288045588443012E-2</v>
      </c>
    </row>
    <row r="30" spans="1:7" x14ac:dyDescent="0.25">
      <c r="A30" t="s">
        <v>33</v>
      </c>
      <c r="B30">
        <v>1548.315551757812</v>
      </c>
      <c r="C30">
        <v>344.44491111053031</v>
      </c>
      <c r="D30">
        <v>5000</v>
      </c>
      <c r="E30">
        <v>4998.2444062508002</v>
      </c>
      <c r="F30" s="3">
        <f t="shared" si="0"/>
        <v>0.93111101777789396</v>
      </c>
      <c r="G30" s="3">
        <v>3.5111874983995221E-4</v>
      </c>
    </row>
    <row r="31" spans="1:7" x14ac:dyDescent="0.25">
      <c r="A31" t="s">
        <v>34</v>
      </c>
      <c r="B31">
        <v>1549.950561523438</v>
      </c>
      <c r="C31">
        <v>343.74856614325768</v>
      </c>
      <c r="D31">
        <v>5000</v>
      </c>
      <c r="E31">
        <v>5006.6050496888311</v>
      </c>
      <c r="F31" s="3">
        <f t="shared" si="0"/>
        <v>0.93125028677134847</v>
      </c>
      <c r="G31" s="3">
        <v>1.3210099377662121E-3</v>
      </c>
    </row>
    <row r="32" spans="1:7" x14ac:dyDescent="0.25">
      <c r="A32" t="s">
        <v>35</v>
      </c>
      <c r="B32">
        <v>1545.9424700055799</v>
      </c>
      <c r="C32">
        <v>340.38101993191509</v>
      </c>
      <c r="D32">
        <v>5000</v>
      </c>
      <c r="E32">
        <v>4986.109622228807</v>
      </c>
      <c r="F32" s="3">
        <f t="shared" si="0"/>
        <v>0.93192379601361697</v>
      </c>
      <c r="G32" s="3">
        <v>2.778075554238603E-3</v>
      </c>
    </row>
    <row r="33" spans="1:7" x14ac:dyDescent="0.25">
      <c r="A33" t="s">
        <v>36</v>
      </c>
      <c r="B33">
        <v>1547.978637695312</v>
      </c>
      <c r="C33">
        <v>343.99946086096622</v>
      </c>
      <c r="D33">
        <v>5000</v>
      </c>
      <c r="E33">
        <v>4996.5215918645863</v>
      </c>
      <c r="F33" s="3">
        <f t="shared" si="0"/>
        <v>0.93120010782780682</v>
      </c>
      <c r="G33" s="3">
        <v>6.956816270827403E-4</v>
      </c>
    </row>
    <row r="34" spans="1:7" x14ac:dyDescent="0.25">
      <c r="A34" t="s">
        <v>37</v>
      </c>
      <c r="B34">
        <v>1618.2374441964289</v>
      </c>
      <c r="C34">
        <v>327.24632961411129</v>
      </c>
      <c r="D34">
        <v>5500</v>
      </c>
      <c r="E34">
        <v>5355.7909013741009</v>
      </c>
      <c r="F34" s="3">
        <f t="shared" si="0"/>
        <v>0.94050066734288884</v>
      </c>
      <c r="G34" s="3">
        <v>2.6219836113799831E-2</v>
      </c>
    </row>
    <row r="35" spans="1:7" x14ac:dyDescent="0.25">
      <c r="A35" t="s">
        <v>38</v>
      </c>
      <c r="B35">
        <v>1612.7292044503349</v>
      </c>
      <c r="C35">
        <v>321.85174009259902</v>
      </c>
      <c r="D35">
        <v>5500</v>
      </c>
      <c r="E35">
        <v>5327.6244466797616</v>
      </c>
      <c r="F35" s="3">
        <f t="shared" si="0"/>
        <v>0.9414815018013456</v>
      </c>
      <c r="G35" s="3">
        <v>3.1341009694588799E-2</v>
      </c>
    </row>
    <row r="36" spans="1:7" x14ac:dyDescent="0.25">
      <c r="A36" t="s">
        <v>39</v>
      </c>
      <c r="B36">
        <v>1614.287431989397</v>
      </c>
      <c r="C36">
        <v>327.42677828734872</v>
      </c>
      <c r="D36">
        <v>5500</v>
      </c>
      <c r="E36">
        <v>5335.5924632160059</v>
      </c>
      <c r="F36" s="3">
        <f t="shared" si="0"/>
        <v>0.94046785849320935</v>
      </c>
      <c r="G36" s="3">
        <v>2.9892279415271662E-2</v>
      </c>
    </row>
    <row r="37" spans="1:7" x14ac:dyDescent="0.25">
      <c r="A37" t="s">
        <v>40</v>
      </c>
      <c r="B37">
        <v>1611.4892142159599</v>
      </c>
      <c r="C37">
        <v>318.11431397914112</v>
      </c>
      <c r="D37">
        <v>5500</v>
      </c>
      <c r="E37">
        <v>5321.2837406887566</v>
      </c>
      <c r="F37" s="3">
        <f t="shared" si="0"/>
        <v>0.94216103382197436</v>
      </c>
      <c r="G37" s="3">
        <v>3.2493865329316828E-2</v>
      </c>
    </row>
    <row r="38" spans="1:7" x14ac:dyDescent="0.25">
      <c r="A38" t="s">
        <v>41</v>
      </c>
      <c r="B38">
        <v>1674.1748516376199</v>
      </c>
      <c r="C38">
        <v>309.98787762919721</v>
      </c>
      <c r="D38">
        <v>6000</v>
      </c>
      <c r="E38">
        <v>5641.8275528340109</v>
      </c>
      <c r="F38" s="3">
        <f t="shared" si="0"/>
        <v>0.94833535372846711</v>
      </c>
      <c r="G38" s="3">
        <v>5.9695407860998181E-2</v>
      </c>
    </row>
    <row r="39" spans="1:7" x14ac:dyDescent="0.25">
      <c r="A39" t="s">
        <v>42</v>
      </c>
      <c r="B39">
        <v>1680.705322265625</v>
      </c>
      <c r="C39">
        <v>311.25240546143351</v>
      </c>
      <c r="D39">
        <v>6000</v>
      </c>
      <c r="E39">
        <v>5675.221198273437</v>
      </c>
      <c r="F39" s="3">
        <f t="shared" si="0"/>
        <v>0.9481245990897611</v>
      </c>
      <c r="G39" s="3">
        <v>5.4129800287760488E-2</v>
      </c>
    </row>
    <row r="40" spans="1:7" x14ac:dyDescent="0.25">
      <c r="A40" t="s">
        <v>43</v>
      </c>
      <c r="B40">
        <v>1674.54407610212</v>
      </c>
      <c r="C40">
        <v>309.55344699040882</v>
      </c>
      <c r="D40">
        <v>6000</v>
      </c>
      <c r="E40">
        <v>5643.7155868758782</v>
      </c>
      <c r="F40" s="3">
        <f t="shared" si="0"/>
        <v>0.94840775883493189</v>
      </c>
      <c r="G40" s="3">
        <v>5.9380735520686963E-2</v>
      </c>
    </row>
    <row r="41" spans="1:7" x14ac:dyDescent="0.25">
      <c r="A41" t="s">
        <v>44</v>
      </c>
      <c r="B41">
        <v>1675.2436261858261</v>
      </c>
      <c r="C41">
        <v>312.93409494373071</v>
      </c>
      <c r="D41">
        <v>6000</v>
      </c>
      <c r="E41">
        <v>5647.292745214545</v>
      </c>
      <c r="F41" s="3">
        <f t="shared" si="0"/>
        <v>0.94784431750937814</v>
      </c>
      <c r="G41" s="3">
        <v>5.8784542464242501E-2</v>
      </c>
    </row>
    <row r="42" spans="1:7" x14ac:dyDescent="0.25">
      <c r="E42" t="s">
        <v>47</v>
      </c>
      <c r="F42" s="5">
        <f>AVERAGE(F2:F41)</f>
        <v>0.86042129898669939</v>
      </c>
      <c r="G42" s="5">
        <f>AVERAGE(G2:G41)</f>
        <v>7.0823059456802173E-2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Loberlly Noelia Salazar Aspiazu</cp:lastModifiedBy>
  <dcterms:created xsi:type="dcterms:W3CDTF">2024-07-29T23:01:34Z</dcterms:created>
  <dcterms:modified xsi:type="dcterms:W3CDTF">2024-07-29T23:39:59Z</dcterms:modified>
</cp:coreProperties>
</file>