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sitorios\materiaIntegradora\HeightEstimationStereoVision\datasets\data\matlab_1\tables\SELECTIVE\"/>
    </mc:Choice>
  </mc:AlternateContent>
  <xr:revisionPtr revIDLastSave="0" documentId="13_ncr:1_{90527887-2EA1-4DB5-9BDF-4FD4CBAACC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<sst xmlns="http://schemas.openxmlformats.org/spreadsheetml/2006/main" count="48" uniqueCount="48">
  <si>
    <t>situation</t>
  </si>
  <si>
    <t>z_estimation</t>
  </si>
  <si>
    <t>h_estimation</t>
  </si>
  <si>
    <t>z_true</t>
  </si>
  <si>
    <t>z_corrected</t>
  </si>
  <si>
    <t>150_d</t>
  </si>
  <si>
    <t>150_a</t>
  </si>
  <si>
    <t>150_c</t>
  </si>
  <si>
    <t>150_b</t>
  </si>
  <si>
    <t>200_d</t>
  </si>
  <si>
    <t>200_a</t>
  </si>
  <si>
    <t>200_b</t>
  </si>
  <si>
    <t>200_c</t>
  </si>
  <si>
    <t>250_c</t>
  </si>
  <si>
    <t>250_d</t>
  </si>
  <si>
    <t>250_a</t>
  </si>
  <si>
    <t>250_b</t>
  </si>
  <si>
    <t>300_d</t>
  </si>
  <si>
    <t>300_c</t>
  </si>
  <si>
    <t>300_b</t>
  </si>
  <si>
    <t>300_a</t>
  </si>
  <si>
    <t>350_d</t>
  </si>
  <si>
    <t>350_c</t>
  </si>
  <si>
    <t>350_b</t>
  </si>
  <si>
    <t>350_a</t>
  </si>
  <si>
    <t>400_a</t>
  </si>
  <si>
    <t>400_b</t>
  </si>
  <si>
    <t>400_c</t>
  </si>
  <si>
    <t>400_d</t>
  </si>
  <si>
    <t>450_d</t>
  </si>
  <si>
    <t>450_c</t>
  </si>
  <si>
    <t>450_b</t>
  </si>
  <si>
    <t>450_a</t>
  </si>
  <si>
    <t>500_b</t>
  </si>
  <si>
    <t>500_c</t>
  </si>
  <si>
    <t>500_d</t>
  </si>
  <si>
    <t>500_a</t>
  </si>
  <si>
    <t>550_d</t>
  </si>
  <si>
    <t>550_c</t>
  </si>
  <si>
    <t>550_b</t>
  </si>
  <si>
    <t>550_a</t>
  </si>
  <si>
    <t>600_c</t>
  </si>
  <si>
    <t>600_d</t>
  </si>
  <si>
    <t>600_b</t>
  </si>
  <si>
    <t>600_a</t>
  </si>
  <si>
    <t>initial_error</t>
  </si>
  <si>
    <t>corrected_error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</si>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</sst>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  <xf numFmtId="10" fontId="1" fillId="0" borderId="1" xfId="1" applyNumberFormat="1" applyFont="1" applyBorder="1" applyAlignment="1">
      <alignment horizontal="center" vertical="top"/>
    </xf>
    <xf numFmtId="10" fontId="0" fillId="0" borderId="0" xfId="0" applyNumberForma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9" workbookViewId="0">
      <selection activeCell="F42" sqref="F42"/>
    </sheetView>
  </sheetViews>
  <sheetFormatPr baseColWidth="10" defaultColWidth="9.140625" defaultRowHeight="15" x14ac:dyDescent="0.25"/>
  <cols>
    <col min="1" max="1" width="8.85546875" bestFit="1" customWidth="1"/>
    <col min="2" max="2" width="12.42578125" bestFit="1" customWidth="1"/>
    <col min="3" max="3" width="12.7109375" bestFit="1" customWidth="1"/>
    <col min="4" max="4" width="6.5703125" bestFit="1" customWidth="1"/>
    <col min="5" max="5" width="12" bestFit="1" customWidth="1"/>
    <col min="6" max="6" width="11.5703125" bestFit="1" customWidth="1"/>
    <col min="7" max="7" width="12" style="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45</v>
      </c>
      <c r="G1" s="4" t="s">
        <v>46</v>
      </c>
    </row>
    <row r="2" spans="1:7" x14ac:dyDescent="0.25">
      <c r="A2" t="s">
        <v>5</v>
      </c>
      <c r="B2">
        <v>787.39589915556064</v>
      </c>
      <c r="C2">
        <v>523.79569723023235</v>
      </c>
      <c r="D2">
        <v>1500</v>
      </c>
      <c r="E2">
        <v>1110.5648620968941</v>
      </c>
      <c r="F2" s="3">
        <f>ABS(C2-D2)/D2</f>
        <v>0.65080286851317848</v>
      </c>
      <c r="G2" s="3">
        <v>0.25962342526873761</v>
      </c>
    </row>
    <row r="3" spans="1:7" x14ac:dyDescent="0.25">
      <c r="A3" t="s">
        <v>6</v>
      </c>
      <c r="B3">
        <v>785.14705882352939</v>
      </c>
      <c r="C3">
        <v>528.74936088342542</v>
      </c>
      <c r="D3">
        <v>1500</v>
      </c>
      <c r="E3">
        <v>1099.074346370877</v>
      </c>
      <c r="F3" s="3">
        <f t="shared" ref="F3:F41" si="0">ABS(C3-D3)/D3</f>
        <v>0.64750042607771641</v>
      </c>
      <c r="G3" s="3">
        <v>0.26728376908608209</v>
      </c>
    </row>
    <row r="4" spans="1:7" x14ac:dyDescent="0.25">
      <c r="A4" t="s">
        <v>7</v>
      </c>
      <c r="B4">
        <v>787.51456227022061</v>
      </c>
      <c r="C4">
        <v>526.03233473745183</v>
      </c>
      <c r="D4">
        <v>1500</v>
      </c>
      <c r="E4">
        <v>1111.1711747664399</v>
      </c>
      <c r="F4" s="3">
        <f t="shared" si="0"/>
        <v>0.64931177684169883</v>
      </c>
      <c r="G4" s="3">
        <v>0.25921921682237309</v>
      </c>
    </row>
    <row r="5" spans="1:7" x14ac:dyDescent="0.25">
      <c r="A5" t="s">
        <v>8</v>
      </c>
      <c r="B5">
        <v>787.21636244829961</v>
      </c>
      <c r="C5">
        <v>531.08605248034826</v>
      </c>
      <c r="D5">
        <v>1500</v>
      </c>
      <c r="E5">
        <v>1109.6475140180651</v>
      </c>
      <c r="F5" s="3">
        <f t="shared" si="0"/>
        <v>0.64594263167976784</v>
      </c>
      <c r="G5" s="3">
        <v>0.2602349906546233</v>
      </c>
    </row>
    <row r="6" spans="1:7" x14ac:dyDescent="0.25">
      <c r="A6" t="s">
        <v>9</v>
      </c>
      <c r="B6">
        <v>970.45774213005518</v>
      </c>
      <c r="C6">
        <v>501.99430427201048</v>
      </c>
      <c r="D6">
        <v>2000</v>
      </c>
      <c r="E6">
        <v>2045.924725387873</v>
      </c>
      <c r="F6" s="3">
        <f t="shared" si="0"/>
        <v>0.74900284786399474</v>
      </c>
      <c r="G6" s="3">
        <v>2.2962362693936259E-2</v>
      </c>
    </row>
    <row r="7" spans="1:7" x14ac:dyDescent="0.25">
      <c r="A7" t="s">
        <v>10</v>
      </c>
      <c r="B7">
        <v>971.3759765625</v>
      </c>
      <c r="C7">
        <v>503.47321413113741</v>
      </c>
      <c r="D7">
        <v>2000</v>
      </c>
      <c r="E7">
        <v>2050.616471189428</v>
      </c>
      <c r="F7" s="3">
        <f t="shared" si="0"/>
        <v>0.74826339293443134</v>
      </c>
      <c r="G7" s="3">
        <v>2.5308235594714231E-2</v>
      </c>
    </row>
    <row r="8" spans="1:7" x14ac:dyDescent="0.25">
      <c r="A8" t="s">
        <v>11</v>
      </c>
      <c r="B8">
        <v>971.51314051011025</v>
      </c>
      <c r="C8">
        <v>502.9940108523985</v>
      </c>
      <c r="D8">
        <v>2000</v>
      </c>
      <c r="E8">
        <v>2051.317314408313</v>
      </c>
      <c r="F8" s="3">
        <f t="shared" si="0"/>
        <v>0.74850299457380076</v>
      </c>
      <c r="G8" s="3">
        <v>2.5658657204156721E-2</v>
      </c>
    </row>
    <row r="9" spans="1:7" x14ac:dyDescent="0.25">
      <c r="A9" t="s">
        <v>12</v>
      </c>
      <c r="B9">
        <v>976.82307052612305</v>
      </c>
      <c r="C9">
        <v>497.85881389972388</v>
      </c>
      <c r="D9">
        <v>2000</v>
      </c>
      <c r="E9">
        <v>2078.448557780283</v>
      </c>
      <c r="F9" s="3">
        <f t="shared" si="0"/>
        <v>0.75107059305013812</v>
      </c>
      <c r="G9" s="3">
        <v>3.9224278890141483E-2</v>
      </c>
    </row>
    <row r="10" spans="1:7" x14ac:dyDescent="0.25">
      <c r="A10" t="s">
        <v>13</v>
      </c>
      <c r="B10">
        <v>1098.774852079503</v>
      </c>
      <c r="C10">
        <v>463.99381809398852</v>
      </c>
      <c r="D10">
        <v>2500</v>
      </c>
      <c r="E10">
        <v>2701.5647674087099</v>
      </c>
      <c r="F10" s="3">
        <f t="shared" si="0"/>
        <v>0.81440247276240463</v>
      </c>
      <c r="G10" s="3">
        <v>8.062590696348397E-2</v>
      </c>
    </row>
    <row r="11" spans="1:7" x14ac:dyDescent="0.25">
      <c r="A11" t="s">
        <v>14</v>
      </c>
      <c r="B11">
        <v>1100.50530646829</v>
      </c>
      <c r="C11">
        <v>467.82656192314812</v>
      </c>
      <c r="D11">
        <v>2500</v>
      </c>
      <c r="E11">
        <v>2710.40657493248</v>
      </c>
      <c r="F11" s="3">
        <f t="shared" si="0"/>
        <v>0.81286937523074076</v>
      </c>
      <c r="G11" s="3">
        <v>8.4162629972991815E-2</v>
      </c>
    </row>
    <row r="12" spans="1:7" x14ac:dyDescent="0.25">
      <c r="A12" t="s">
        <v>15</v>
      </c>
      <c r="B12">
        <v>1099.1657858455881</v>
      </c>
      <c r="C12">
        <v>467.91724283107862</v>
      </c>
      <c r="D12">
        <v>2500</v>
      </c>
      <c r="E12">
        <v>2703.5622549684299</v>
      </c>
      <c r="F12" s="3">
        <f t="shared" si="0"/>
        <v>0.8128331028675686</v>
      </c>
      <c r="G12" s="3">
        <v>8.1424901987371956E-2</v>
      </c>
    </row>
    <row r="13" spans="1:7" x14ac:dyDescent="0.25">
      <c r="A13" t="s">
        <v>16</v>
      </c>
      <c r="B13">
        <v>1101.082663143382</v>
      </c>
      <c r="C13">
        <v>461.63390697836951</v>
      </c>
      <c r="D13">
        <v>2500</v>
      </c>
      <c r="E13">
        <v>2713.3565958211011</v>
      </c>
      <c r="F13" s="3">
        <f t="shared" si="0"/>
        <v>0.8153464372086523</v>
      </c>
      <c r="G13" s="3">
        <v>8.534263832844026E-2</v>
      </c>
    </row>
    <row r="14" spans="1:7" x14ac:dyDescent="0.25">
      <c r="A14" t="s">
        <v>17</v>
      </c>
      <c r="B14">
        <v>1213.66448615579</v>
      </c>
      <c r="C14">
        <v>435.54486176533482</v>
      </c>
      <c r="D14">
        <v>3000</v>
      </c>
      <c r="E14">
        <v>3288.5967270843212</v>
      </c>
      <c r="F14" s="3">
        <f t="shared" si="0"/>
        <v>0.85481837941155514</v>
      </c>
      <c r="G14" s="3">
        <v>9.6198909028106905E-2</v>
      </c>
    </row>
    <row r="15" spans="1:7" x14ac:dyDescent="0.25">
      <c r="A15" t="s">
        <v>18</v>
      </c>
      <c r="B15">
        <v>1212.3762776692711</v>
      </c>
      <c r="C15">
        <v>437.80484704184659</v>
      </c>
      <c r="D15">
        <v>3000</v>
      </c>
      <c r="E15">
        <v>3282.014587987157</v>
      </c>
      <c r="F15" s="3">
        <f t="shared" si="0"/>
        <v>0.85406505098605112</v>
      </c>
      <c r="G15" s="3">
        <v>9.400486266238553E-2</v>
      </c>
    </row>
    <row r="16" spans="1:7" x14ac:dyDescent="0.25">
      <c r="A16" t="s">
        <v>19</v>
      </c>
      <c r="B16">
        <v>1211.4960793887869</v>
      </c>
      <c r="C16">
        <v>441.61373359186888</v>
      </c>
      <c r="D16">
        <v>3000</v>
      </c>
      <c r="E16">
        <v>3277.5171890211841</v>
      </c>
      <c r="F16" s="3">
        <f t="shared" si="0"/>
        <v>0.85279542213604376</v>
      </c>
      <c r="G16" s="3">
        <v>9.2505729673727874E-2</v>
      </c>
    </row>
    <row r="17" spans="1:7" x14ac:dyDescent="0.25">
      <c r="A17" t="s">
        <v>20</v>
      </c>
      <c r="B17">
        <v>1212.775606043198</v>
      </c>
      <c r="C17">
        <v>439.00757045037142</v>
      </c>
      <c r="D17">
        <v>3000</v>
      </c>
      <c r="E17">
        <v>3284.0549680422032</v>
      </c>
      <c r="F17" s="3">
        <f t="shared" si="0"/>
        <v>0.85366414318320949</v>
      </c>
      <c r="G17" s="3">
        <v>9.4684989347401063E-2</v>
      </c>
    </row>
    <row r="18" spans="1:7" x14ac:dyDescent="0.25">
      <c r="A18" t="s">
        <v>21</v>
      </c>
      <c r="B18">
        <v>1291.2809066772461</v>
      </c>
      <c r="C18">
        <v>396.32817342480263</v>
      </c>
      <c r="D18">
        <v>3500</v>
      </c>
      <c r="E18">
        <v>3685.180107369632</v>
      </c>
      <c r="F18" s="3">
        <f t="shared" si="0"/>
        <v>0.88676337902148494</v>
      </c>
      <c r="G18" s="3">
        <v>5.2908602105609132E-2</v>
      </c>
    </row>
    <row r="19" spans="1:7" x14ac:dyDescent="0.25">
      <c r="A19" t="s">
        <v>22</v>
      </c>
      <c r="B19">
        <v>1308.4802820542279</v>
      </c>
      <c r="C19">
        <v>296.164397690101</v>
      </c>
      <c r="D19">
        <v>3500</v>
      </c>
      <c r="E19">
        <v>3773.060821012099</v>
      </c>
      <c r="F19" s="3">
        <f t="shared" si="0"/>
        <v>0.91538160065997121</v>
      </c>
      <c r="G19" s="3">
        <v>7.8017377432028426E-2</v>
      </c>
    </row>
    <row r="20" spans="1:7" x14ac:dyDescent="0.25">
      <c r="A20" t="s">
        <v>23</v>
      </c>
      <c r="B20">
        <v>1287.2756132238051</v>
      </c>
      <c r="C20">
        <v>397.22319413597961</v>
      </c>
      <c r="D20">
        <v>3500</v>
      </c>
      <c r="E20">
        <v>3664.714942831914</v>
      </c>
      <c r="F20" s="3">
        <f t="shared" si="0"/>
        <v>0.88650765881829152</v>
      </c>
      <c r="G20" s="3">
        <v>4.7061412237689712E-2</v>
      </c>
    </row>
    <row r="21" spans="1:7" x14ac:dyDescent="0.25">
      <c r="A21" t="s">
        <v>24</v>
      </c>
      <c r="B21">
        <v>1295.042268880208</v>
      </c>
      <c r="C21">
        <v>402.62266906500628</v>
      </c>
      <c r="D21">
        <v>3500</v>
      </c>
      <c r="E21">
        <v>3704.3988980186532</v>
      </c>
      <c r="F21" s="3">
        <f t="shared" si="0"/>
        <v>0.88496495169571243</v>
      </c>
      <c r="G21" s="3">
        <v>5.8399685148186498E-2</v>
      </c>
    </row>
    <row r="22" spans="1:7" x14ac:dyDescent="0.25">
      <c r="A22" t="s">
        <v>25</v>
      </c>
      <c r="B22">
        <v>1395.372242647059</v>
      </c>
      <c r="C22">
        <v>380.73837614778478</v>
      </c>
      <c r="D22">
        <v>4000</v>
      </c>
      <c r="E22">
        <v>4217.0378457190964</v>
      </c>
      <c r="F22" s="3">
        <f t="shared" si="0"/>
        <v>0.90481540596305376</v>
      </c>
      <c r="G22" s="3">
        <v>5.4259461429774093E-2</v>
      </c>
    </row>
    <row r="23" spans="1:7" x14ac:dyDescent="0.25">
      <c r="A23" t="s">
        <v>26</v>
      </c>
      <c r="B23">
        <v>1392.9188304227939</v>
      </c>
      <c r="C23">
        <v>383.97025773896752</v>
      </c>
      <c r="D23">
        <v>4000</v>
      </c>
      <c r="E23">
        <v>4204.5020639013383</v>
      </c>
      <c r="F23" s="3">
        <f t="shared" si="0"/>
        <v>0.90400743556525809</v>
      </c>
      <c r="G23" s="3">
        <v>5.1125515975334573E-2</v>
      </c>
    </row>
    <row r="24" spans="1:7" x14ac:dyDescent="0.25">
      <c r="A24" t="s">
        <v>27</v>
      </c>
      <c r="B24">
        <v>1399.1690511067709</v>
      </c>
      <c r="C24">
        <v>281.09750255519788</v>
      </c>
      <c r="D24">
        <v>4000</v>
      </c>
      <c r="E24">
        <v>4236.4377500580522</v>
      </c>
      <c r="F24" s="3">
        <f t="shared" si="0"/>
        <v>0.92972562436120054</v>
      </c>
      <c r="G24" s="3">
        <v>5.9109437514513037E-2</v>
      </c>
    </row>
    <row r="25" spans="1:7" x14ac:dyDescent="0.25">
      <c r="A25" t="s">
        <v>28</v>
      </c>
      <c r="B25">
        <v>1391.7317068917409</v>
      </c>
      <c r="C25">
        <v>379.3142679924174</v>
      </c>
      <c r="D25">
        <v>4000</v>
      </c>
      <c r="E25">
        <v>4198.4364213530462</v>
      </c>
      <c r="F25" s="3">
        <f t="shared" si="0"/>
        <v>0.90517143300189562</v>
      </c>
      <c r="G25" s="3">
        <v>4.9609105338261537E-2</v>
      </c>
    </row>
    <row r="26" spans="1:7" x14ac:dyDescent="0.25">
      <c r="A26" t="s">
        <v>29</v>
      </c>
      <c r="B26">
        <v>1480.028015136719</v>
      </c>
      <c r="C26">
        <v>351.08719213931357</v>
      </c>
      <c r="D26">
        <v>4500</v>
      </c>
      <c r="E26">
        <v>4649.5890016350404</v>
      </c>
      <c r="F26" s="3">
        <f t="shared" si="0"/>
        <v>0.92198062396904146</v>
      </c>
      <c r="G26" s="3">
        <v>3.3242000363342322E-2</v>
      </c>
    </row>
    <row r="27" spans="1:7" x14ac:dyDescent="0.25">
      <c r="A27" t="s">
        <v>30</v>
      </c>
      <c r="B27">
        <v>1478.963204520089</v>
      </c>
      <c r="C27">
        <v>353.06289295901922</v>
      </c>
      <c r="D27">
        <v>4500</v>
      </c>
      <c r="E27">
        <v>4644.14832051538</v>
      </c>
      <c r="F27" s="3">
        <f t="shared" si="0"/>
        <v>0.92154157934244019</v>
      </c>
      <c r="G27" s="3">
        <v>3.2032960114528879E-2</v>
      </c>
    </row>
    <row r="28" spans="1:7" x14ac:dyDescent="0.25">
      <c r="A28" t="s">
        <v>31</v>
      </c>
      <c r="B28">
        <v>1477.6676671645221</v>
      </c>
      <c r="C28">
        <v>360.60000139010549</v>
      </c>
      <c r="D28">
        <v>4500</v>
      </c>
      <c r="E28">
        <v>4637.5287343465661</v>
      </c>
      <c r="F28" s="3">
        <f t="shared" si="0"/>
        <v>0.91986666635775427</v>
      </c>
      <c r="G28" s="3">
        <v>3.0561940965903579E-2</v>
      </c>
    </row>
    <row r="29" spans="1:7" x14ac:dyDescent="0.25">
      <c r="A29" t="s">
        <v>32</v>
      </c>
      <c r="B29">
        <v>1484.308557846967</v>
      </c>
      <c r="C29">
        <v>359.47281899138511</v>
      </c>
      <c r="D29">
        <v>4500</v>
      </c>
      <c r="E29">
        <v>4671.4605603346154</v>
      </c>
      <c r="F29" s="3">
        <f t="shared" si="0"/>
        <v>0.92011715133524785</v>
      </c>
      <c r="G29" s="3">
        <v>3.8102346741025639E-2</v>
      </c>
    </row>
    <row r="30" spans="1:7" x14ac:dyDescent="0.25">
      <c r="A30" t="s">
        <v>33</v>
      </c>
      <c r="B30">
        <v>1546.9979335239959</v>
      </c>
      <c r="C30">
        <v>342.30447847404008</v>
      </c>
      <c r="D30">
        <v>5000</v>
      </c>
      <c r="E30">
        <v>4991.7737665729692</v>
      </c>
      <c r="F30" s="3">
        <f t="shared" si="0"/>
        <v>0.93153910430519193</v>
      </c>
      <c r="G30" s="3">
        <v>1.6452466854061641E-3</v>
      </c>
    </row>
    <row r="31" spans="1:7" x14ac:dyDescent="0.25">
      <c r="A31" t="s">
        <v>34</v>
      </c>
      <c r="B31">
        <v>1546.6457781110489</v>
      </c>
      <c r="C31">
        <v>341.44429767702331</v>
      </c>
      <c r="D31">
        <v>5000</v>
      </c>
      <c r="E31">
        <v>4989.9744181475471</v>
      </c>
      <c r="F31" s="3">
        <f t="shared" si="0"/>
        <v>0.93171114046459536</v>
      </c>
      <c r="G31" s="3">
        <v>2.0051163704905769E-3</v>
      </c>
    </row>
    <row r="32" spans="1:7" x14ac:dyDescent="0.25">
      <c r="A32" t="s">
        <v>35</v>
      </c>
      <c r="B32">
        <v>1546.1868634905129</v>
      </c>
      <c r="C32">
        <v>340.05096658842439</v>
      </c>
      <c r="D32">
        <v>5000</v>
      </c>
      <c r="E32">
        <v>4987.6295804153797</v>
      </c>
      <c r="F32" s="3">
        <f t="shared" si="0"/>
        <v>0.93198980668231501</v>
      </c>
      <c r="G32" s="3">
        <v>2.4740839169240642E-3</v>
      </c>
    </row>
    <row r="33" spans="1:9" x14ac:dyDescent="0.25">
      <c r="A33" t="s">
        <v>36</v>
      </c>
      <c r="B33">
        <v>1547.397408621651</v>
      </c>
      <c r="C33">
        <v>343.17460310913339</v>
      </c>
      <c r="D33">
        <v>5000</v>
      </c>
      <c r="E33">
        <v>4993.8148963172134</v>
      </c>
      <c r="F33" s="3">
        <f t="shared" si="0"/>
        <v>0.93136507937817337</v>
      </c>
      <c r="G33" s="3">
        <v>1.2370207365573151E-3</v>
      </c>
    </row>
    <row r="34" spans="1:9" x14ac:dyDescent="0.25">
      <c r="A34" t="s">
        <v>37</v>
      </c>
      <c r="B34">
        <v>1618.766348702567</v>
      </c>
      <c r="C34">
        <v>322.46088676297921</v>
      </c>
      <c r="D34">
        <v>5500</v>
      </c>
      <c r="E34">
        <v>5358.476591800134</v>
      </c>
      <c r="F34" s="3">
        <f t="shared" si="0"/>
        <v>0.9413707478612765</v>
      </c>
      <c r="G34" s="3">
        <v>2.5731528763612E-2</v>
      </c>
    </row>
    <row r="35" spans="1:9" x14ac:dyDescent="0.25">
      <c r="A35" t="s">
        <v>38</v>
      </c>
      <c r="B35">
        <v>1610.2554146902901</v>
      </c>
      <c r="C35">
        <v>321.64757107720652</v>
      </c>
      <c r="D35">
        <v>5500</v>
      </c>
      <c r="E35">
        <v>5314.9897244942531</v>
      </c>
      <c r="F35" s="3">
        <f t="shared" si="0"/>
        <v>0.94151862344050785</v>
      </c>
      <c r="G35" s="3">
        <v>3.3638231910135798E-2</v>
      </c>
    </row>
    <row r="36" spans="1:9" x14ac:dyDescent="0.25">
      <c r="A36" t="s">
        <v>39</v>
      </c>
      <c r="B36">
        <v>1613.9406999860489</v>
      </c>
      <c r="C36">
        <v>322.2168940051215</v>
      </c>
      <c r="D36">
        <v>5500</v>
      </c>
      <c r="E36">
        <v>5333.8197979515026</v>
      </c>
      <c r="F36" s="3">
        <f t="shared" si="0"/>
        <v>0.94141511018088697</v>
      </c>
      <c r="G36" s="3">
        <v>3.02145821906359E-2</v>
      </c>
    </row>
    <row r="37" spans="1:9" x14ac:dyDescent="0.25">
      <c r="A37" t="s">
        <v>40</v>
      </c>
      <c r="B37">
        <v>1614.601082938058</v>
      </c>
      <c r="C37">
        <v>320.08456393648117</v>
      </c>
      <c r="D37">
        <v>5500</v>
      </c>
      <c r="E37">
        <v>5337.1940440405524</v>
      </c>
      <c r="F37" s="3">
        <f t="shared" si="0"/>
        <v>0.94180280655700332</v>
      </c>
      <c r="G37" s="3">
        <v>2.960108290171775E-2</v>
      </c>
    </row>
    <row r="38" spans="1:9" x14ac:dyDescent="0.25">
      <c r="A38" t="s">
        <v>41</v>
      </c>
      <c r="B38">
        <v>1688.2078944614959</v>
      </c>
      <c r="C38">
        <v>308.50760513271308</v>
      </c>
      <c r="D38">
        <v>6000</v>
      </c>
      <c r="E38">
        <v>5713.2902093863804</v>
      </c>
      <c r="F38" s="3">
        <f t="shared" si="0"/>
        <v>0.9485820658112144</v>
      </c>
      <c r="G38" s="3">
        <v>4.778496510227008E-2</v>
      </c>
    </row>
    <row r="39" spans="1:9" x14ac:dyDescent="0.25">
      <c r="A39" t="s">
        <v>42</v>
      </c>
      <c r="B39">
        <v>1672.308646065849</v>
      </c>
      <c r="C39">
        <v>309.32201967895679</v>
      </c>
      <c r="D39">
        <v>6000</v>
      </c>
      <c r="E39">
        <v>5632.0525327403848</v>
      </c>
      <c r="F39" s="3">
        <f t="shared" si="0"/>
        <v>0.9484463300535072</v>
      </c>
      <c r="G39" s="3">
        <v>6.1324577876602539E-2</v>
      </c>
    </row>
    <row r="40" spans="1:9" x14ac:dyDescent="0.25">
      <c r="A40" t="s">
        <v>43</v>
      </c>
      <c r="B40">
        <v>1670.0907069614959</v>
      </c>
      <c r="C40">
        <v>308.6265538776529</v>
      </c>
      <c r="D40">
        <v>6000</v>
      </c>
      <c r="E40">
        <v>5620.7199077447749</v>
      </c>
      <c r="F40" s="3">
        <f t="shared" si="0"/>
        <v>0.94856224102039111</v>
      </c>
      <c r="G40" s="3">
        <v>6.3213348709204184E-2</v>
      </c>
      <c r="I40" s="6"/>
    </row>
    <row r="41" spans="1:9" x14ac:dyDescent="0.25">
      <c r="A41" t="s">
        <v>44</v>
      </c>
      <c r="B41">
        <v>1675.4183175223211</v>
      </c>
      <c r="C41">
        <v>310.22516456370028</v>
      </c>
      <c r="D41">
        <v>6000</v>
      </c>
      <c r="E41">
        <v>5647.9414903797506</v>
      </c>
      <c r="F41" s="3">
        <f t="shared" si="0"/>
        <v>0.94829580590604989</v>
      </c>
      <c r="G41" s="3">
        <v>5.8676418270041421E-2</v>
      </c>
    </row>
    <row r="42" spans="1:9" x14ac:dyDescent="0.25">
      <c r="E42" t="s">
        <v>47</v>
      </c>
      <c r="F42" s="5">
        <f>AVERAGE(F2:F41)</f>
        <v>0.86121585717683558</v>
      </c>
      <c r="G42" s="5">
        <f>AVERAGE(G2:G41)</f>
        <v>7.0261038824461761E-2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Loberlly Noelia Salazar Aspiazu</cp:lastModifiedBy>
  <dcterms:created xsi:type="dcterms:W3CDTF">2024-07-29T23:01:06Z</dcterms:created>
  <dcterms:modified xsi:type="dcterms:W3CDTF">2024-07-29T23:29:05Z</dcterms:modified>
</cp:coreProperties>
</file>