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mak/Documents/"/>
    </mc:Choice>
  </mc:AlternateContent>
  <xr:revisionPtr revIDLastSave="0" documentId="13_ncr:1_{557DB0AE-12F2-B94B-827B-7A87AAB94411}" xr6:coauthVersionLast="45" xr6:coauthVersionMax="45" xr10:uidLastSave="{00000000-0000-0000-0000-000000000000}"/>
  <bookViews>
    <workbookView xWindow="48920" yWindow="4720" windowWidth="23380" windowHeight="15220" xr2:uid="{92635A19-ED68-3143-88BB-0DF1A6B2C401}"/>
  </bookViews>
  <sheets>
    <sheet name="Sheet2" sheetId="2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7" i="2" l="1"/>
  <c r="I7" i="2"/>
  <c r="H7" i="2"/>
  <c r="G7" i="2"/>
  <c r="E7" i="2"/>
  <c r="L6" i="2"/>
  <c r="I6" i="2"/>
  <c r="H6" i="2"/>
  <c r="G6" i="2"/>
  <c r="E6" i="2"/>
  <c r="L5" i="2"/>
  <c r="I5" i="2"/>
  <c r="H5" i="2"/>
  <c r="G5" i="2"/>
  <c r="E5" i="2"/>
  <c r="L4" i="2"/>
  <c r="I4" i="2"/>
  <c r="H4" i="2"/>
  <c r="G4" i="2"/>
  <c r="E4" i="2"/>
  <c r="L3" i="2"/>
  <c r="I3" i="2"/>
  <c r="H3" i="2"/>
  <c r="G3" i="2"/>
  <c r="E3" i="2"/>
  <c r="L2" i="2"/>
  <c r="I2" i="2"/>
  <c r="H2" i="2"/>
  <c r="G2" i="2"/>
  <c r="E2" i="2"/>
</calcChain>
</file>

<file path=xl/sharedStrings.xml><?xml version="1.0" encoding="utf-8"?>
<sst xmlns="http://schemas.openxmlformats.org/spreadsheetml/2006/main" count="16" uniqueCount="16">
  <si>
    <t>ti</t>
  </si>
  <si>
    <t>th</t>
  </si>
  <si>
    <t>mi</t>
  </si>
  <si>
    <t>mh</t>
  </si>
  <si>
    <t>e0</t>
  </si>
  <si>
    <t>g</t>
  </si>
  <si>
    <t>bw</t>
  </si>
  <si>
    <t>bs</t>
  </si>
  <si>
    <t>dp</t>
  </si>
  <si>
    <t>da</t>
  </si>
  <si>
    <t>pp</t>
  </si>
  <si>
    <t>pm</t>
  </si>
  <si>
    <t>kap</t>
  </si>
  <si>
    <t>Lmin</t>
  </si>
  <si>
    <t>c</t>
  </si>
  <si>
    <t>ifr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</si>
</sst>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96C75-0455-5F45-9B59-AD1B000FDD4C}">
  <dimension ref="A1:P7"/>
  <sheetViews>
    <sheetView tabSelected="1" workbookViewId="0">
      <selection activeCell="B17" sqref="B17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14</v>
      </c>
    </row>
    <row r="2" spans="1:16" x14ac:dyDescent="0.2">
      <c r="A2" s="1">
        <v>10.4072</v>
      </c>
      <c r="B2" s="1">
        <v>9.2311999999999994</v>
      </c>
      <c r="C2" s="1">
        <v>1.2999999999999999E-2</v>
      </c>
      <c r="D2" s="1">
        <v>0.26179999999999998</v>
      </c>
      <c r="E2" s="1">
        <f>100/(382.2*1000000)</f>
        <v>2.6164311878597594E-7</v>
      </c>
      <c r="F2" s="1">
        <v>0.84896399</v>
      </c>
      <c r="G2" s="1">
        <f>0.5*0.29904379</f>
        <v>0.14952189499999999</v>
      </c>
      <c r="H2" s="1">
        <f>0.5*0.29904379</f>
        <v>0.14952189499999999</v>
      </c>
      <c r="I2" s="1">
        <f>(1/1.05)^(1/365)</f>
        <v>0.99986633725100538</v>
      </c>
      <c r="J2" s="1">
        <v>0</v>
      </c>
      <c r="K2" s="1">
        <v>34.958839300000001</v>
      </c>
      <c r="L2" s="1">
        <f>0.1*K2</f>
        <v>3.4958839300000002</v>
      </c>
      <c r="M2" s="2">
        <v>9.9999999999999998E-13</v>
      </c>
      <c r="N2" s="1">
        <v>0.4</v>
      </c>
      <c r="O2" s="1">
        <v>3.3999999999999998E-3</v>
      </c>
      <c r="P2" s="1">
        <v>0.32229999999999998</v>
      </c>
    </row>
    <row r="3" spans="1:16" x14ac:dyDescent="0.2">
      <c r="A3" s="1">
        <v>10.4072</v>
      </c>
      <c r="B3" s="1">
        <v>9.2311999999999994</v>
      </c>
      <c r="C3" s="1">
        <v>1.2999999999999999E-2</v>
      </c>
      <c r="D3" s="1">
        <v>0.26179999999999998</v>
      </c>
      <c r="E3" s="1">
        <f>100/(382.2*1000000)</f>
        <v>2.6164311878597594E-7</v>
      </c>
      <c r="F3" s="1">
        <v>0.85729999999999995</v>
      </c>
      <c r="G3" s="1">
        <f>0.5*0.29006714</f>
        <v>0.14503357</v>
      </c>
      <c r="H3" s="1">
        <f>0.5*0.29006714</f>
        <v>0.14503357</v>
      </c>
      <c r="I3" s="1">
        <f>(1/1.05)^(1/365)</f>
        <v>0.99986633725100538</v>
      </c>
      <c r="J3" s="1">
        <v>0</v>
      </c>
      <c r="K3" s="1">
        <v>27.500800000000002</v>
      </c>
      <c r="L3" s="1">
        <f>0.1*K3</f>
        <v>2.7500800000000005</v>
      </c>
      <c r="M3" s="2">
        <v>9.9999999999999998E-13</v>
      </c>
      <c r="N3" s="1">
        <v>0.5</v>
      </c>
      <c r="O3" s="1">
        <v>3.3999999999999998E-3</v>
      </c>
      <c r="P3" s="1">
        <v>0.32229999999999998</v>
      </c>
    </row>
    <row r="4" spans="1:16" x14ac:dyDescent="0.2">
      <c r="A4" s="1">
        <v>10.4072</v>
      </c>
      <c r="B4" s="1">
        <v>9.2311999999999994</v>
      </c>
      <c r="C4" s="1">
        <v>1.2999999999999999E-2</v>
      </c>
      <c r="D4" s="1">
        <v>0.26179999999999998</v>
      </c>
      <c r="E4" s="1">
        <f>100/(382.2*1000000)</f>
        <v>2.6164311878597594E-7</v>
      </c>
      <c r="F4" s="1">
        <v>0.86323594000000003</v>
      </c>
      <c r="G4" s="1">
        <f>0.5*0.28244692</f>
        <v>0.14122346</v>
      </c>
      <c r="H4" s="1">
        <f>0.5*0.28244692</f>
        <v>0.14122346</v>
      </c>
      <c r="I4" s="1">
        <f>(1/1.05)^(1/365)</f>
        <v>0.99986633725100538</v>
      </c>
      <c r="J4" s="1">
        <v>0</v>
      </c>
      <c r="K4" s="1">
        <v>18.3774537</v>
      </c>
      <c r="L4" s="1">
        <f>0.1*K4</f>
        <v>1.8377453700000002</v>
      </c>
      <c r="M4" s="2">
        <v>9.9999999999999998E-13</v>
      </c>
      <c r="N4" s="1">
        <v>0.6</v>
      </c>
      <c r="O4" s="1">
        <v>3.3999999999999998E-3</v>
      </c>
      <c r="P4" s="1">
        <v>0.32229999999999998</v>
      </c>
    </row>
    <row r="5" spans="1:16" x14ac:dyDescent="0.2">
      <c r="A5" s="1">
        <v>10.468500000000001</v>
      </c>
      <c r="B5" s="1">
        <v>9.2311999999999994</v>
      </c>
      <c r="C5" s="1">
        <v>7.6E-3</v>
      </c>
      <c r="D5" s="1">
        <v>0.26179999999999998</v>
      </c>
      <c r="E5" s="1">
        <f>100/(382.2*1000000)</f>
        <v>2.6164311878597594E-7</v>
      </c>
      <c r="F5" s="1">
        <v>0.7258</v>
      </c>
      <c r="G5" s="1">
        <f>0.5*0.30904748</f>
        <v>0.15452373999999999</v>
      </c>
      <c r="H5" s="1">
        <f>0.5*0.30904748</f>
        <v>0.15452373999999999</v>
      </c>
      <c r="I5" s="1">
        <f>(1/1.05)^(1/365)</f>
        <v>0.99986633725100538</v>
      </c>
      <c r="J5" s="1">
        <v>0</v>
      </c>
      <c r="K5" s="1">
        <v>20.705930299999999</v>
      </c>
      <c r="L5" s="1">
        <f>0.1*K5</f>
        <v>2.0705930299999999</v>
      </c>
      <c r="M5" s="2">
        <v>9.9999999999999998E-13</v>
      </c>
      <c r="N5" s="1">
        <v>0.4</v>
      </c>
      <c r="O5" s="1">
        <v>2E-3</v>
      </c>
      <c r="P5" s="1">
        <v>0.32229999999999998</v>
      </c>
    </row>
    <row r="6" spans="1:16" x14ac:dyDescent="0.2">
      <c r="A6" s="1">
        <v>10.468500000000001</v>
      </c>
      <c r="B6" s="1">
        <v>9.2311999999999994</v>
      </c>
      <c r="C6" s="1">
        <v>7.6E-3</v>
      </c>
      <c r="D6" s="1">
        <v>0.26179999999999998</v>
      </c>
      <c r="E6" s="1">
        <f>100/(382.2*1000000)</f>
        <v>2.6164311878597594E-7</v>
      </c>
      <c r="F6" s="1">
        <v>0.74066050999999999</v>
      </c>
      <c r="G6" s="1">
        <f>0.5*0.2998461</f>
        <v>0.14992305</v>
      </c>
      <c r="H6" s="1">
        <f>0.5*0.2998461</f>
        <v>0.14992305</v>
      </c>
      <c r="I6" s="1">
        <f>(1/1.05)^(1/365)</f>
        <v>0.99986633725100538</v>
      </c>
      <c r="J6" s="1">
        <v>0</v>
      </c>
      <c r="K6" s="1">
        <v>16.288527599999998</v>
      </c>
      <c r="L6" s="1">
        <f>0.1*K6</f>
        <v>1.62885276</v>
      </c>
      <c r="M6" s="2">
        <v>9.9999999999999998E-13</v>
      </c>
      <c r="N6" s="1">
        <v>0.5</v>
      </c>
      <c r="O6" s="1">
        <v>2E-3</v>
      </c>
      <c r="P6" s="1">
        <v>0.32229999999999998</v>
      </c>
    </row>
    <row r="7" spans="1:16" x14ac:dyDescent="0.2">
      <c r="A7" s="1">
        <v>10.468500000000001</v>
      </c>
      <c r="B7" s="1">
        <v>9.2311999999999994</v>
      </c>
      <c r="C7" s="1">
        <v>7.6E-3</v>
      </c>
      <c r="D7" s="1">
        <v>0.26179999999999998</v>
      </c>
      <c r="E7" s="1">
        <f>100/(382.2*1000000)</f>
        <v>2.6164311878597594E-7</v>
      </c>
      <c r="F7" s="1">
        <v>0.75188104</v>
      </c>
      <c r="G7" s="1">
        <f>0.5*0.29203279</f>
        <v>0.14601639499999999</v>
      </c>
      <c r="H7" s="1">
        <f>0.5*0.29203279</f>
        <v>0.14601639499999999</v>
      </c>
      <c r="I7" s="1">
        <f>(1/1.05)^(1/365)</f>
        <v>0.99986633725100538</v>
      </c>
      <c r="J7" s="1">
        <v>0</v>
      </c>
      <c r="K7" s="1">
        <v>10.9218019</v>
      </c>
      <c r="L7" s="1">
        <f>0.1*K7</f>
        <v>1.0921801900000001</v>
      </c>
      <c r="M7" s="2">
        <v>9.9999999999999998E-13</v>
      </c>
      <c r="N7" s="1">
        <v>0.6</v>
      </c>
      <c r="O7" s="1">
        <v>2E-3</v>
      </c>
      <c r="P7" s="1">
        <v>0.32229999999999998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Chakrabarti, Shomak</dc:creator>
  <cp:lastModifiedBy>Chakrabarti, Shomak</cp:lastModifiedBy>
  <dcterms:created xsi:type="dcterms:W3CDTF">2020-08-26T01:18:49Z</dcterms:created>
  <dcterms:modified xsi:type="dcterms:W3CDTF">2020-08-26T01:47:54Z</dcterms:modified>
</cp:coreProperties>
</file>