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28500" windowHeight="17000" activeTab="3"/>
  </bookViews>
  <sheets>
    <sheet name="totals" sheetId="7" r:id="rId1"/>
    <sheet name="zm11Apr" sheetId="1" r:id="rId2"/>
    <sheet name="zm15Apr" sheetId="2" r:id="rId3"/>
    <sheet name="pm6Mar" sheetId="3" r:id="rId4"/>
    <sheet name="pm27Mar" sheetId="4" r:id="rId5"/>
    <sheet name="fm4Apr" sheetId="5" r:id="rId6"/>
    <sheet name="fm8Apr" sheetId="6"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 r="B30" i="2"/>
  <c r="B30" i="3"/>
  <c r="B30" i="4"/>
  <c r="B30" i="5"/>
  <c r="B30" i="6"/>
  <c r="B4" i="7"/>
  <c r="B28" i="1"/>
  <c r="B29" i="1"/>
  <c r="B28" i="2"/>
  <c r="B29" i="2"/>
  <c r="B28" i="3"/>
  <c r="B29" i="3"/>
  <c r="B28" i="4"/>
  <c r="B29" i="4"/>
  <c r="B28" i="5"/>
  <c r="B29" i="5"/>
  <c r="B28" i="6"/>
  <c r="B29" i="6"/>
  <c r="B3" i="7"/>
  <c r="B2" i="7"/>
</calcChain>
</file>

<file path=xl/sharedStrings.xml><?xml version="1.0" encoding="utf-8"?>
<sst xmlns="http://schemas.openxmlformats.org/spreadsheetml/2006/main" count="1505" uniqueCount="370">
  <si>
    <t>X:\De Geest\ztree\140411_1639.sbj</t>
  </si>
  <si>
    <t>Subject</t>
  </si>
  <si>
    <t>client</t>
  </si>
  <si>
    <t>sub1</t>
  </si>
  <si>
    <t>sub2</t>
  </si>
  <si>
    <t>sub3</t>
  </si>
  <si>
    <t>sub4</t>
  </si>
  <si>
    <t>sub5</t>
  </si>
  <si>
    <t>sub6</t>
  </si>
  <si>
    <t>sub7</t>
  </si>
  <si>
    <t>sub8</t>
  </si>
  <si>
    <t>sub9</t>
  </si>
  <si>
    <t>sub10</t>
  </si>
  <si>
    <t>sub11</t>
  </si>
  <si>
    <t>sub12</t>
  </si>
  <si>
    <t>sub13</t>
  </si>
  <si>
    <t>sub14</t>
  </si>
  <si>
    <t>sub15</t>
  </si>
  <si>
    <t>sub16</t>
  </si>
  <si>
    <t>Gender</t>
  </si>
  <si>
    <t>Male</t>
  </si>
  <si>
    <t>Female</t>
  </si>
  <si>
    <t>Age</t>
  </si>
  <si>
    <t>year</t>
  </si>
  <si>
    <t>Junior</t>
  </si>
  <si>
    <t>Freshman</t>
  </si>
  <si>
    <t>Senior</t>
  </si>
  <si>
    <t>Sophmore</t>
  </si>
  <si>
    <t>full_student</t>
  </si>
  <si>
    <t>Full-Time Student</t>
  </si>
  <si>
    <t>survey_risk</t>
  </si>
  <si>
    <t>work</t>
  </si>
  <si>
    <t>Part-time job, &lt;10 hours a week</t>
  </si>
  <si>
    <t>I am not currently working</t>
  </si>
  <si>
    <t>Part-time job, 10-20 hours a week</t>
  </si>
  <si>
    <t>Part-time job, 21-30 hours a week</t>
  </si>
  <si>
    <t>own_income</t>
  </si>
  <si>
    <t>Less than $10,000</t>
  </si>
  <si>
    <t>Greater than $90,000</t>
  </si>
  <si>
    <t>$20,000 to less than $30,000</t>
  </si>
  <si>
    <t>parents_income</t>
  </si>
  <si>
    <t>$80,000 to less than $100,000</t>
  </si>
  <si>
    <t>I do not receive assistance</t>
  </si>
  <si>
    <t>Greater than $180,000</t>
  </si>
  <si>
    <t>$160,000 to less than $180,000</t>
  </si>
  <si>
    <t>Less than $20,000</t>
  </si>
  <si>
    <t>$20,000 to less than $40,000</t>
  </si>
  <si>
    <t>$40,000 to less than $60,000</t>
  </si>
  <si>
    <t>$60,000 to less than $80,000</t>
  </si>
  <si>
    <t>marital_status</t>
  </si>
  <si>
    <t>Single</t>
  </si>
  <si>
    <t>Unmarried Couple</t>
  </si>
  <si>
    <t>race</t>
  </si>
  <si>
    <t>Asian</t>
  </si>
  <si>
    <t>White</t>
  </si>
  <si>
    <t>American Indian or Alaskan Native</t>
  </si>
  <si>
    <t>Hispanic</t>
  </si>
  <si>
    <t>No</t>
  </si>
  <si>
    <t>WVStrust</t>
  </si>
  <si>
    <t>WVSfair</t>
  </si>
  <si>
    <t>WVSfate</t>
  </si>
  <si>
    <t>respect</t>
  </si>
  <si>
    <t>Yes</t>
  </si>
  <si>
    <t>recognize</t>
  </si>
  <si>
    <t>thoughts</t>
  </si>
  <si>
    <t>A strategic game show</t>
  </si>
  <si>
    <t xml:space="preserve">investing into a company </t>
  </si>
  <si>
    <t>I took an experimental economics course and we played similar games.</t>
  </si>
  <si>
    <t>Stock investments</t>
  </si>
  <si>
    <t>The board game Sorry!</t>
  </si>
  <si>
    <t>A simple exercise to see who gets what peice of the pie.</t>
  </si>
  <si>
    <t>Nothing</t>
  </si>
  <si>
    <t>??</t>
  </si>
  <si>
    <t>Stock market investments</t>
  </si>
  <si>
    <t>A tragedy of the commons, in which greed overcame reason when the last few rounds began.</t>
  </si>
  <si>
    <t>Team building exercise that fails.</t>
  </si>
  <si>
    <t>Sharing, working together.</t>
  </si>
  <si>
    <t>The same thing about a year ago today, a very similar experiment except there was not communication and there were no deductions.</t>
  </si>
  <si>
    <t xml:space="preserve">It reminded me of investing in stocks and teamwork. </t>
  </si>
  <si>
    <t xml:space="preserve">Reminded me of working in the real world and having to deal with actual investments. </t>
  </si>
  <si>
    <t>People who invest or buy things randomly and don't know what they are doing</t>
  </si>
  <si>
    <t>explain_invest</t>
  </si>
  <si>
    <t>The choices everyone else made</t>
  </si>
  <si>
    <t xml:space="preserve">how much i would get in return for my investment and try to get the number of total investment to 40 so the max payoff could present itself for everyone </t>
  </si>
  <si>
    <t>I was thinking about if I could trust the other members of team 1. I was also curiuos about why we could not give deduction points to members of group 2.</t>
  </si>
  <si>
    <t>how to make the most money and how to make everyone agree on the best way to do so</t>
  </si>
  <si>
    <t xml:space="preserve">How to make the maximum return on my investment - whether it be through group or individual efforts. </t>
  </si>
  <si>
    <t>What other people were investing and if it was being done fairly.</t>
  </si>
  <si>
    <t>Making the most money for myself</t>
  </si>
  <si>
    <t xml:space="preserve">i was hoping that team 2 made smaller investments </t>
  </si>
  <si>
    <t>Try to make the most money</t>
  </si>
  <si>
    <t>I would like as much profit returned as possible.</t>
  </si>
  <si>
    <t>How likely the uncommunicative group member was going to screw the whole group over.</t>
  </si>
  <si>
    <t>if it would benefit all of us equally</t>
  </si>
  <si>
    <t xml:space="preserve">If everyone gave 5 tokens per round then everyone would have the maximum possible money. However my group decided to ignore the fact that adding more to the account decreases its value. So I tried to give the lowest amount </t>
  </si>
  <si>
    <t xml:space="preserve">I was thinking about whether the other team members would stick to the decision made. </t>
  </si>
  <si>
    <t xml:space="preserve">I was thinking of the choices the other people would be making. </t>
  </si>
  <si>
    <t xml:space="preserve">While I was making my decisions, I was looking at a seet, and it was the total investment sheet and it basically showed that if the total investment was at 40, the more money would be made and everyone could benefit, but </t>
  </si>
  <si>
    <t>explain_invest 1</t>
  </si>
  <si>
    <t>that would maximize my percentage of the total investment while keeping the investment low enough to be valuable.</t>
  </si>
  <si>
    <t>while it seemed like people in Group 1 quickly caught on, others in Group 2 seemed to just think that investing greater than 7 each time was a good idea, when in reality, it wasn't.</t>
  </si>
  <si>
    <t>explain_deduct</t>
  </si>
  <si>
    <t>I was group 2</t>
  </si>
  <si>
    <t xml:space="preserve">I was not in group 1 </t>
  </si>
  <si>
    <t>If someone deviated from the plan I would usually punish them for it. Mainly when people invested 12 and recieved more than they should have. That is when I gave out deduction points.</t>
  </si>
  <si>
    <t>the members who did not try to come to an agreement with the rest of us</t>
  </si>
  <si>
    <t xml:space="preserve">What does our group need to invest collectively to make the most amount of money. </t>
  </si>
  <si>
    <t>Group 2</t>
  </si>
  <si>
    <t>I wanted the most money</t>
  </si>
  <si>
    <t>how much another person affected my payout</t>
  </si>
  <si>
    <t>N/A</t>
  </si>
  <si>
    <t>I made no deductions, as they only served to penalize someone else while spending my own capitol. It seemed pointless and passive agressive.</t>
  </si>
  <si>
    <t>How  much did this member deviate from everyone else, and how much am I willing to sacrifice to try to make them understand reason.</t>
  </si>
  <si>
    <t>If others were fair or not/did or did not cooperate</t>
  </si>
  <si>
    <t>X</t>
  </si>
  <si>
    <t xml:space="preserve">I was thinking about whether I wanted to deduct or whether other people would deduct me. </t>
  </si>
  <si>
    <t xml:space="preserve">I was thinking of the decisions Group 1 made during the chat and who did not follow them. </t>
  </si>
  <si>
    <t>Not part of Group 1</t>
  </si>
  <si>
    <t>count male</t>
  </si>
  <si>
    <t>count female</t>
  </si>
  <si>
    <t>count minority</t>
  </si>
  <si>
    <t>X:\De Geest\ztree\140415_1037.sbj</t>
  </si>
  <si>
    <t>$10,000 to less than $20,000</t>
  </si>
  <si>
    <t>$80,000 to less than $90,000</t>
  </si>
  <si>
    <t>$50,000 to less than $60,000</t>
  </si>
  <si>
    <t>$70,000 to less than $80,000</t>
  </si>
  <si>
    <t>$120,000 to less than $140,000</t>
  </si>
  <si>
    <t>$140,000 to less than $160,000</t>
  </si>
  <si>
    <t>Mixed Race</t>
  </si>
  <si>
    <t>Other</t>
  </si>
  <si>
    <t>Black or African American</t>
  </si>
  <si>
    <t>Nothing really, the whole exercise was pretty vague.</t>
  </si>
  <si>
    <t>it reminded me of monopoly</t>
  </si>
  <si>
    <t>making real life investments</t>
  </si>
  <si>
    <t>Money dealings with people you can't communicate with (I was in group 1 and had no idea what group 2 was doing)</t>
  </si>
  <si>
    <t>A game or banking.</t>
  </si>
  <si>
    <t>The conversion factor on the document is backwards, so yall owe my 200,000 US$</t>
  </si>
  <si>
    <t>a test of trusting other people</t>
  </si>
  <si>
    <t>real life scenarios of investing, group 1 being higher and bigger  markets, 2 being consumers</t>
  </si>
  <si>
    <t>Stock Market</t>
  </si>
  <si>
    <t>Investing stocks</t>
  </si>
  <si>
    <t>Something Darwinian</t>
  </si>
  <si>
    <t>The prisoners dillema</t>
  </si>
  <si>
    <t>Working with people on school group projects.</t>
  </si>
  <si>
    <t>taking risks</t>
  </si>
  <si>
    <t>A group project where the result must benefit everyone</t>
  </si>
  <si>
    <t>math class</t>
  </si>
  <si>
    <t>Going with the group decision.</t>
  </si>
  <si>
    <t>that we needed to get the total investment to 40</t>
  </si>
  <si>
    <t>what i believed other participants would do</t>
  </si>
  <si>
    <t>Once our group had agreed on a strategy to maximize everyone's profit, simply following the plan.</t>
  </si>
  <si>
    <t>How many tokens I was willing to risk to geta decent amount of money.</t>
  </si>
  <si>
    <t>how to maximize profits</t>
  </si>
  <si>
    <t>I was hoping everyone was on the same page so we could get the maximum profit</t>
  </si>
  <si>
    <t>Total Payoff from account</t>
  </si>
  <si>
    <t>how to maximize profit</t>
  </si>
  <si>
    <t>talking to other members of group 1, and what was going on with group 2</t>
  </si>
  <si>
    <t>I was thinking about the maximum ammount of money that could come out of the account, and how much I would need to put in to get the total ammount to the maximum ( in this case it was 40 )</t>
  </si>
  <si>
    <t>Being fair while getting the most.</t>
  </si>
  <si>
    <t>whether the other group members would keep their word on their investment decision</t>
  </si>
  <si>
    <t>The decisions we discussed as a group during the chat session, and how we could work as a group to maximize profits.</t>
  </si>
  <si>
    <t>what will get me the most money</t>
  </si>
  <si>
    <t>No deductions because we all did the same ammount.</t>
  </si>
  <si>
    <t>I misunderstood it at first but later i wasn't deducting anyone because it cost me money and we all made the same</t>
  </si>
  <si>
    <t>I was in Group 2</t>
  </si>
  <si>
    <t>We had agreed that if anyone decided to diverge from the agreed upon plan for personal gain that they would be deducted accordingly by the rest of the group. Because of this, no one diverged from the plan</t>
  </si>
  <si>
    <t>How much each person invested.</t>
  </si>
  <si>
    <t>who was out of line</t>
  </si>
  <si>
    <t>i was not</t>
  </si>
  <si>
    <t>In group 2</t>
  </si>
  <si>
    <t>how to maximize profit and predict what group 2 was going to do</t>
  </si>
  <si>
    <t>at first it was a form of punishment for group members if they didn't conform to our planned investments, but I quickly stopped caring and wasting my own earnings on it</t>
  </si>
  <si>
    <t>not a member</t>
  </si>
  <si>
    <t>I did not make any deductions.</t>
  </si>
  <si>
    <t>i left that blank</t>
  </si>
  <si>
    <t xml:space="preserve">We all agreed there was not really a point to deductions, since we were all investing about the same. </t>
  </si>
  <si>
    <t>group 2</t>
  </si>
  <si>
    <t>X:\De Geest\ztree\140306_1730.sbj</t>
  </si>
  <si>
    <t>Masters Student</t>
  </si>
  <si>
    <t>Math</t>
  </si>
  <si>
    <t>Working in a team to make the most money, some online banking scheme</t>
  </si>
  <si>
    <t>My business class in high school.</t>
  </si>
  <si>
    <t>nothing really</t>
  </si>
  <si>
    <t>no idea..</t>
  </si>
  <si>
    <t>not sure</t>
  </si>
  <si>
    <t>Today's activity reminded me of how sometimes it is best to work with a team.</t>
  </si>
  <si>
    <t>Societal benefit vs Individual benefit.</t>
  </si>
  <si>
    <t>Invisible hand theory... teams get dysfunctional as people want more for themselves.</t>
  </si>
  <si>
    <t>Nothing i've done before.</t>
  </si>
  <si>
    <t>corporate america</t>
  </si>
  <si>
    <t>Group projects with all the compromising and always that ONE person not listening.</t>
  </si>
  <si>
    <t>Today's activity was something I've never experienced anything similar to. It was sort of like trial and error for me.</t>
  </si>
  <si>
    <t>It reminded me of my game theory class. In making decisions I had to think about what everybody else would do and incorporate that into my own decision.</t>
  </si>
  <si>
    <t xml:space="preserve">How people dont cooperate with eachother, spiteful. </t>
  </si>
  <si>
    <t>What number was going to get me the highest payoff.</t>
  </si>
  <si>
    <t>Well since I was in a group that talked, I went with the group decision to benefit the group the most.</t>
  </si>
  <si>
    <t>I was thinking about what investment would be best.</t>
  </si>
  <si>
    <t xml:space="preserve">Looking at the past results and seeing how much my total previous payoffs were </t>
  </si>
  <si>
    <t>what would lead to the most payout</t>
  </si>
  <si>
    <t>how much the others would bid</t>
  </si>
  <si>
    <t>A few times i experimented high with some bad consequences</t>
  </si>
  <si>
    <t>If everyone invested 5, the group would be better off, but people could take advantage individually of that by investing more.</t>
  </si>
  <si>
    <t>Getting the most possible points and manipulating the field of other people.</t>
  </si>
  <si>
    <t>Trying to figure out what everyone else would do</t>
  </si>
  <si>
    <t>How I could get the highest payout even though I could not talk to my group members. I was trying to predict what they were doing based on the Personal Record Table.</t>
  </si>
  <si>
    <t>I was thinking about everyone getting and equal benefit that would be good for all of us</t>
  </si>
  <si>
    <t>What my final outcome will be.</t>
  </si>
  <si>
    <t>The amount of how much I invested depended on whether it was round in which group 1 participants could communicate or not. I invested more when they didn't because I thought it was safer to earn more then.</t>
  </si>
  <si>
    <t xml:space="preserve">I knew that if everybody put in 5 every time, it would give the max equivalent payoff, so I tried to do that. When I realized others weren't doing that I tried to punish them by putting in 12. This worked for one round then </t>
  </si>
  <si>
    <t>The benefit as a group.</t>
  </si>
  <si>
    <t>I got deductions even though I was putting fair amounts so I did 12 twice. Then I went back to 5.</t>
  </si>
  <si>
    <t>I was as member of group 2</t>
  </si>
  <si>
    <t>I made deductions because they deserved it since they were not following the group order and group 2 was not getting the hint to invest less.</t>
  </si>
  <si>
    <t>group two member</t>
  </si>
  <si>
    <t>I was not in group 1</t>
  </si>
  <si>
    <t>if someone invested more than they should have, they got deductions</t>
  </si>
  <si>
    <t>how much it would impact me and how it would impact me later</t>
  </si>
  <si>
    <t>I really was not interested in making deductions on people</t>
  </si>
  <si>
    <t>Anytime someone went over the agreed upon investment or if group 2 was investing too much, I would deduct from them.</t>
  </si>
  <si>
    <t>I was thinking about making group 2 stop investing initially, but that didnt work out so it went on to punishing the group 1 members whe nthey didnt listen to me.</t>
  </si>
  <si>
    <t>Punish group 2 into preferring to keep all of their tokens at the beginning. Also punish group 1 members who deviated from the plan</t>
  </si>
  <si>
    <t>I decuted those from group 2 and those who did not follow the rules we agreed upon. In the end it should have been a team effort</t>
  </si>
  <si>
    <t>Why take off points from others if you do not want points to be taken off yourself. I tried to be fair, and not sabotage someelses income, hoping that they would think the same way (although I doubts it, everyone always seems to be for themselves.)</t>
  </si>
  <si>
    <t>n/a</t>
  </si>
  <si>
    <t>Not a member of group 1</t>
  </si>
  <si>
    <t xml:space="preserve">If the other members followed what we had spoken about. </t>
  </si>
  <si>
    <t>X:\De Geest\ztree\140327_1622.sbj</t>
  </si>
  <si>
    <t>PhD Student</t>
  </si>
  <si>
    <t>$30,000 to less than $40,000</t>
  </si>
  <si>
    <t>$100,000 to less than $120,000</t>
  </si>
  <si>
    <t>Married</t>
  </si>
  <si>
    <t>Fucking other people over</t>
  </si>
  <si>
    <t>It reminded me of the economics of invisible hand, and also the seclusion of different economic entities such as how group 2 could control the investments of group 1 and vice versa.</t>
  </si>
  <si>
    <t>Gambling</t>
  </si>
  <si>
    <t>An experiment</t>
  </si>
  <si>
    <t>Monopoly. Mostly because it made me hate who I was playing with.</t>
  </si>
  <si>
    <t>Buying stocks</t>
  </si>
  <si>
    <t>buying food</t>
  </si>
  <si>
    <t>A psycology experiment</t>
  </si>
  <si>
    <t xml:space="preserve"> </t>
  </si>
  <si>
    <t>another experiement i did with you guys last year</t>
  </si>
  <si>
    <t>economics activities in high school</t>
  </si>
  <si>
    <t>i am not sure exactly but this was my favorite econ experiment yet (and I have done almost very one that I have been notified about for the past 2 years)</t>
  </si>
  <si>
    <t>group work and collaboration, but since I was in Group 2, I was in the dark about what were the decisions being made.</t>
  </si>
  <si>
    <t>strategic game</t>
  </si>
  <si>
    <t>Just everyday situations, you will always be able to gain something from an experience and it depends on you and the other people around you. They can make your experience and theirs both great or they can screw you over.</t>
  </si>
  <si>
    <t>Getting the most for myself and not really caring about how much others got.</t>
  </si>
  <si>
    <t xml:space="preserve">How much everyone else was going to contribute </t>
  </si>
  <si>
    <t>How to maximize my payoff</t>
  </si>
  <si>
    <t>Trying to determine where the tipping point would be as far as payout goes.</t>
  </si>
  <si>
    <t xml:space="preserve">To get a good amount of payoff for each round, but not invest so much for people to target me. </t>
  </si>
  <si>
    <t>moderate to make the most for the group</t>
  </si>
  <si>
    <t>Listen to my peers.</t>
  </si>
  <si>
    <t>What would earn me the greatest payoff</t>
  </si>
  <si>
    <t xml:space="preserve">What investment would be the best choice depending on what other group members decided. </t>
  </si>
  <si>
    <t>Whether or not the other members of the group were going to stick to what they agreed to during the conversation section or if they were lying.</t>
  </si>
  <si>
    <t>what the other players were going to invest</t>
  </si>
  <si>
    <t>greatest profit while considering what other people's decision might be.</t>
  </si>
  <si>
    <t>I wanted the best for the group as a whole</t>
  </si>
  <si>
    <t>How can I gain the most outcome without screwing the whole group over.</t>
  </si>
  <si>
    <t>How to make group 2 start investing less so that we wouldn't keep losing money because they were all investing too much</t>
  </si>
  <si>
    <t>NA</t>
  </si>
  <si>
    <t>Who was assuring the rest of us that they would invest low, and then they invested high.  Also we/I deducted from Group 2 when they invested the maximum.</t>
  </si>
  <si>
    <t xml:space="preserve">I didn't make any deductions because I wanted to maximize my profit. </t>
  </si>
  <si>
    <t>try and cut down peopole taking advantage of my low investments\r\n</t>
  </si>
  <si>
    <t>Listen to whoever sounded the smartest.</t>
  </si>
  <si>
    <t>I thought about what I would want if I were to be duducted against</t>
  </si>
  <si>
    <t xml:space="preserve">I did not deduct in any of the rounds. </t>
  </si>
  <si>
    <t>Partially what we discussed as a group, partially how much the person from group 2 invested.</t>
  </si>
  <si>
    <t>mid way through if group 2 started bidding high myself and some team members i think deducted from them to incentivize them to bid lower so our group could make max profit</t>
  </si>
  <si>
    <t>I wasn't in group1</t>
  </si>
  <si>
    <t>The way that the hole group would make money</t>
  </si>
  <si>
    <t>I was group 2.</t>
  </si>
  <si>
    <t>X:\De Geest\ztree\140404_1034.sbj</t>
  </si>
  <si>
    <t>It reminded me of work and trying to work with other people\r\n</t>
  </si>
  <si>
    <t>game theory</t>
  </si>
  <si>
    <t>school</t>
  </si>
  <si>
    <t>Not a whole lot, really</t>
  </si>
  <si>
    <t>Nothing in particular.</t>
  </si>
  <si>
    <t>stocks/ banking</t>
  </si>
  <si>
    <t>It reminded me of a type of game show.</t>
  </si>
  <si>
    <t>that show on tv where you can split the money or you can steal it. if both parties say steal no one gets any money. if one says steal the other says split the one that steals gets all the money</t>
  </si>
  <si>
    <t>Group investments</t>
  </si>
  <si>
    <t>teamwork</t>
  </si>
  <si>
    <t>It reminded me of a teacher rewarding positive behavior by not giving deductions.</t>
  </si>
  <si>
    <t>The last time I took this experiment</t>
  </si>
  <si>
    <t xml:space="preserve">Coming together as a group and dealing with a problem we all believed in. </t>
  </si>
  <si>
    <t>Previous econ experiments where teamwork would benefit us overall, but because not everyone was working as one, some didn't benefit as much as others.</t>
  </si>
  <si>
    <t>Mostly I was thinking about the group but when it came to the last round, I thought all about myself</t>
  </si>
  <si>
    <t>My previous payoffs</t>
  </si>
  <si>
    <t>try to make the most money</t>
  </si>
  <si>
    <t>that if we all put in the same amount and nobody put in deductions we would have all made more money</t>
  </si>
  <si>
    <t>the other members</t>
  </si>
  <si>
    <t>Getting the most money while keeping everyone from going nuts.</t>
  </si>
  <si>
    <t>I was thinking about how to guess what the other group was going to invest and what that meant for us in terms of how much we needed to invest each to get the maximum return.</t>
  </si>
  <si>
    <t>I was confused at first but then i realized that people usually make the same investments</t>
  </si>
  <si>
    <t>I was thinking about what would give everybody the best results in terms of pay off in the end.</t>
  </si>
  <si>
    <t>the best choice for my own outcome not the group outcome</t>
  </si>
  <si>
    <t>Thinking about working together as a group to get the most for everyone</t>
  </si>
  <si>
    <t>how to make the most money possible</t>
  </si>
  <si>
    <t>I thought about what would be the maximum result for the group and myself that would also not get me any deductions from Group 1.</t>
  </si>
  <si>
    <t>Invest all to get the highest profit</t>
  </si>
  <si>
    <t xml:space="preserve">How we all can get the same amount of money, and have not one person get the most of it. </t>
  </si>
  <si>
    <t>I thought about what would make me as much money as possible, without aggravating other players because they have the power to deduct from me.</t>
  </si>
  <si>
    <t>I was thinking about the group and how everyone else would invest</t>
  </si>
  <si>
    <t>I was not a member of Group 1</t>
  </si>
  <si>
    <t>try to be fair</t>
  </si>
  <si>
    <t>i was a memeber of group 2</t>
  </si>
  <si>
    <t>how to balance</t>
  </si>
  <si>
    <t>Keeping people in line.</t>
  </si>
  <si>
    <t>I gave deductions to anyone who betrayed what we decided to do in the chat, and also to people in group 2 who were investing too much and throwing off our calculations</t>
  </si>
  <si>
    <t>I am in group 2</t>
  </si>
  <si>
    <t>I was thinking about trying to make sure the one person who kept biding 12 while the rest of us were doing 5 was getting barely any money in the end.</t>
  </si>
  <si>
    <t>i was a member of group 2</t>
  </si>
  <si>
    <t>I was trusting other members of my group, and hoping they were capable of being trusted</t>
  </si>
  <si>
    <t>i went with the group decision until i saw how much it was affecting my total investment and stopped listening to how much the group wanted to deduct</t>
  </si>
  <si>
    <t>I was a member of grop 2 :(</t>
  </si>
  <si>
    <t>We shouldn't be the ones to get less money compared to group 2</t>
  </si>
  <si>
    <t>I thought about who was being greedy and deducted from that person.</t>
  </si>
  <si>
    <t>X:\De Geest\ztree\140408_1003.sbj</t>
  </si>
  <si>
    <t>Part-Time Student</t>
  </si>
  <si>
    <t>Full time job</t>
  </si>
  <si>
    <t xml:space="preserve">Nothing </t>
  </si>
  <si>
    <t>working with people, how to trust them</t>
  </si>
  <si>
    <t>Working collectively</t>
  </si>
  <si>
    <t>Stocks</t>
  </si>
  <si>
    <t>It reminded me of investing as a group.</t>
  </si>
  <si>
    <t>Investing trading.</t>
  </si>
  <si>
    <t>Sharing profits from a co-op? I'm not really sure.</t>
  </si>
  <si>
    <t>Reminded me of the power of communication, and oppression of minority.</t>
  </si>
  <si>
    <t>Nothing really. Never experience something like it</t>
  </si>
  <si>
    <t>Prisoner's Dilemma Theory.</t>
  </si>
  <si>
    <t>Somewhat of a group marketing activity</t>
  </si>
  <si>
    <t>awful horrible group projects in school where everyone fucked up and everyone got an awful grade</t>
  </si>
  <si>
    <t>Any real life situation when your gain depends on other people around you, and team work benefits you.</t>
  </si>
  <si>
    <t>nothing.</t>
  </si>
  <si>
    <t xml:space="preserve">An experiment I did in a res econ class. It was very similar expect no real money was involved. </t>
  </si>
  <si>
    <t>Trying to work as a team rather than just for myself</t>
  </si>
  <si>
    <t>how other members would invest, how can I maximize my earning</t>
  </si>
  <si>
    <t>I hope everyone makes the same decision</t>
  </si>
  <si>
    <t>I tried to base my decision on not bringing up the group number too high, but still benefitting from it.</t>
  </si>
  <si>
    <t>I wanted everyone else to invest the same amount so we could maximize our total payoff and each get the same share, but we could not communicate.</t>
  </si>
  <si>
    <t>What was my other group member investing and did my investment go up or down depending on his. Also, I watched out for not investing too much because I would get deducted much more.</t>
  </si>
  <si>
    <t>I wanted to earn at least 160 every turn. Furthermore I wanted to stop anyone from investin too much, shrinking the pot and reducing my income.</t>
  </si>
  <si>
    <t>How to make the best decision!</t>
  </si>
  <si>
    <t>The most optimal result for every individual.</t>
  </si>
  <si>
    <t>Who the other team members were</t>
  </si>
  <si>
    <t>What my group was going to invest as well as the deductions I would receive.</t>
  </si>
  <si>
    <t>we all decided to invest the same amount to avoid \"greediness\"</t>
  </si>
  <si>
    <t>wow i hope i make enough money so I can go buy snacks</t>
  </si>
  <si>
    <t>How to make the most amount of money, and who will cooperate.</t>
  </si>
  <si>
    <t>What was the best investment I could make to make the most money.</t>
  </si>
  <si>
    <t xml:space="preserve">I was thinking about how to maximize my payout. I knew that as a member of group 2 I could not give out deductions and was not able to communicate with my team so I had to act in my own best interest but also be wary of the </t>
  </si>
  <si>
    <t>penalties group 1 could give me if I got too greedy.</t>
  </si>
  <si>
    <t>Trying to make it a fair playing field</t>
  </si>
  <si>
    <t>Why are people selffish</t>
  </si>
  <si>
    <t>On who put more than we decided we'd put.</t>
  </si>
  <si>
    <t>I was not a member of Group 1.</t>
  </si>
  <si>
    <t>I was in group 2.</t>
  </si>
  <si>
    <t>I figured we would have to work together to keep group 2 from investing too much by coordinating deductions. Also we should try not to invest too much as a group.</t>
  </si>
  <si>
    <t xml:space="preserve">on whether they made more or less money between both groups. </t>
  </si>
  <si>
    <t>I wanted to discourage the individuals who invested too much. The deductions were in essence, a form of communications to Group 2. If they invested beyond the accepted range for personal benefit, I gave them deductions to remind them.</t>
  </si>
  <si>
    <t>the most fair way where everyone gets the max amount</t>
  </si>
  <si>
    <t>whether Group 2 invested 2 much, giving them more money</t>
  </si>
  <si>
    <t>wow what an asshole</t>
  </si>
  <si>
    <t>If someone from group 2 invested too much, making the total investment over 40, we would deduct points from them to discourage them the next round.</t>
  </si>
  <si>
    <t>Wasn't group one</t>
  </si>
  <si>
    <t>I was not a member of group 1</t>
  </si>
  <si>
    <t>Totals</t>
  </si>
  <si>
    <t>Minority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</si>
</sst>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
    <xf numFmtId="0" fontId="0" fillId="0" borderId="0" xfId="0"/>
    <xf numFmtId="0" fontId="16" fillId="0" borderId="0" xfId="0" applyFo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baseColWidth="10" defaultColWidth="8.83203125" defaultRowHeight="14" x14ac:dyDescent="0"/>
  <sheetData>
    <row r="1" spans="1:2">
      <c r="A1" s="1" t="s">
        <v>368</v>
      </c>
    </row>
    <row r="2" spans="1:2">
      <c r="A2" t="s">
        <v>20</v>
      </c>
      <c r="B2">
        <f>SUM(zm11Apr:fm8Apr!B28)</f>
        <v>45</v>
      </c>
    </row>
    <row r="3" spans="1:2">
      <c r="A3" t="s">
        <v>21</v>
      </c>
      <c r="B3">
        <f>SUM(zm11Apr:fm8Apr!B29)</f>
        <v>51</v>
      </c>
    </row>
    <row r="4" spans="1:2">
      <c r="A4" t="s">
        <v>369</v>
      </c>
      <c r="B4">
        <f>SUM(zm11Apr:fm8Apr!B30)</f>
        <v>38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M23" sqref="M23"/>
    </sheetView>
  </sheetViews>
  <sheetFormatPr baseColWidth="10" defaultColWidth="8.83203125" defaultRowHeight="14" x14ac:dyDescent="0"/>
  <cols>
    <col min="1" max="1" width="25.33203125" customWidth="1"/>
    <col min="2" max="2" width="10.5" customWidth="1"/>
    <col min="3" max="3" width="12.5" customWidth="1"/>
  </cols>
  <sheetData>
    <row r="1" spans="1:17">
      <c r="A1" t="s">
        <v>0</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20</v>
      </c>
      <c r="C4" t="s">
        <v>20</v>
      </c>
      <c r="D4" t="s">
        <v>20</v>
      </c>
      <c r="E4" t="s">
        <v>21</v>
      </c>
      <c r="F4" t="s">
        <v>20</v>
      </c>
      <c r="G4" t="s">
        <v>20</v>
      </c>
      <c r="H4" t="s">
        <v>21</v>
      </c>
      <c r="I4" t="s">
        <v>21</v>
      </c>
      <c r="J4" t="s">
        <v>21</v>
      </c>
      <c r="K4" t="s">
        <v>20</v>
      </c>
      <c r="L4" t="s">
        <v>20</v>
      </c>
      <c r="M4" t="s">
        <v>21</v>
      </c>
      <c r="N4" t="s">
        <v>20</v>
      </c>
      <c r="O4" t="s">
        <v>21</v>
      </c>
      <c r="P4" t="s">
        <v>21</v>
      </c>
      <c r="Q4" t="s">
        <v>21</v>
      </c>
    </row>
    <row r="5" spans="1:17">
      <c r="A5" t="s">
        <v>22</v>
      </c>
      <c r="B5">
        <v>20</v>
      </c>
      <c r="C5">
        <v>19</v>
      </c>
      <c r="D5">
        <v>22</v>
      </c>
      <c r="E5">
        <v>19</v>
      </c>
      <c r="F5">
        <v>20</v>
      </c>
      <c r="G5">
        <v>22</v>
      </c>
      <c r="H5">
        <v>20</v>
      </c>
      <c r="I5">
        <v>21</v>
      </c>
      <c r="J5">
        <v>21</v>
      </c>
      <c r="K5">
        <v>20</v>
      </c>
      <c r="L5">
        <v>22</v>
      </c>
      <c r="M5">
        <v>21</v>
      </c>
      <c r="N5">
        <v>20</v>
      </c>
      <c r="O5">
        <v>20</v>
      </c>
      <c r="P5">
        <v>18</v>
      </c>
      <c r="Q5">
        <v>19</v>
      </c>
    </row>
    <row r="6" spans="1:17">
      <c r="A6" t="s">
        <v>23</v>
      </c>
      <c r="B6" t="s">
        <v>24</v>
      </c>
      <c r="C6" t="s">
        <v>25</v>
      </c>
      <c r="D6" t="s">
        <v>26</v>
      </c>
      <c r="E6" t="s">
        <v>27</v>
      </c>
      <c r="F6" t="s">
        <v>27</v>
      </c>
      <c r="G6" t="s">
        <v>26</v>
      </c>
      <c r="H6" t="s">
        <v>27</v>
      </c>
      <c r="I6" t="s">
        <v>24</v>
      </c>
      <c r="J6" t="s">
        <v>24</v>
      </c>
      <c r="K6" t="s">
        <v>24</v>
      </c>
      <c r="L6" t="s">
        <v>26</v>
      </c>
      <c r="M6" t="s">
        <v>24</v>
      </c>
      <c r="N6" t="s">
        <v>24</v>
      </c>
      <c r="O6" t="s">
        <v>24</v>
      </c>
      <c r="P6" t="s">
        <v>25</v>
      </c>
      <c r="Q6" t="s">
        <v>25</v>
      </c>
    </row>
    <row r="7" spans="1:17">
      <c r="A7" t="s">
        <v>28</v>
      </c>
      <c r="B7" t="s">
        <v>29</v>
      </c>
      <c r="C7" t="s">
        <v>29</v>
      </c>
      <c r="D7" t="s">
        <v>29</v>
      </c>
      <c r="E7" t="s">
        <v>29</v>
      </c>
      <c r="F7" t="s">
        <v>29</v>
      </c>
      <c r="G7" t="s">
        <v>29</v>
      </c>
      <c r="H7" t="s">
        <v>29</v>
      </c>
      <c r="I7" t="s">
        <v>29</v>
      </c>
      <c r="J7" t="s">
        <v>29</v>
      </c>
      <c r="K7" t="s">
        <v>29</v>
      </c>
      <c r="L7" t="s">
        <v>29</v>
      </c>
      <c r="M7" t="s">
        <v>29</v>
      </c>
      <c r="N7" t="s">
        <v>29</v>
      </c>
      <c r="O7" t="s">
        <v>29</v>
      </c>
      <c r="P7" t="s">
        <v>29</v>
      </c>
      <c r="Q7" t="s">
        <v>29</v>
      </c>
    </row>
    <row r="8" spans="1:17">
      <c r="A8" t="s">
        <v>30</v>
      </c>
      <c r="B8">
        <v>4</v>
      </c>
      <c r="C8">
        <v>6</v>
      </c>
      <c r="D8">
        <v>6</v>
      </c>
      <c r="E8">
        <v>7</v>
      </c>
      <c r="F8">
        <v>7</v>
      </c>
      <c r="G8">
        <v>8</v>
      </c>
      <c r="H8">
        <v>5</v>
      </c>
      <c r="I8">
        <v>8</v>
      </c>
      <c r="J8">
        <v>10</v>
      </c>
      <c r="K8">
        <v>7</v>
      </c>
      <c r="L8">
        <v>7</v>
      </c>
      <c r="M8">
        <v>6</v>
      </c>
      <c r="N8">
        <v>8</v>
      </c>
      <c r="O8">
        <v>8</v>
      </c>
      <c r="P8">
        <v>7</v>
      </c>
      <c r="Q8">
        <v>7</v>
      </c>
    </row>
    <row r="9" spans="1:17">
      <c r="A9" t="s">
        <v>31</v>
      </c>
      <c r="B9" t="s">
        <v>32</v>
      </c>
      <c r="C9" t="s">
        <v>33</v>
      </c>
      <c r="D9" t="s">
        <v>33</v>
      </c>
      <c r="E9" t="s">
        <v>33</v>
      </c>
      <c r="F9" t="s">
        <v>33</v>
      </c>
      <c r="G9" t="s">
        <v>33</v>
      </c>
      <c r="H9" t="s">
        <v>33</v>
      </c>
      <c r="I9" t="s">
        <v>34</v>
      </c>
      <c r="J9" t="s">
        <v>35</v>
      </c>
      <c r="K9" t="s">
        <v>33</v>
      </c>
      <c r="L9" t="s">
        <v>33</v>
      </c>
      <c r="M9" t="s">
        <v>33</v>
      </c>
      <c r="N9" t="s">
        <v>33</v>
      </c>
      <c r="O9" t="s">
        <v>33</v>
      </c>
      <c r="P9" t="s">
        <v>33</v>
      </c>
      <c r="Q9" t="s">
        <v>33</v>
      </c>
    </row>
    <row r="10" spans="1:17">
      <c r="A10" t="s">
        <v>36</v>
      </c>
      <c r="B10" t="s">
        <v>37</v>
      </c>
      <c r="C10" t="s">
        <v>38</v>
      </c>
      <c r="D10" t="s">
        <v>37</v>
      </c>
      <c r="E10" t="s">
        <v>37</v>
      </c>
      <c r="F10" t="s">
        <v>37</v>
      </c>
      <c r="G10" t="s">
        <v>38</v>
      </c>
      <c r="H10" t="s">
        <v>37</v>
      </c>
      <c r="I10" t="s">
        <v>37</v>
      </c>
      <c r="J10" t="s">
        <v>37</v>
      </c>
      <c r="K10" t="s">
        <v>37</v>
      </c>
      <c r="L10" t="s">
        <v>37</v>
      </c>
      <c r="M10" t="s">
        <v>39</v>
      </c>
      <c r="N10" t="s">
        <v>37</v>
      </c>
      <c r="O10" t="s">
        <v>37</v>
      </c>
      <c r="P10" t="s">
        <v>37</v>
      </c>
      <c r="Q10" t="s">
        <v>37</v>
      </c>
    </row>
    <row r="11" spans="1:17">
      <c r="A11" t="s">
        <v>40</v>
      </c>
      <c r="B11" t="s">
        <v>41</v>
      </c>
      <c r="C11" t="s">
        <v>42</v>
      </c>
      <c r="D11" t="s">
        <v>43</v>
      </c>
      <c r="E11" t="s">
        <v>44</v>
      </c>
      <c r="F11" t="s">
        <v>43</v>
      </c>
      <c r="G11" t="s">
        <v>45</v>
      </c>
      <c r="H11" t="s">
        <v>42</v>
      </c>
      <c r="I11" t="s">
        <v>46</v>
      </c>
      <c r="J11" t="s">
        <v>44</v>
      </c>
      <c r="K11" t="s">
        <v>46</v>
      </c>
      <c r="L11" t="s">
        <v>47</v>
      </c>
      <c r="M11" t="s">
        <v>43</v>
      </c>
      <c r="N11" t="s">
        <v>43</v>
      </c>
      <c r="O11" t="s">
        <v>41</v>
      </c>
      <c r="P11" t="s">
        <v>48</v>
      </c>
      <c r="Q11" t="s">
        <v>41</v>
      </c>
    </row>
    <row r="12" spans="1:17">
      <c r="A12" t="s">
        <v>49</v>
      </c>
      <c r="B12" t="s">
        <v>50</v>
      </c>
      <c r="C12" t="s">
        <v>50</v>
      </c>
      <c r="D12" t="s">
        <v>50</v>
      </c>
      <c r="E12" t="s">
        <v>50</v>
      </c>
      <c r="F12" t="s">
        <v>50</v>
      </c>
      <c r="G12" t="s">
        <v>50</v>
      </c>
      <c r="H12" t="s">
        <v>50</v>
      </c>
      <c r="I12" t="s">
        <v>50</v>
      </c>
      <c r="J12" t="s">
        <v>50</v>
      </c>
      <c r="K12" t="s">
        <v>50</v>
      </c>
      <c r="L12" t="s">
        <v>50</v>
      </c>
      <c r="M12" t="s">
        <v>50</v>
      </c>
      <c r="N12" t="s">
        <v>51</v>
      </c>
      <c r="O12" t="s">
        <v>50</v>
      </c>
      <c r="P12" t="s">
        <v>50</v>
      </c>
      <c r="Q12" t="s">
        <v>50</v>
      </c>
    </row>
    <row r="13" spans="1:17">
      <c r="A13" t="s">
        <v>52</v>
      </c>
      <c r="B13" t="s">
        <v>53</v>
      </c>
      <c r="C13" t="s">
        <v>54</v>
      </c>
      <c r="D13" t="s">
        <v>54</v>
      </c>
      <c r="E13" t="s">
        <v>54</v>
      </c>
      <c r="F13" t="s">
        <v>54</v>
      </c>
      <c r="G13" t="s">
        <v>54</v>
      </c>
      <c r="H13" t="s">
        <v>55</v>
      </c>
      <c r="I13" t="s">
        <v>54</v>
      </c>
      <c r="J13" t="s">
        <v>54</v>
      </c>
      <c r="K13" t="s">
        <v>54</v>
      </c>
      <c r="L13" t="s">
        <v>53</v>
      </c>
      <c r="M13" t="s">
        <v>53</v>
      </c>
      <c r="N13" t="s">
        <v>54</v>
      </c>
      <c r="O13" t="s">
        <v>53</v>
      </c>
      <c r="P13" t="s">
        <v>53</v>
      </c>
      <c r="Q13" t="s">
        <v>53</v>
      </c>
    </row>
    <row r="14" spans="1:17">
      <c r="A14" t="s">
        <v>56</v>
      </c>
      <c r="B14" t="s">
        <v>57</v>
      </c>
      <c r="C14" t="s">
        <v>57</v>
      </c>
      <c r="D14" t="s">
        <v>57</v>
      </c>
      <c r="E14" t="s">
        <v>57</v>
      </c>
      <c r="F14" t="s">
        <v>57</v>
      </c>
      <c r="G14" t="s">
        <v>57</v>
      </c>
      <c r="H14" t="s">
        <v>57</v>
      </c>
      <c r="I14" t="s">
        <v>57</v>
      </c>
      <c r="J14" t="s">
        <v>57</v>
      </c>
      <c r="K14" t="s">
        <v>57</v>
      </c>
      <c r="L14" t="s">
        <v>57</v>
      </c>
      <c r="M14" t="s">
        <v>57</v>
      </c>
      <c r="N14" t="s">
        <v>57</v>
      </c>
      <c r="O14" t="s">
        <v>57</v>
      </c>
      <c r="P14" t="s">
        <v>57</v>
      </c>
      <c r="Q14" t="s">
        <v>57</v>
      </c>
    </row>
    <row r="15" spans="1:17">
      <c r="A15" t="s">
        <v>58</v>
      </c>
      <c r="B15">
        <v>3</v>
      </c>
      <c r="C15">
        <v>4</v>
      </c>
      <c r="D15">
        <v>3</v>
      </c>
      <c r="E15">
        <v>5</v>
      </c>
      <c r="F15">
        <v>9</v>
      </c>
      <c r="G15">
        <v>3</v>
      </c>
      <c r="H15">
        <v>8</v>
      </c>
      <c r="I15">
        <v>9</v>
      </c>
      <c r="J15">
        <v>7</v>
      </c>
      <c r="K15">
        <v>4</v>
      </c>
      <c r="L15">
        <v>8</v>
      </c>
      <c r="M15">
        <v>4</v>
      </c>
      <c r="N15">
        <v>10</v>
      </c>
      <c r="O15">
        <v>3</v>
      </c>
      <c r="P15">
        <v>3</v>
      </c>
      <c r="Q15">
        <v>9</v>
      </c>
    </row>
    <row r="16" spans="1:17">
      <c r="A16" t="s">
        <v>59</v>
      </c>
      <c r="B16">
        <v>2</v>
      </c>
      <c r="C16">
        <v>5</v>
      </c>
      <c r="D16">
        <v>8</v>
      </c>
      <c r="E16">
        <v>5</v>
      </c>
      <c r="F16">
        <v>2</v>
      </c>
      <c r="G16">
        <v>8</v>
      </c>
      <c r="H16">
        <v>8</v>
      </c>
      <c r="I16">
        <v>4</v>
      </c>
      <c r="J16">
        <v>3</v>
      </c>
      <c r="K16">
        <v>5</v>
      </c>
      <c r="L16">
        <v>3</v>
      </c>
      <c r="M16">
        <v>6</v>
      </c>
      <c r="N16">
        <v>3</v>
      </c>
      <c r="O16">
        <v>8</v>
      </c>
      <c r="P16">
        <v>4</v>
      </c>
      <c r="Q16">
        <v>4</v>
      </c>
    </row>
    <row r="17" spans="1:17">
      <c r="A17" t="s">
        <v>60</v>
      </c>
      <c r="B17">
        <v>8</v>
      </c>
      <c r="C17">
        <v>7</v>
      </c>
      <c r="D17">
        <v>5</v>
      </c>
      <c r="E17">
        <v>7</v>
      </c>
      <c r="F17">
        <v>9</v>
      </c>
      <c r="G17">
        <v>9</v>
      </c>
      <c r="H17">
        <v>8</v>
      </c>
      <c r="I17">
        <v>8</v>
      </c>
      <c r="J17">
        <v>10</v>
      </c>
      <c r="K17">
        <v>10</v>
      </c>
      <c r="L17">
        <v>4</v>
      </c>
      <c r="M17">
        <v>8</v>
      </c>
      <c r="N17">
        <v>9</v>
      </c>
      <c r="O17">
        <v>10</v>
      </c>
      <c r="P17">
        <v>4</v>
      </c>
      <c r="Q17">
        <v>8</v>
      </c>
    </row>
    <row r="18" spans="1:17">
      <c r="A18" t="s">
        <v>61</v>
      </c>
      <c r="B18" t="s">
        <v>62</v>
      </c>
      <c r="C18" t="s">
        <v>62</v>
      </c>
      <c r="D18" t="s">
        <v>62</v>
      </c>
      <c r="E18" t="s">
        <v>62</v>
      </c>
      <c r="F18" t="s">
        <v>62</v>
      </c>
      <c r="G18" t="s">
        <v>62</v>
      </c>
      <c r="H18" t="s">
        <v>62</v>
      </c>
      <c r="I18" t="s">
        <v>57</v>
      </c>
      <c r="J18" t="s">
        <v>62</v>
      </c>
      <c r="K18" t="s">
        <v>62</v>
      </c>
      <c r="L18" t="s">
        <v>62</v>
      </c>
      <c r="M18" t="s">
        <v>62</v>
      </c>
      <c r="N18" t="s">
        <v>62</v>
      </c>
      <c r="O18" t="s">
        <v>62</v>
      </c>
      <c r="P18" t="s">
        <v>62</v>
      </c>
      <c r="Q18" t="s">
        <v>62</v>
      </c>
    </row>
    <row r="19" spans="1:17">
      <c r="A19" t="s">
        <v>63</v>
      </c>
      <c r="B19">
        <v>2</v>
      </c>
      <c r="C19">
        <v>0</v>
      </c>
      <c r="D19">
        <v>1</v>
      </c>
      <c r="E19">
        <v>0</v>
      </c>
      <c r="F19">
        <v>1</v>
      </c>
      <c r="G19">
        <v>0</v>
      </c>
      <c r="H19">
        <v>2</v>
      </c>
      <c r="I19">
        <v>0</v>
      </c>
      <c r="J19">
        <v>1</v>
      </c>
      <c r="K19">
        <v>1</v>
      </c>
      <c r="L19">
        <v>0</v>
      </c>
      <c r="M19">
        <v>2</v>
      </c>
      <c r="N19">
        <v>1</v>
      </c>
      <c r="O19">
        <v>2</v>
      </c>
      <c r="P19">
        <v>2</v>
      </c>
      <c r="Q19">
        <v>2</v>
      </c>
    </row>
    <row r="20" spans="1:17">
      <c r="A20" t="s">
        <v>64</v>
      </c>
      <c r="B20" t="s">
        <v>65</v>
      </c>
      <c r="C20" t="s">
        <v>66</v>
      </c>
      <c r="D20" t="s">
        <v>67</v>
      </c>
      <c r="E20" t="s">
        <v>68</v>
      </c>
      <c r="F20" t="s">
        <v>69</v>
      </c>
      <c r="G20" t="s">
        <v>70</v>
      </c>
      <c r="H20" t="s">
        <v>71</v>
      </c>
      <c r="I20" t="s">
        <v>72</v>
      </c>
      <c r="J20" t="s">
        <v>73</v>
      </c>
      <c r="K20" t="s">
        <v>74</v>
      </c>
      <c r="L20" t="s">
        <v>75</v>
      </c>
      <c r="M20" t="s">
        <v>76</v>
      </c>
      <c r="N20" t="s">
        <v>77</v>
      </c>
      <c r="O20" t="s">
        <v>78</v>
      </c>
      <c r="P20" t="s">
        <v>79</v>
      </c>
      <c r="Q20" t="s">
        <v>80</v>
      </c>
    </row>
    <row r="21" spans="1:17">
      <c r="A21" t="s">
        <v>81</v>
      </c>
      <c r="B21" t="s">
        <v>82</v>
      </c>
      <c r="C21" t="s">
        <v>83</v>
      </c>
      <c r="D21" t="s">
        <v>84</v>
      </c>
      <c r="E21" t="s">
        <v>85</v>
      </c>
      <c r="F21" t="s">
        <v>86</v>
      </c>
      <c r="G21" t="s">
        <v>87</v>
      </c>
      <c r="H21" t="s">
        <v>88</v>
      </c>
      <c r="I21" t="s">
        <v>89</v>
      </c>
      <c r="J21" t="s">
        <v>90</v>
      </c>
      <c r="K21" t="s">
        <v>91</v>
      </c>
      <c r="L21" t="s">
        <v>92</v>
      </c>
      <c r="M21" t="s">
        <v>93</v>
      </c>
      <c r="N21" t="s">
        <v>94</v>
      </c>
      <c r="O21" t="s">
        <v>95</v>
      </c>
      <c r="P21" t="s">
        <v>96</v>
      </c>
      <c r="Q21" t="s">
        <v>97</v>
      </c>
    </row>
    <row r="22" spans="1:17">
      <c r="A22" t="s">
        <v>98</v>
      </c>
      <c r="N22" t="s">
        <v>99</v>
      </c>
      <c r="Q22" t="s">
        <v>100</v>
      </c>
    </row>
    <row r="23" spans="1:17">
      <c r="A23" t="s">
        <v>101</v>
      </c>
      <c r="B23" t="s">
        <v>102</v>
      </c>
      <c r="C23" t="s">
        <v>103</v>
      </c>
      <c r="D23" t="s">
        <v>104</v>
      </c>
      <c r="E23" t="s">
        <v>105</v>
      </c>
      <c r="F23" t="s">
        <v>106</v>
      </c>
      <c r="G23" t="s">
        <v>107</v>
      </c>
      <c r="H23" t="s">
        <v>108</v>
      </c>
      <c r="I23" t="s">
        <v>109</v>
      </c>
      <c r="J23" t="s">
        <v>110</v>
      </c>
      <c r="K23" t="s">
        <v>111</v>
      </c>
      <c r="L23" t="s">
        <v>112</v>
      </c>
      <c r="M23" t="s">
        <v>113</v>
      </c>
      <c r="N23" t="s">
        <v>114</v>
      </c>
      <c r="O23" t="s">
        <v>115</v>
      </c>
      <c r="P23" t="s">
        <v>116</v>
      </c>
      <c r="Q23" t="s">
        <v>117</v>
      </c>
    </row>
    <row r="28" spans="1:17">
      <c r="A28" t="s">
        <v>118</v>
      </c>
      <c r="B28">
        <f>COUNTIF(B4:Q4, "Male")</f>
        <v>8</v>
      </c>
    </row>
    <row r="29" spans="1:17">
      <c r="A29" t="s">
        <v>119</v>
      </c>
      <c r="B29">
        <f>COUNTA(B4:Q4) - B28</f>
        <v>8</v>
      </c>
    </row>
    <row r="30" spans="1:17">
      <c r="A30" t="s">
        <v>120</v>
      </c>
      <c r="B30">
        <f>COUNTIF(B13:Q13,"Asian") + COUNTIF(B13:Q13,"Other") + COUNTIF(B13:Q13,"Mixed Race") + COUNTIF(B13:Q13,"Black or African American")</f>
        <v>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R22" sqref="R22"/>
    </sheetView>
  </sheetViews>
  <sheetFormatPr baseColWidth="10" defaultColWidth="8.83203125" defaultRowHeight="14" x14ac:dyDescent="0"/>
  <sheetData>
    <row r="1" spans="1:17">
      <c r="A1" t="s">
        <v>121</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20</v>
      </c>
      <c r="C4" t="s">
        <v>20</v>
      </c>
      <c r="D4" t="s">
        <v>20</v>
      </c>
      <c r="E4" t="s">
        <v>20</v>
      </c>
      <c r="F4" t="s">
        <v>21</v>
      </c>
      <c r="G4" t="s">
        <v>21</v>
      </c>
      <c r="H4" t="s">
        <v>20</v>
      </c>
      <c r="I4" t="s">
        <v>20</v>
      </c>
      <c r="J4" t="s">
        <v>21</v>
      </c>
      <c r="K4" t="s">
        <v>20</v>
      </c>
      <c r="L4" t="s">
        <v>21</v>
      </c>
      <c r="M4" t="s">
        <v>20</v>
      </c>
      <c r="N4" t="s">
        <v>21</v>
      </c>
      <c r="O4" t="s">
        <v>21</v>
      </c>
      <c r="P4" t="s">
        <v>21</v>
      </c>
      <c r="Q4" t="s">
        <v>21</v>
      </c>
    </row>
    <row r="5" spans="1:17">
      <c r="A5" t="s">
        <v>22</v>
      </c>
      <c r="B5">
        <v>20</v>
      </c>
      <c r="C5">
        <v>21</v>
      </c>
      <c r="D5">
        <v>22</v>
      </c>
      <c r="E5">
        <v>18</v>
      </c>
      <c r="F5">
        <v>20</v>
      </c>
      <c r="G5">
        <v>19</v>
      </c>
      <c r="H5">
        <v>20</v>
      </c>
      <c r="I5">
        <v>20</v>
      </c>
      <c r="J5">
        <v>18</v>
      </c>
      <c r="K5">
        <v>20</v>
      </c>
      <c r="L5">
        <v>20</v>
      </c>
      <c r="M5">
        <v>19</v>
      </c>
      <c r="N5">
        <v>21</v>
      </c>
      <c r="O5">
        <v>21</v>
      </c>
      <c r="P5">
        <v>18</v>
      </c>
      <c r="Q5">
        <v>19</v>
      </c>
    </row>
    <row r="6" spans="1:17">
      <c r="A6" t="s">
        <v>23</v>
      </c>
      <c r="B6" t="s">
        <v>27</v>
      </c>
      <c r="C6" t="s">
        <v>24</v>
      </c>
      <c r="D6" t="s">
        <v>26</v>
      </c>
      <c r="E6" t="s">
        <v>25</v>
      </c>
      <c r="F6" t="s">
        <v>24</v>
      </c>
      <c r="G6" t="s">
        <v>25</v>
      </c>
      <c r="H6" t="s">
        <v>27</v>
      </c>
      <c r="I6" t="s">
        <v>24</v>
      </c>
      <c r="J6" t="s">
        <v>25</v>
      </c>
      <c r="K6" t="s">
        <v>27</v>
      </c>
      <c r="L6" t="s">
        <v>24</v>
      </c>
      <c r="M6" t="s">
        <v>25</v>
      </c>
      <c r="N6" t="s">
        <v>24</v>
      </c>
      <c r="O6" t="s">
        <v>26</v>
      </c>
      <c r="P6" t="s">
        <v>25</v>
      </c>
      <c r="Q6" t="s">
        <v>27</v>
      </c>
    </row>
    <row r="7" spans="1:17">
      <c r="A7" t="s">
        <v>28</v>
      </c>
      <c r="B7" t="s">
        <v>29</v>
      </c>
      <c r="C7" t="s">
        <v>29</v>
      </c>
      <c r="D7" t="s">
        <v>29</v>
      </c>
      <c r="E7" t="s">
        <v>29</v>
      </c>
      <c r="F7" t="s">
        <v>29</v>
      </c>
      <c r="G7" t="s">
        <v>29</v>
      </c>
      <c r="H7" t="s">
        <v>29</v>
      </c>
      <c r="I7" t="s">
        <v>29</v>
      </c>
      <c r="J7" t="s">
        <v>29</v>
      </c>
      <c r="K7" t="s">
        <v>29</v>
      </c>
      <c r="L7" t="s">
        <v>29</v>
      </c>
      <c r="M7" t="s">
        <v>29</v>
      </c>
      <c r="N7" t="s">
        <v>29</v>
      </c>
      <c r="O7" t="s">
        <v>29</v>
      </c>
      <c r="P7" t="s">
        <v>29</v>
      </c>
      <c r="Q7" t="s">
        <v>29</v>
      </c>
    </row>
    <row r="8" spans="1:17">
      <c r="A8" t="s">
        <v>30</v>
      </c>
      <c r="B8">
        <v>7</v>
      </c>
      <c r="C8">
        <v>5</v>
      </c>
      <c r="D8">
        <v>8</v>
      </c>
      <c r="E8">
        <v>8</v>
      </c>
      <c r="F8">
        <v>5</v>
      </c>
      <c r="G8">
        <v>6</v>
      </c>
      <c r="H8">
        <v>6</v>
      </c>
      <c r="I8">
        <v>8</v>
      </c>
      <c r="J8">
        <v>7</v>
      </c>
      <c r="K8">
        <v>7</v>
      </c>
      <c r="L8">
        <v>7</v>
      </c>
      <c r="M8">
        <v>6</v>
      </c>
      <c r="N8">
        <v>8</v>
      </c>
      <c r="O8">
        <v>5</v>
      </c>
      <c r="P8">
        <v>7</v>
      </c>
      <c r="Q8">
        <v>0</v>
      </c>
    </row>
    <row r="9" spans="1:17">
      <c r="A9" t="s">
        <v>31</v>
      </c>
      <c r="B9" t="s">
        <v>34</v>
      </c>
      <c r="C9" t="s">
        <v>33</v>
      </c>
      <c r="D9" t="s">
        <v>33</v>
      </c>
      <c r="E9" t="s">
        <v>33</v>
      </c>
      <c r="F9" t="s">
        <v>32</v>
      </c>
      <c r="G9" t="s">
        <v>34</v>
      </c>
      <c r="H9" t="s">
        <v>33</v>
      </c>
      <c r="I9" t="s">
        <v>33</v>
      </c>
      <c r="J9" t="s">
        <v>33</v>
      </c>
      <c r="K9" t="s">
        <v>33</v>
      </c>
      <c r="L9" t="s">
        <v>33</v>
      </c>
      <c r="M9" t="s">
        <v>33</v>
      </c>
      <c r="N9" t="s">
        <v>32</v>
      </c>
      <c r="O9" t="s">
        <v>34</v>
      </c>
      <c r="P9" t="s">
        <v>34</v>
      </c>
      <c r="Q9" t="s">
        <v>32</v>
      </c>
    </row>
    <row r="10" spans="1:17">
      <c r="A10" t="s">
        <v>36</v>
      </c>
      <c r="B10" t="s">
        <v>37</v>
      </c>
      <c r="C10" t="s">
        <v>122</v>
      </c>
      <c r="D10" t="s">
        <v>123</v>
      </c>
      <c r="E10" t="s">
        <v>37</v>
      </c>
      <c r="F10" t="s">
        <v>37</v>
      </c>
      <c r="G10" t="s">
        <v>37</v>
      </c>
      <c r="H10" t="s">
        <v>122</v>
      </c>
      <c r="I10" t="s">
        <v>37</v>
      </c>
      <c r="J10" t="s">
        <v>37</v>
      </c>
      <c r="K10" t="s">
        <v>124</v>
      </c>
      <c r="L10" t="s">
        <v>37</v>
      </c>
      <c r="M10" t="s">
        <v>37</v>
      </c>
      <c r="N10" t="s">
        <v>37</v>
      </c>
      <c r="O10" t="s">
        <v>122</v>
      </c>
      <c r="P10" t="s">
        <v>122</v>
      </c>
      <c r="Q10" t="s">
        <v>125</v>
      </c>
    </row>
    <row r="11" spans="1:17">
      <c r="A11" t="s">
        <v>40</v>
      </c>
      <c r="B11" t="s">
        <v>43</v>
      </c>
      <c r="C11" t="s">
        <v>44</v>
      </c>
      <c r="D11" t="s">
        <v>45</v>
      </c>
      <c r="E11" t="s">
        <v>43</v>
      </c>
      <c r="F11" t="s">
        <v>46</v>
      </c>
      <c r="G11" t="s">
        <v>126</v>
      </c>
      <c r="H11" t="s">
        <v>45</v>
      </c>
      <c r="I11" t="s">
        <v>127</v>
      </c>
      <c r="J11" t="s">
        <v>44</v>
      </c>
      <c r="K11" t="s">
        <v>48</v>
      </c>
      <c r="L11" t="s">
        <v>48</v>
      </c>
      <c r="M11" t="s">
        <v>41</v>
      </c>
      <c r="N11" t="s">
        <v>45</v>
      </c>
      <c r="O11" t="s">
        <v>47</v>
      </c>
      <c r="P11" t="s">
        <v>48</v>
      </c>
      <c r="Q11" t="s">
        <v>46</v>
      </c>
    </row>
    <row r="12" spans="1:17">
      <c r="A12" t="s">
        <v>49</v>
      </c>
      <c r="B12" t="s">
        <v>50</v>
      </c>
      <c r="C12" t="s">
        <v>51</v>
      </c>
      <c r="D12" t="s">
        <v>50</v>
      </c>
      <c r="E12" t="s">
        <v>50</v>
      </c>
      <c r="F12" t="s">
        <v>51</v>
      </c>
      <c r="G12" t="s">
        <v>50</v>
      </c>
      <c r="H12" t="s">
        <v>50</v>
      </c>
      <c r="I12" t="s">
        <v>50</v>
      </c>
      <c r="J12" t="s">
        <v>50</v>
      </c>
      <c r="K12" t="s">
        <v>50</v>
      </c>
      <c r="L12" t="s">
        <v>51</v>
      </c>
      <c r="M12" t="s">
        <v>50</v>
      </c>
      <c r="N12" t="s">
        <v>50</v>
      </c>
      <c r="O12" t="s">
        <v>50</v>
      </c>
      <c r="P12" t="s">
        <v>51</v>
      </c>
      <c r="Q12" t="s">
        <v>50</v>
      </c>
    </row>
    <row r="13" spans="1:17">
      <c r="A13" t="s">
        <v>52</v>
      </c>
      <c r="B13" t="s">
        <v>54</v>
      </c>
      <c r="C13" t="s">
        <v>54</v>
      </c>
      <c r="D13" t="s">
        <v>54</v>
      </c>
      <c r="E13" t="s">
        <v>128</v>
      </c>
      <c r="F13" t="s">
        <v>129</v>
      </c>
      <c r="G13" t="s">
        <v>130</v>
      </c>
      <c r="H13" t="s">
        <v>54</v>
      </c>
      <c r="I13" t="s">
        <v>54</v>
      </c>
      <c r="J13" t="s">
        <v>53</v>
      </c>
      <c r="K13" t="s">
        <v>128</v>
      </c>
      <c r="L13" t="s">
        <v>54</v>
      </c>
      <c r="M13" t="s">
        <v>54</v>
      </c>
      <c r="N13" t="s">
        <v>130</v>
      </c>
      <c r="O13" t="s">
        <v>53</v>
      </c>
      <c r="P13" t="s">
        <v>129</v>
      </c>
      <c r="Q13" t="s">
        <v>54</v>
      </c>
    </row>
    <row r="14" spans="1:17">
      <c r="A14" t="s">
        <v>56</v>
      </c>
      <c r="B14" t="s">
        <v>57</v>
      </c>
      <c r="C14" t="s">
        <v>57</v>
      </c>
      <c r="D14" t="s">
        <v>57</v>
      </c>
      <c r="E14" t="s">
        <v>57</v>
      </c>
      <c r="F14" t="s">
        <v>62</v>
      </c>
      <c r="G14" t="s">
        <v>57</v>
      </c>
      <c r="H14" t="s">
        <v>57</v>
      </c>
      <c r="I14" t="s">
        <v>57</v>
      </c>
      <c r="J14" t="s">
        <v>57</v>
      </c>
      <c r="K14" t="s">
        <v>62</v>
      </c>
      <c r="L14" t="s">
        <v>57</v>
      </c>
      <c r="M14" t="s">
        <v>57</v>
      </c>
      <c r="N14" t="s">
        <v>57</v>
      </c>
      <c r="O14" t="s">
        <v>57</v>
      </c>
      <c r="P14" t="s">
        <v>62</v>
      </c>
      <c r="Q14" t="s">
        <v>57</v>
      </c>
    </row>
    <row r="15" spans="1:17">
      <c r="A15" t="s">
        <v>58</v>
      </c>
      <c r="B15">
        <v>2</v>
      </c>
      <c r="C15">
        <v>3</v>
      </c>
      <c r="D15">
        <v>8</v>
      </c>
      <c r="E15">
        <v>2</v>
      </c>
      <c r="F15">
        <v>2</v>
      </c>
      <c r="G15">
        <v>6</v>
      </c>
      <c r="H15">
        <v>10</v>
      </c>
      <c r="I15">
        <v>4</v>
      </c>
      <c r="J15">
        <v>2</v>
      </c>
      <c r="K15">
        <v>8</v>
      </c>
      <c r="L15">
        <v>8</v>
      </c>
      <c r="M15">
        <v>4</v>
      </c>
      <c r="N15">
        <v>3</v>
      </c>
      <c r="O15">
        <v>7</v>
      </c>
      <c r="P15">
        <v>2</v>
      </c>
      <c r="Q15">
        <v>1</v>
      </c>
    </row>
    <row r="16" spans="1:17">
      <c r="A16" t="s">
        <v>59</v>
      </c>
      <c r="B16">
        <v>8</v>
      </c>
      <c r="C16">
        <v>6</v>
      </c>
      <c r="D16">
        <v>2</v>
      </c>
      <c r="E16">
        <v>9</v>
      </c>
      <c r="F16">
        <v>6</v>
      </c>
      <c r="G16">
        <v>5</v>
      </c>
      <c r="H16">
        <v>1</v>
      </c>
      <c r="I16">
        <v>9</v>
      </c>
      <c r="J16">
        <v>8</v>
      </c>
      <c r="K16">
        <v>4</v>
      </c>
      <c r="L16">
        <v>2</v>
      </c>
      <c r="M16">
        <v>5</v>
      </c>
      <c r="N16">
        <v>3</v>
      </c>
      <c r="O16">
        <v>5</v>
      </c>
      <c r="P16">
        <v>8</v>
      </c>
      <c r="Q16">
        <v>6</v>
      </c>
    </row>
    <row r="17" spans="1:17">
      <c r="A17" t="s">
        <v>60</v>
      </c>
      <c r="B17">
        <v>10</v>
      </c>
      <c r="C17">
        <v>9</v>
      </c>
      <c r="D17">
        <v>8</v>
      </c>
      <c r="E17">
        <v>8</v>
      </c>
      <c r="F17">
        <v>8</v>
      </c>
      <c r="G17">
        <v>10</v>
      </c>
      <c r="H17">
        <v>9</v>
      </c>
      <c r="I17">
        <v>10</v>
      </c>
      <c r="J17">
        <v>5</v>
      </c>
      <c r="K17">
        <v>9</v>
      </c>
      <c r="L17">
        <v>9</v>
      </c>
      <c r="M17">
        <v>9</v>
      </c>
      <c r="N17">
        <v>9</v>
      </c>
      <c r="O17">
        <v>10</v>
      </c>
      <c r="P17">
        <v>6</v>
      </c>
      <c r="Q17">
        <v>1</v>
      </c>
    </row>
    <row r="18" spans="1:17">
      <c r="A18" t="s">
        <v>61</v>
      </c>
      <c r="B18" t="s">
        <v>62</v>
      </c>
      <c r="C18" t="s">
        <v>62</v>
      </c>
      <c r="D18" t="s">
        <v>62</v>
      </c>
      <c r="E18" t="s">
        <v>62</v>
      </c>
      <c r="F18" t="s">
        <v>62</v>
      </c>
      <c r="G18" t="s">
        <v>62</v>
      </c>
      <c r="H18" t="s">
        <v>62</v>
      </c>
      <c r="I18" t="s">
        <v>62</v>
      </c>
      <c r="J18" t="s">
        <v>57</v>
      </c>
      <c r="K18" t="s">
        <v>62</v>
      </c>
      <c r="L18" t="s">
        <v>62</v>
      </c>
      <c r="M18" t="s">
        <v>62</v>
      </c>
      <c r="N18" t="s">
        <v>62</v>
      </c>
      <c r="O18" t="s">
        <v>62</v>
      </c>
      <c r="P18" t="s">
        <v>62</v>
      </c>
      <c r="Q18" t="s">
        <v>62</v>
      </c>
    </row>
    <row r="19" spans="1:17">
      <c r="A19" t="s">
        <v>63</v>
      </c>
      <c r="B19">
        <v>0</v>
      </c>
      <c r="C19">
        <v>0</v>
      </c>
      <c r="D19">
        <v>0</v>
      </c>
      <c r="E19">
        <v>3</v>
      </c>
      <c r="F19">
        <v>0</v>
      </c>
      <c r="G19">
        <v>0</v>
      </c>
      <c r="H19">
        <v>0</v>
      </c>
      <c r="I19">
        <v>1</v>
      </c>
      <c r="J19">
        <v>3</v>
      </c>
      <c r="K19">
        <v>1</v>
      </c>
      <c r="L19">
        <v>0</v>
      </c>
      <c r="M19">
        <v>3</v>
      </c>
      <c r="N19">
        <v>0</v>
      </c>
      <c r="O19">
        <v>0</v>
      </c>
      <c r="P19">
        <v>3</v>
      </c>
      <c r="Q19">
        <v>0</v>
      </c>
    </row>
    <row r="20" spans="1:17">
      <c r="A20" t="s">
        <v>64</v>
      </c>
      <c r="B20" t="s">
        <v>131</v>
      </c>
      <c r="C20" t="s">
        <v>132</v>
      </c>
      <c r="D20" t="s">
        <v>133</v>
      </c>
      <c r="E20" t="s">
        <v>134</v>
      </c>
      <c r="F20" t="s">
        <v>135</v>
      </c>
      <c r="G20" t="s">
        <v>136</v>
      </c>
      <c r="H20" t="s">
        <v>137</v>
      </c>
      <c r="I20" t="s">
        <v>138</v>
      </c>
      <c r="J20" t="s">
        <v>139</v>
      </c>
      <c r="K20" t="s">
        <v>140</v>
      </c>
      <c r="L20" t="s">
        <v>141</v>
      </c>
      <c r="M20" t="s">
        <v>142</v>
      </c>
      <c r="N20" t="s">
        <v>143</v>
      </c>
      <c r="O20" t="s">
        <v>144</v>
      </c>
      <c r="P20" t="s">
        <v>145</v>
      </c>
      <c r="Q20" t="s">
        <v>146</v>
      </c>
    </row>
    <row r="21" spans="1:17">
      <c r="A21" t="s">
        <v>81</v>
      </c>
      <c r="B21" t="s">
        <v>147</v>
      </c>
      <c r="C21" t="s">
        <v>148</v>
      </c>
      <c r="D21" t="s">
        <v>149</v>
      </c>
      <c r="E21" t="s">
        <v>150</v>
      </c>
      <c r="F21" t="s">
        <v>151</v>
      </c>
      <c r="G21" t="s">
        <v>136</v>
      </c>
      <c r="H21" t="s">
        <v>152</v>
      </c>
      <c r="I21" t="s">
        <v>153</v>
      </c>
      <c r="J21" t="s">
        <v>154</v>
      </c>
      <c r="K21" t="s">
        <v>155</v>
      </c>
      <c r="L21" t="s">
        <v>156</v>
      </c>
      <c r="M21" t="s">
        <v>157</v>
      </c>
      <c r="N21" t="s">
        <v>158</v>
      </c>
      <c r="O21" t="s">
        <v>159</v>
      </c>
      <c r="P21" t="s">
        <v>160</v>
      </c>
      <c r="Q21" t="s">
        <v>161</v>
      </c>
    </row>
    <row r="22" spans="1:17">
      <c r="A22" t="s">
        <v>101</v>
      </c>
      <c r="B22" t="s">
        <v>162</v>
      </c>
      <c r="C22" t="s">
        <v>163</v>
      </c>
      <c r="D22" t="s">
        <v>164</v>
      </c>
      <c r="E22" t="s">
        <v>165</v>
      </c>
      <c r="F22" t="s">
        <v>166</v>
      </c>
      <c r="G22" t="s">
        <v>136</v>
      </c>
      <c r="H22" t="s">
        <v>167</v>
      </c>
      <c r="I22" t="s">
        <v>168</v>
      </c>
      <c r="J22" t="s">
        <v>169</v>
      </c>
      <c r="K22" t="s">
        <v>170</v>
      </c>
      <c r="L22" t="s">
        <v>171</v>
      </c>
      <c r="M22" t="s">
        <v>172</v>
      </c>
      <c r="N22" t="s">
        <v>173</v>
      </c>
      <c r="O22" t="s">
        <v>174</v>
      </c>
      <c r="P22" t="s">
        <v>175</v>
      </c>
      <c r="Q22" t="s">
        <v>176</v>
      </c>
    </row>
    <row r="28" spans="1:17">
      <c r="A28" t="s">
        <v>118</v>
      </c>
      <c r="B28">
        <f>COUNTIF(B4:Q4, "Male")</f>
        <v>8</v>
      </c>
    </row>
    <row r="29" spans="1:17">
      <c r="A29" t="s">
        <v>119</v>
      </c>
      <c r="B29">
        <f>COUNTA(B4:Q4) - B28</f>
        <v>8</v>
      </c>
    </row>
    <row r="30" spans="1:17">
      <c r="A30" t="s">
        <v>120</v>
      </c>
      <c r="B30">
        <f>COUNTIF(B13:Q13,"Asian") + COUNTIF(B13:Q13,"Other") + COUNTIF(B13:Q13,"Mixed Race") + COUNTIF(B13:Q13,"Black or African American")</f>
        <v>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abSelected="1" workbookViewId="0">
      <selection activeCell="T23" sqref="T23"/>
    </sheetView>
  </sheetViews>
  <sheetFormatPr baseColWidth="10" defaultColWidth="8.83203125" defaultRowHeight="14" x14ac:dyDescent="0"/>
  <sheetData>
    <row r="1" spans="1:17">
      <c r="A1" t="s">
        <v>177</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21</v>
      </c>
      <c r="C4" t="s">
        <v>21</v>
      </c>
      <c r="D4" t="s">
        <v>21</v>
      </c>
      <c r="E4" t="s">
        <v>20</v>
      </c>
      <c r="F4" t="s">
        <v>20</v>
      </c>
      <c r="G4" t="s">
        <v>21</v>
      </c>
      <c r="H4" t="s">
        <v>21</v>
      </c>
      <c r="I4" t="s">
        <v>20</v>
      </c>
      <c r="J4" t="s">
        <v>20</v>
      </c>
      <c r="K4" t="s">
        <v>20</v>
      </c>
      <c r="L4" t="s">
        <v>20</v>
      </c>
      <c r="M4" t="s">
        <v>21</v>
      </c>
      <c r="N4" t="s">
        <v>21</v>
      </c>
      <c r="O4" t="s">
        <v>21</v>
      </c>
      <c r="P4" t="s">
        <v>20</v>
      </c>
      <c r="Q4" t="s">
        <v>20</v>
      </c>
    </row>
    <row r="5" spans="1:17">
      <c r="A5" t="s">
        <v>22</v>
      </c>
      <c r="B5">
        <v>22</v>
      </c>
      <c r="C5">
        <v>22</v>
      </c>
      <c r="D5">
        <v>18</v>
      </c>
      <c r="E5">
        <v>18</v>
      </c>
      <c r="F5">
        <v>20</v>
      </c>
      <c r="G5">
        <v>20</v>
      </c>
      <c r="H5">
        <v>18</v>
      </c>
      <c r="I5">
        <v>20</v>
      </c>
      <c r="J5">
        <v>21</v>
      </c>
      <c r="K5">
        <v>21</v>
      </c>
      <c r="L5">
        <v>20</v>
      </c>
      <c r="M5">
        <v>19</v>
      </c>
      <c r="N5">
        <v>20</v>
      </c>
      <c r="O5">
        <v>21</v>
      </c>
      <c r="P5">
        <v>21</v>
      </c>
      <c r="Q5">
        <v>21</v>
      </c>
    </row>
    <row r="6" spans="1:17">
      <c r="A6" t="s">
        <v>23</v>
      </c>
      <c r="B6" t="s">
        <v>26</v>
      </c>
      <c r="C6" t="s">
        <v>178</v>
      </c>
      <c r="D6" t="s">
        <v>25</v>
      </c>
      <c r="E6" t="s">
        <v>25</v>
      </c>
      <c r="F6" t="s">
        <v>24</v>
      </c>
      <c r="G6" t="s">
        <v>24</v>
      </c>
      <c r="H6" t="s">
        <v>25</v>
      </c>
      <c r="I6" t="s">
        <v>24</v>
      </c>
      <c r="J6" t="s">
        <v>26</v>
      </c>
      <c r="K6" t="s">
        <v>26</v>
      </c>
      <c r="L6" t="s">
        <v>24</v>
      </c>
      <c r="M6" t="s">
        <v>27</v>
      </c>
      <c r="N6" t="s">
        <v>24</v>
      </c>
      <c r="O6" t="s">
        <v>26</v>
      </c>
      <c r="P6" t="s">
        <v>26</v>
      </c>
      <c r="Q6" t="s">
        <v>26</v>
      </c>
    </row>
    <row r="7" spans="1:17">
      <c r="A7" t="s">
        <v>28</v>
      </c>
      <c r="B7" t="s">
        <v>29</v>
      </c>
      <c r="C7" t="s">
        <v>29</v>
      </c>
      <c r="D7" t="s">
        <v>29</v>
      </c>
      <c r="E7" t="s">
        <v>29</v>
      </c>
      <c r="F7" t="s">
        <v>29</v>
      </c>
      <c r="G7" t="s">
        <v>29</v>
      </c>
      <c r="H7" t="s">
        <v>29</v>
      </c>
      <c r="I7" t="s">
        <v>29</v>
      </c>
      <c r="J7" t="s">
        <v>29</v>
      </c>
      <c r="K7" t="s">
        <v>29</v>
      </c>
      <c r="L7" t="s">
        <v>29</v>
      </c>
      <c r="M7" t="s">
        <v>29</v>
      </c>
      <c r="N7" t="s">
        <v>29</v>
      </c>
      <c r="O7" t="s">
        <v>29</v>
      </c>
      <c r="P7" t="s">
        <v>29</v>
      </c>
      <c r="Q7" t="s">
        <v>29</v>
      </c>
    </row>
    <row r="8" spans="1:17">
      <c r="A8" t="s">
        <v>30</v>
      </c>
      <c r="B8">
        <v>7</v>
      </c>
      <c r="C8">
        <v>7</v>
      </c>
      <c r="D8">
        <v>7</v>
      </c>
      <c r="E8">
        <v>8</v>
      </c>
      <c r="F8">
        <v>8</v>
      </c>
      <c r="G8">
        <v>5</v>
      </c>
      <c r="H8">
        <v>10</v>
      </c>
      <c r="I8">
        <v>10</v>
      </c>
      <c r="J8">
        <v>10</v>
      </c>
      <c r="K8">
        <v>5</v>
      </c>
      <c r="L8">
        <v>5</v>
      </c>
      <c r="M8">
        <v>5</v>
      </c>
      <c r="N8">
        <v>5</v>
      </c>
      <c r="O8">
        <v>4</v>
      </c>
      <c r="P8">
        <v>5</v>
      </c>
      <c r="Q8">
        <v>10</v>
      </c>
    </row>
    <row r="9" spans="1:17">
      <c r="A9" t="s">
        <v>31</v>
      </c>
      <c r="B9" t="s">
        <v>34</v>
      </c>
      <c r="C9" t="s">
        <v>34</v>
      </c>
      <c r="D9" t="s">
        <v>33</v>
      </c>
      <c r="E9" t="s">
        <v>32</v>
      </c>
      <c r="F9" t="s">
        <v>34</v>
      </c>
      <c r="G9" t="s">
        <v>35</v>
      </c>
      <c r="H9" t="s">
        <v>33</v>
      </c>
      <c r="I9" t="s">
        <v>34</v>
      </c>
      <c r="J9" t="s">
        <v>33</v>
      </c>
      <c r="K9" t="s">
        <v>34</v>
      </c>
      <c r="L9" t="s">
        <v>32</v>
      </c>
      <c r="M9" t="s">
        <v>34</v>
      </c>
      <c r="N9" t="s">
        <v>34</v>
      </c>
      <c r="O9" t="s">
        <v>32</v>
      </c>
      <c r="P9" t="s">
        <v>33</v>
      </c>
      <c r="Q9" t="s">
        <v>33</v>
      </c>
    </row>
    <row r="10" spans="1:17">
      <c r="A10" t="s">
        <v>36</v>
      </c>
      <c r="B10" t="s">
        <v>37</v>
      </c>
      <c r="C10" t="s">
        <v>37</v>
      </c>
      <c r="D10" t="s">
        <v>37</v>
      </c>
      <c r="E10" t="s">
        <v>37</v>
      </c>
      <c r="F10" t="s">
        <v>37</v>
      </c>
      <c r="G10" t="s">
        <v>37</v>
      </c>
      <c r="H10" t="s">
        <v>37</v>
      </c>
      <c r="I10" t="s">
        <v>37</v>
      </c>
      <c r="J10" t="s">
        <v>39</v>
      </c>
      <c r="K10" t="s">
        <v>37</v>
      </c>
      <c r="L10" t="s">
        <v>37</v>
      </c>
      <c r="M10" t="s">
        <v>37</v>
      </c>
      <c r="N10" t="s">
        <v>124</v>
      </c>
      <c r="O10" t="s">
        <v>37</v>
      </c>
      <c r="P10" t="s">
        <v>37</v>
      </c>
      <c r="Q10" t="s">
        <v>38</v>
      </c>
    </row>
    <row r="11" spans="1:17">
      <c r="A11" t="s">
        <v>40</v>
      </c>
      <c r="B11" t="s">
        <v>48</v>
      </c>
      <c r="C11" t="s">
        <v>42</v>
      </c>
      <c r="D11" t="s">
        <v>42</v>
      </c>
      <c r="E11" t="s">
        <v>48</v>
      </c>
      <c r="F11" t="s">
        <v>41</v>
      </c>
      <c r="G11" t="s">
        <v>45</v>
      </c>
      <c r="H11" t="s">
        <v>127</v>
      </c>
      <c r="I11" t="s">
        <v>42</v>
      </c>
      <c r="J11" t="s">
        <v>42</v>
      </c>
      <c r="K11" t="s">
        <v>41</v>
      </c>
      <c r="L11" t="s">
        <v>43</v>
      </c>
      <c r="M11" t="s">
        <v>43</v>
      </c>
      <c r="N11" t="s">
        <v>42</v>
      </c>
      <c r="O11" t="s">
        <v>47</v>
      </c>
      <c r="P11" t="s">
        <v>126</v>
      </c>
      <c r="Q11" t="s">
        <v>43</v>
      </c>
    </row>
    <row r="12" spans="1:17">
      <c r="A12" t="s">
        <v>49</v>
      </c>
      <c r="B12" t="s">
        <v>50</v>
      </c>
      <c r="C12" t="s">
        <v>50</v>
      </c>
      <c r="D12" t="s">
        <v>50</v>
      </c>
      <c r="E12" t="s">
        <v>50</v>
      </c>
      <c r="F12" t="s">
        <v>50</v>
      </c>
      <c r="G12" t="s">
        <v>51</v>
      </c>
      <c r="H12" t="s">
        <v>50</v>
      </c>
      <c r="I12" t="s">
        <v>50</v>
      </c>
      <c r="J12" t="s">
        <v>50</v>
      </c>
      <c r="K12" t="s">
        <v>50</v>
      </c>
      <c r="L12" t="s">
        <v>50</v>
      </c>
      <c r="M12" t="s">
        <v>50</v>
      </c>
      <c r="N12" t="s">
        <v>50</v>
      </c>
      <c r="O12" t="s">
        <v>50</v>
      </c>
      <c r="P12" t="s">
        <v>50</v>
      </c>
      <c r="Q12" t="s">
        <v>50</v>
      </c>
    </row>
    <row r="13" spans="1:17">
      <c r="A13" t="s">
        <v>52</v>
      </c>
      <c r="B13" t="s">
        <v>54</v>
      </c>
      <c r="C13" t="s">
        <v>53</v>
      </c>
      <c r="D13" t="s">
        <v>54</v>
      </c>
      <c r="E13" t="s">
        <v>54</v>
      </c>
      <c r="F13" t="s">
        <v>54</v>
      </c>
      <c r="G13" t="s">
        <v>53</v>
      </c>
      <c r="H13" t="s">
        <v>129</v>
      </c>
      <c r="I13" t="s">
        <v>54</v>
      </c>
      <c r="J13" t="s">
        <v>54</v>
      </c>
      <c r="K13" t="s">
        <v>54</v>
      </c>
      <c r="L13" t="s">
        <v>54</v>
      </c>
      <c r="M13" t="s">
        <v>54</v>
      </c>
      <c r="N13" t="s">
        <v>54</v>
      </c>
      <c r="O13" t="s">
        <v>53</v>
      </c>
      <c r="P13" t="s">
        <v>54</v>
      </c>
      <c r="Q13" t="s">
        <v>54</v>
      </c>
    </row>
    <row r="14" spans="1:17">
      <c r="A14" t="s">
        <v>56</v>
      </c>
      <c r="B14" t="s">
        <v>57</v>
      </c>
      <c r="C14" t="s">
        <v>57</v>
      </c>
      <c r="D14" t="s">
        <v>57</v>
      </c>
      <c r="E14" t="s">
        <v>57</v>
      </c>
      <c r="F14" t="s">
        <v>57</v>
      </c>
      <c r="G14" t="s">
        <v>57</v>
      </c>
      <c r="H14" t="s">
        <v>57</v>
      </c>
      <c r="I14" t="s">
        <v>57</v>
      </c>
      <c r="J14" t="s">
        <v>57</v>
      </c>
      <c r="K14" t="s">
        <v>57</v>
      </c>
      <c r="L14" t="s">
        <v>57</v>
      </c>
      <c r="M14" t="s">
        <v>57</v>
      </c>
      <c r="N14" t="s">
        <v>57</v>
      </c>
      <c r="O14" t="s">
        <v>57</v>
      </c>
      <c r="P14" t="s">
        <v>57</v>
      </c>
      <c r="Q14" t="s">
        <v>57</v>
      </c>
    </row>
    <row r="15" spans="1:17">
      <c r="A15" t="s">
        <v>58</v>
      </c>
      <c r="B15">
        <v>9</v>
      </c>
      <c r="C15">
        <v>7</v>
      </c>
      <c r="D15">
        <v>8</v>
      </c>
      <c r="E15">
        <v>8</v>
      </c>
      <c r="F15">
        <v>5</v>
      </c>
      <c r="G15">
        <v>5</v>
      </c>
      <c r="H15">
        <v>7</v>
      </c>
      <c r="I15">
        <v>3</v>
      </c>
      <c r="J15">
        <v>9</v>
      </c>
      <c r="K15">
        <v>4</v>
      </c>
      <c r="L15">
        <v>10</v>
      </c>
      <c r="M15">
        <v>3</v>
      </c>
      <c r="N15">
        <v>9</v>
      </c>
      <c r="O15">
        <v>8</v>
      </c>
      <c r="P15">
        <v>8</v>
      </c>
      <c r="Q15">
        <v>10</v>
      </c>
    </row>
    <row r="16" spans="1:17">
      <c r="A16" t="s">
        <v>59</v>
      </c>
      <c r="B16">
        <v>5</v>
      </c>
      <c r="C16">
        <v>7</v>
      </c>
      <c r="D16">
        <v>4</v>
      </c>
      <c r="E16">
        <v>3</v>
      </c>
      <c r="F16">
        <v>6</v>
      </c>
      <c r="G16">
        <v>3</v>
      </c>
      <c r="H16">
        <v>3</v>
      </c>
      <c r="I16">
        <v>7</v>
      </c>
      <c r="J16">
        <v>2</v>
      </c>
      <c r="K16">
        <v>3</v>
      </c>
      <c r="L16">
        <v>1</v>
      </c>
      <c r="M16">
        <v>3</v>
      </c>
      <c r="N16">
        <v>5</v>
      </c>
      <c r="O16">
        <v>1</v>
      </c>
      <c r="P16">
        <v>4</v>
      </c>
      <c r="Q16">
        <v>1</v>
      </c>
    </row>
    <row r="17" spans="1:17">
      <c r="A17" t="s">
        <v>60</v>
      </c>
      <c r="B17">
        <v>8</v>
      </c>
      <c r="C17">
        <v>8</v>
      </c>
      <c r="D17">
        <v>7</v>
      </c>
      <c r="E17">
        <v>10</v>
      </c>
      <c r="F17">
        <v>6</v>
      </c>
      <c r="G17">
        <v>6</v>
      </c>
      <c r="H17">
        <v>9</v>
      </c>
      <c r="I17">
        <v>10</v>
      </c>
      <c r="J17">
        <v>10</v>
      </c>
      <c r="K17">
        <v>9</v>
      </c>
      <c r="L17">
        <v>7</v>
      </c>
      <c r="M17">
        <v>5</v>
      </c>
      <c r="N17">
        <v>2</v>
      </c>
      <c r="O17">
        <v>7</v>
      </c>
      <c r="P17">
        <v>4</v>
      </c>
      <c r="Q17">
        <v>5</v>
      </c>
    </row>
    <row r="18" spans="1:17">
      <c r="A18" t="s">
        <v>61</v>
      </c>
      <c r="B18" t="s">
        <v>62</v>
      </c>
      <c r="C18" t="s">
        <v>62</v>
      </c>
      <c r="D18" t="s">
        <v>62</v>
      </c>
      <c r="E18" t="s">
        <v>62</v>
      </c>
      <c r="F18" t="s">
        <v>62</v>
      </c>
      <c r="G18" t="s">
        <v>62</v>
      </c>
      <c r="H18" t="s">
        <v>62</v>
      </c>
      <c r="I18" t="s">
        <v>62</v>
      </c>
      <c r="J18" t="s">
        <v>62</v>
      </c>
      <c r="K18" t="s">
        <v>62</v>
      </c>
      <c r="L18" t="s">
        <v>62</v>
      </c>
      <c r="M18" t="s">
        <v>62</v>
      </c>
      <c r="N18" t="s">
        <v>62</v>
      </c>
      <c r="O18" t="s">
        <v>62</v>
      </c>
      <c r="P18" t="s">
        <v>62</v>
      </c>
      <c r="Q18" t="s">
        <v>62</v>
      </c>
    </row>
    <row r="19" spans="1:17">
      <c r="A19" t="s">
        <v>63</v>
      </c>
      <c r="B19">
        <v>0</v>
      </c>
      <c r="C19">
        <v>1</v>
      </c>
      <c r="D19">
        <v>0</v>
      </c>
      <c r="E19">
        <v>0</v>
      </c>
      <c r="F19">
        <v>1</v>
      </c>
      <c r="G19">
        <v>0</v>
      </c>
      <c r="H19">
        <v>0</v>
      </c>
      <c r="I19">
        <v>1</v>
      </c>
      <c r="J19">
        <v>0</v>
      </c>
      <c r="K19">
        <v>4</v>
      </c>
      <c r="L19">
        <v>2</v>
      </c>
      <c r="M19">
        <v>0</v>
      </c>
      <c r="N19">
        <v>0</v>
      </c>
      <c r="O19">
        <v>0</v>
      </c>
      <c r="P19">
        <v>1</v>
      </c>
      <c r="Q19">
        <v>1</v>
      </c>
    </row>
    <row r="20" spans="1:17">
      <c r="A20" t="s">
        <v>64</v>
      </c>
      <c r="B20" t="s">
        <v>179</v>
      </c>
      <c r="C20" t="s">
        <v>180</v>
      </c>
      <c r="D20" t="s">
        <v>181</v>
      </c>
      <c r="E20" t="s">
        <v>182</v>
      </c>
      <c r="F20" t="s">
        <v>183</v>
      </c>
      <c r="G20" t="s">
        <v>184</v>
      </c>
      <c r="H20" t="s">
        <v>185</v>
      </c>
      <c r="I20" t="s">
        <v>186</v>
      </c>
      <c r="J20" t="s">
        <v>187</v>
      </c>
      <c r="K20" t="s">
        <v>184</v>
      </c>
      <c r="L20" t="s">
        <v>188</v>
      </c>
      <c r="M20" t="s">
        <v>189</v>
      </c>
      <c r="N20" t="s">
        <v>190</v>
      </c>
      <c r="O20" t="s">
        <v>191</v>
      </c>
      <c r="P20" t="s">
        <v>192</v>
      </c>
      <c r="Q20" t="s">
        <v>193</v>
      </c>
    </row>
    <row r="21" spans="1:17">
      <c r="A21" t="s">
        <v>81</v>
      </c>
      <c r="B21" t="s">
        <v>194</v>
      </c>
      <c r="C21" t="s">
        <v>195</v>
      </c>
      <c r="D21" t="s">
        <v>196</v>
      </c>
      <c r="E21" t="s">
        <v>197</v>
      </c>
      <c r="F21" t="s">
        <v>198</v>
      </c>
      <c r="G21" t="s">
        <v>199</v>
      </c>
      <c r="H21" t="s">
        <v>200</v>
      </c>
      <c r="I21" t="s">
        <v>201</v>
      </c>
      <c r="J21" t="s">
        <v>202</v>
      </c>
      <c r="K21" t="s">
        <v>203</v>
      </c>
      <c r="L21" t="s">
        <v>204</v>
      </c>
      <c r="M21" t="s">
        <v>205</v>
      </c>
      <c r="N21" t="s">
        <v>206</v>
      </c>
      <c r="O21" t="s">
        <v>207</v>
      </c>
      <c r="P21" t="s">
        <v>208</v>
      </c>
      <c r="Q21" t="s">
        <v>209</v>
      </c>
    </row>
    <row r="22" spans="1:17">
      <c r="A22" t="s">
        <v>98</v>
      </c>
      <c r="P22" t="s">
        <v>210</v>
      </c>
    </row>
    <row r="23" spans="1:17">
      <c r="A23" t="s">
        <v>101</v>
      </c>
      <c r="B23" t="s">
        <v>211</v>
      </c>
      <c r="C23" t="s">
        <v>212</v>
      </c>
      <c r="D23" t="s">
        <v>213</v>
      </c>
      <c r="E23" t="s">
        <v>214</v>
      </c>
      <c r="F23" t="s">
        <v>215</v>
      </c>
      <c r="G23" t="s">
        <v>216</v>
      </c>
      <c r="H23" t="s">
        <v>217</v>
      </c>
      <c r="I23" t="s">
        <v>218</v>
      </c>
      <c r="J23" t="s">
        <v>219</v>
      </c>
      <c r="K23" t="s">
        <v>220</v>
      </c>
      <c r="L23" t="s">
        <v>164</v>
      </c>
      <c r="M23" t="s">
        <v>221</v>
      </c>
      <c r="N23" t="s">
        <v>222</v>
      </c>
      <c r="O23" t="s">
        <v>223</v>
      </c>
      <c r="P23" t="s">
        <v>224</v>
      </c>
      <c r="Q23" t="s">
        <v>225</v>
      </c>
    </row>
    <row r="28" spans="1:17">
      <c r="A28" t="s">
        <v>118</v>
      </c>
      <c r="B28">
        <f>COUNTIF(B4:Q4, "Male")</f>
        <v>8</v>
      </c>
    </row>
    <row r="29" spans="1:17">
      <c r="A29" t="s">
        <v>119</v>
      </c>
      <c r="B29">
        <f>COUNTA(B4:Q4) - B28</f>
        <v>8</v>
      </c>
    </row>
    <row r="30" spans="1:17">
      <c r="A30" t="s">
        <v>120</v>
      </c>
      <c r="B30">
        <f>COUNTIF(B13:Q13,"Asian") + COUNTIF(B13:Q13,"Other") + COUNTIF(B13:Q13,"Mixed Race") + COUNTIF(B13:Q13,"Black or African American")</f>
        <v>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Q22" sqref="Q22"/>
    </sheetView>
  </sheetViews>
  <sheetFormatPr baseColWidth="10" defaultColWidth="8.83203125" defaultRowHeight="14" x14ac:dyDescent="0"/>
  <sheetData>
    <row r="1" spans="1:17">
      <c r="A1" t="s">
        <v>226</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21</v>
      </c>
      <c r="C4" t="s">
        <v>20</v>
      </c>
      <c r="D4" t="s">
        <v>21</v>
      </c>
      <c r="E4" t="s">
        <v>20</v>
      </c>
      <c r="F4" t="s">
        <v>21</v>
      </c>
      <c r="G4" t="s">
        <v>20</v>
      </c>
      <c r="H4" t="s">
        <v>20</v>
      </c>
      <c r="I4" t="s">
        <v>20</v>
      </c>
      <c r="J4" t="s">
        <v>21</v>
      </c>
      <c r="K4" t="s">
        <v>21</v>
      </c>
      <c r="L4" t="s">
        <v>21</v>
      </c>
      <c r="M4" t="s">
        <v>21</v>
      </c>
      <c r="N4" t="s">
        <v>21</v>
      </c>
      <c r="O4" t="s">
        <v>21</v>
      </c>
      <c r="P4" t="s">
        <v>20</v>
      </c>
      <c r="Q4" t="s">
        <v>20</v>
      </c>
    </row>
    <row r="5" spans="1:17">
      <c r="A5" t="s">
        <v>22</v>
      </c>
      <c r="B5">
        <v>18</v>
      </c>
      <c r="C5">
        <v>21</v>
      </c>
      <c r="D5">
        <v>21</v>
      </c>
      <c r="E5">
        <v>21</v>
      </c>
      <c r="F5">
        <v>19</v>
      </c>
      <c r="G5">
        <v>21</v>
      </c>
      <c r="H5">
        <v>21</v>
      </c>
      <c r="I5">
        <v>19</v>
      </c>
      <c r="J5">
        <v>20</v>
      </c>
      <c r="K5">
        <v>21</v>
      </c>
      <c r="L5">
        <v>23</v>
      </c>
      <c r="M5">
        <v>19</v>
      </c>
      <c r="N5">
        <v>22</v>
      </c>
      <c r="O5">
        <v>27</v>
      </c>
      <c r="P5">
        <v>22</v>
      </c>
      <c r="Q5">
        <v>19</v>
      </c>
    </row>
    <row r="6" spans="1:17">
      <c r="A6" t="s">
        <v>23</v>
      </c>
      <c r="B6" t="s">
        <v>27</v>
      </c>
      <c r="C6" t="s">
        <v>26</v>
      </c>
      <c r="D6" t="s">
        <v>26</v>
      </c>
      <c r="E6" t="s">
        <v>24</v>
      </c>
      <c r="F6" t="s">
        <v>27</v>
      </c>
      <c r="G6" t="s">
        <v>26</v>
      </c>
      <c r="H6" t="s">
        <v>26</v>
      </c>
      <c r="I6" t="s">
        <v>27</v>
      </c>
      <c r="J6" t="s">
        <v>27</v>
      </c>
      <c r="K6" t="s">
        <v>26</v>
      </c>
      <c r="L6" t="s">
        <v>26</v>
      </c>
      <c r="M6" t="s">
        <v>27</v>
      </c>
      <c r="N6" t="s">
        <v>26</v>
      </c>
      <c r="O6" t="s">
        <v>227</v>
      </c>
      <c r="P6" t="s">
        <v>26</v>
      </c>
      <c r="Q6" t="s">
        <v>27</v>
      </c>
    </row>
    <row r="7" spans="1:17">
      <c r="A7" t="s">
        <v>28</v>
      </c>
      <c r="B7" t="s">
        <v>29</v>
      </c>
      <c r="C7" t="s">
        <v>29</v>
      </c>
      <c r="D7" t="s">
        <v>29</v>
      </c>
      <c r="E7" t="s">
        <v>29</v>
      </c>
      <c r="F7" t="s">
        <v>29</v>
      </c>
      <c r="G7" t="s">
        <v>29</v>
      </c>
      <c r="H7" t="s">
        <v>29</v>
      </c>
      <c r="I7" t="s">
        <v>29</v>
      </c>
      <c r="J7" t="s">
        <v>29</v>
      </c>
      <c r="K7" t="s">
        <v>29</v>
      </c>
      <c r="L7" t="s">
        <v>29</v>
      </c>
      <c r="M7" t="s">
        <v>29</v>
      </c>
      <c r="N7" t="s">
        <v>29</v>
      </c>
      <c r="O7" t="s">
        <v>29</v>
      </c>
      <c r="P7" t="s">
        <v>29</v>
      </c>
      <c r="Q7" t="s">
        <v>29</v>
      </c>
    </row>
    <row r="8" spans="1:17">
      <c r="A8" t="s">
        <v>30</v>
      </c>
      <c r="B8">
        <v>10</v>
      </c>
      <c r="C8">
        <v>7</v>
      </c>
      <c r="D8">
        <v>7</v>
      </c>
      <c r="E8">
        <v>5</v>
      </c>
      <c r="F8">
        <v>8</v>
      </c>
      <c r="G8">
        <v>6</v>
      </c>
      <c r="H8">
        <v>9</v>
      </c>
      <c r="I8">
        <v>10</v>
      </c>
      <c r="J8">
        <v>8</v>
      </c>
      <c r="K8">
        <v>7</v>
      </c>
      <c r="L8">
        <v>9</v>
      </c>
      <c r="M8">
        <v>5</v>
      </c>
      <c r="N8">
        <v>8</v>
      </c>
      <c r="O8">
        <v>6</v>
      </c>
      <c r="P8">
        <v>7</v>
      </c>
      <c r="Q8">
        <v>9</v>
      </c>
    </row>
    <row r="9" spans="1:17">
      <c r="A9" t="s">
        <v>31</v>
      </c>
      <c r="B9" t="s">
        <v>34</v>
      </c>
      <c r="C9" t="s">
        <v>32</v>
      </c>
      <c r="D9" t="s">
        <v>34</v>
      </c>
      <c r="E9" t="s">
        <v>32</v>
      </c>
      <c r="F9" t="s">
        <v>35</v>
      </c>
      <c r="G9" t="s">
        <v>33</v>
      </c>
      <c r="H9" t="s">
        <v>35</v>
      </c>
      <c r="I9" t="s">
        <v>32</v>
      </c>
      <c r="J9" t="s">
        <v>33</v>
      </c>
      <c r="K9" t="s">
        <v>34</v>
      </c>
      <c r="L9" t="s">
        <v>32</v>
      </c>
      <c r="M9" t="s">
        <v>33</v>
      </c>
      <c r="N9" t="s">
        <v>32</v>
      </c>
      <c r="O9" t="s">
        <v>33</v>
      </c>
      <c r="P9" t="s">
        <v>32</v>
      </c>
      <c r="Q9" t="s">
        <v>35</v>
      </c>
    </row>
    <row r="10" spans="1:17">
      <c r="A10" t="s">
        <v>36</v>
      </c>
      <c r="B10" t="s">
        <v>37</v>
      </c>
      <c r="C10" t="s">
        <v>122</v>
      </c>
      <c r="D10" t="s">
        <v>37</v>
      </c>
      <c r="E10" t="s">
        <v>37</v>
      </c>
      <c r="F10" t="s">
        <v>37</v>
      </c>
      <c r="G10" t="s">
        <v>37</v>
      </c>
      <c r="H10" t="s">
        <v>37</v>
      </c>
      <c r="I10" t="s">
        <v>37</v>
      </c>
      <c r="J10" t="s">
        <v>37</v>
      </c>
      <c r="K10" t="s">
        <v>37</v>
      </c>
      <c r="L10" t="s">
        <v>228</v>
      </c>
      <c r="M10" t="s">
        <v>37</v>
      </c>
      <c r="N10" t="s">
        <v>37</v>
      </c>
      <c r="O10" t="s">
        <v>39</v>
      </c>
      <c r="P10" t="s">
        <v>37</v>
      </c>
      <c r="Q10" t="s">
        <v>37</v>
      </c>
    </row>
    <row r="11" spans="1:17">
      <c r="A11" t="s">
        <v>40</v>
      </c>
      <c r="B11" t="s">
        <v>43</v>
      </c>
      <c r="C11" t="s">
        <v>42</v>
      </c>
      <c r="D11" t="s">
        <v>43</v>
      </c>
      <c r="E11" t="s">
        <v>42</v>
      </c>
      <c r="F11" t="s">
        <v>46</v>
      </c>
      <c r="G11" t="s">
        <v>126</v>
      </c>
      <c r="H11" t="s">
        <v>229</v>
      </c>
      <c r="I11" t="s">
        <v>48</v>
      </c>
      <c r="J11" t="s">
        <v>46</v>
      </c>
      <c r="K11" t="s">
        <v>48</v>
      </c>
      <c r="L11" t="s">
        <v>45</v>
      </c>
      <c r="M11" t="s">
        <v>43</v>
      </c>
      <c r="N11" t="s">
        <v>41</v>
      </c>
      <c r="O11" t="s">
        <v>42</v>
      </c>
      <c r="P11" t="s">
        <v>47</v>
      </c>
      <c r="Q11" t="s">
        <v>47</v>
      </c>
    </row>
    <row r="12" spans="1:17">
      <c r="A12" t="s">
        <v>49</v>
      </c>
      <c r="B12" t="s">
        <v>50</v>
      </c>
      <c r="C12" t="s">
        <v>50</v>
      </c>
      <c r="D12" t="s">
        <v>50</v>
      </c>
      <c r="E12" t="s">
        <v>230</v>
      </c>
      <c r="F12" t="s">
        <v>50</v>
      </c>
      <c r="G12" t="s">
        <v>50</v>
      </c>
      <c r="H12" t="s">
        <v>50</v>
      </c>
      <c r="I12" t="s">
        <v>50</v>
      </c>
      <c r="J12" t="s">
        <v>50</v>
      </c>
      <c r="K12" t="s">
        <v>50</v>
      </c>
      <c r="L12" t="s">
        <v>50</v>
      </c>
      <c r="M12" t="s">
        <v>50</v>
      </c>
      <c r="N12" t="s">
        <v>50</v>
      </c>
      <c r="O12" t="s">
        <v>51</v>
      </c>
      <c r="P12" t="s">
        <v>50</v>
      </c>
      <c r="Q12" t="s">
        <v>50</v>
      </c>
    </row>
    <row r="13" spans="1:17">
      <c r="A13" t="s">
        <v>52</v>
      </c>
      <c r="B13" t="s">
        <v>128</v>
      </c>
      <c r="C13" t="s">
        <v>54</v>
      </c>
      <c r="D13" t="s">
        <v>54</v>
      </c>
      <c r="E13" t="s">
        <v>54</v>
      </c>
      <c r="F13" t="s">
        <v>54</v>
      </c>
      <c r="G13" t="s">
        <v>53</v>
      </c>
      <c r="H13" t="s">
        <v>54</v>
      </c>
      <c r="I13" t="s">
        <v>53</v>
      </c>
      <c r="J13" t="s">
        <v>54</v>
      </c>
      <c r="K13" t="s">
        <v>128</v>
      </c>
      <c r="L13" t="s">
        <v>130</v>
      </c>
      <c r="M13" t="s">
        <v>54</v>
      </c>
      <c r="N13" t="s">
        <v>54</v>
      </c>
      <c r="O13" t="s">
        <v>53</v>
      </c>
      <c r="P13" t="s">
        <v>54</v>
      </c>
      <c r="Q13" t="s">
        <v>53</v>
      </c>
    </row>
    <row r="14" spans="1:17">
      <c r="A14" t="s">
        <v>56</v>
      </c>
      <c r="B14" t="s">
        <v>57</v>
      </c>
      <c r="C14" t="s">
        <v>57</v>
      </c>
      <c r="D14" t="s">
        <v>57</v>
      </c>
      <c r="E14" t="s">
        <v>57</v>
      </c>
      <c r="F14" t="s">
        <v>62</v>
      </c>
      <c r="G14" t="s">
        <v>57</v>
      </c>
      <c r="H14" t="s">
        <v>57</v>
      </c>
      <c r="I14" t="s">
        <v>57</v>
      </c>
      <c r="J14" t="s">
        <v>57</v>
      </c>
      <c r="K14" t="s">
        <v>62</v>
      </c>
      <c r="L14" t="s">
        <v>57</v>
      </c>
      <c r="M14" t="s">
        <v>57</v>
      </c>
      <c r="N14" t="s">
        <v>57</v>
      </c>
      <c r="O14" t="s">
        <v>57</v>
      </c>
      <c r="P14" t="s">
        <v>57</v>
      </c>
      <c r="Q14" t="s">
        <v>57</v>
      </c>
    </row>
    <row r="15" spans="1:17">
      <c r="A15" t="s">
        <v>58</v>
      </c>
      <c r="B15">
        <v>1</v>
      </c>
      <c r="C15">
        <v>8</v>
      </c>
      <c r="D15">
        <v>10</v>
      </c>
      <c r="E15">
        <v>7</v>
      </c>
      <c r="F15">
        <v>8</v>
      </c>
      <c r="G15">
        <v>3</v>
      </c>
      <c r="H15">
        <v>10</v>
      </c>
      <c r="I15">
        <v>4</v>
      </c>
      <c r="J15">
        <v>8</v>
      </c>
      <c r="K15">
        <v>2</v>
      </c>
      <c r="L15">
        <v>6</v>
      </c>
      <c r="M15">
        <v>8</v>
      </c>
      <c r="N15">
        <v>3</v>
      </c>
      <c r="O15">
        <v>8</v>
      </c>
      <c r="P15">
        <v>1</v>
      </c>
      <c r="Q15">
        <v>8</v>
      </c>
    </row>
    <row r="16" spans="1:17">
      <c r="A16" t="s">
        <v>59</v>
      </c>
      <c r="B16">
        <v>10</v>
      </c>
      <c r="C16">
        <v>3</v>
      </c>
      <c r="D16">
        <v>1</v>
      </c>
      <c r="E16">
        <v>4</v>
      </c>
      <c r="F16">
        <v>4</v>
      </c>
      <c r="G16">
        <v>5</v>
      </c>
      <c r="H16">
        <v>2</v>
      </c>
      <c r="I16">
        <v>10</v>
      </c>
      <c r="J16">
        <v>3</v>
      </c>
      <c r="K16">
        <v>8</v>
      </c>
      <c r="L16">
        <v>5</v>
      </c>
      <c r="M16">
        <v>3</v>
      </c>
      <c r="N16">
        <v>3</v>
      </c>
      <c r="O16">
        <v>2</v>
      </c>
      <c r="P16">
        <v>1</v>
      </c>
      <c r="Q16">
        <v>3</v>
      </c>
    </row>
    <row r="17" spans="1:17">
      <c r="A17" t="s">
        <v>60</v>
      </c>
      <c r="B17">
        <v>10</v>
      </c>
      <c r="C17">
        <v>10</v>
      </c>
      <c r="D17">
        <v>10</v>
      </c>
      <c r="E17">
        <v>4</v>
      </c>
      <c r="F17">
        <v>10</v>
      </c>
      <c r="G17">
        <v>8</v>
      </c>
      <c r="H17">
        <v>2</v>
      </c>
      <c r="I17">
        <v>10</v>
      </c>
      <c r="J17">
        <v>3</v>
      </c>
      <c r="K17">
        <v>8</v>
      </c>
      <c r="L17">
        <v>9</v>
      </c>
      <c r="M17">
        <v>7</v>
      </c>
      <c r="N17">
        <v>9</v>
      </c>
      <c r="O17">
        <v>7</v>
      </c>
      <c r="P17">
        <v>10</v>
      </c>
      <c r="Q17">
        <v>9</v>
      </c>
    </row>
    <row r="18" spans="1:17">
      <c r="A18" t="s">
        <v>61</v>
      </c>
      <c r="B18" t="s">
        <v>62</v>
      </c>
      <c r="C18" t="s">
        <v>62</v>
      </c>
      <c r="D18" t="s">
        <v>62</v>
      </c>
      <c r="E18" t="s">
        <v>62</v>
      </c>
      <c r="F18" t="s">
        <v>62</v>
      </c>
      <c r="G18" t="s">
        <v>62</v>
      </c>
      <c r="H18" t="s">
        <v>62</v>
      </c>
      <c r="I18" t="s">
        <v>62</v>
      </c>
      <c r="J18" t="s">
        <v>62</v>
      </c>
      <c r="K18" t="s">
        <v>62</v>
      </c>
      <c r="L18" t="s">
        <v>62</v>
      </c>
      <c r="M18" t="s">
        <v>62</v>
      </c>
      <c r="N18" t="s">
        <v>62</v>
      </c>
      <c r="O18" t="s">
        <v>62</v>
      </c>
      <c r="P18" t="s">
        <v>62</v>
      </c>
      <c r="Q18" t="s">
        <v>62</v>
      </c>
    </row>
    <row r="19" spans="1:17">
      <c r="A19" t="s">
        <v>63</v>
      </c>
      <c r="B19">
        <v>0</v>
      </c>
      <c r="C19">
        <v>0</v>
      </c>
      <c r="D19">
        <v>0</v>
      </c>
      <c r="E19">
        <v>0</v>
      </c>
      <c r="F19">
        <v>0</v>
      </c>
      <c r="G19">
        <v>1</v>
      </c>
      <c r="H19">
        <v>0</v>
      </c>
      <c r="I19">
        <v>1</v>
      </c>
      <c r="J19">
        <v>1</v>
      </c>
      <c r="K19">
        <v>0</v>
      </c>
      <c r="L19">
        <v>0</v>
      </c>
      <c r="M19">
        <v>1</v>
      </c>
      <c r="N19">
        <v>1</v>
      </c>
      <c r="O19">
        <v>0</v>
      </c>
      <c r="P19">
        <v>1</v>
      </c>
      <c r="Q19">
        <v>0</v>
      </c>
    </row>
    <row r="20" spans="1:17">
      <c r="A20" t="s">
        <v>64</v>
      </c>
      <c r="B20" t="s">
        <v>231</v>
      </c>
      <c r="C20" t="s">
        <v>232</v>
      </c>
      <c r="D20" t="s">
        <v>233</v>
      </c>
      <c r="E20" t="s">
        <v>234</v>
      </c>
      <c r="F20" t="s">
        <v>235</v>
      </c>
      <c r="G20" t="s">
        <v>236</v>
      </c>
      <c r="H20" t="s">
        <v>237</v>
      </c>
      <c r="I20" t="s">
        <v>71</v>
      </c>
      <c r="J20" t="s">
        <v>238</v>
      </c>
      <c r="K20" t="s">
        <v>239</v>
      </c>
      <c r="L20" t="s">
        <v>240</v>
      </c>
      <c r="M20" t="s">
        <v>241</v>
      </c>
      <c r="N20" t="s">
        <v>242</v>
      </c>
      <c r="O20" t="s">
        <v>243</v>
      </c>
      <c r="P20" t="s">
        <v>244</v>
      </c>
      <c r="Q20" t="s">
        <v>245</v>
      </c>
    </row>
    <row r="21" spans="1:17">
      <c r="A21" t="s">
        <v>81</v>
      </c>
      <c r="B21" t="s">
        <v>231</v>
      </c>
      <c r="C21" t="s">
        <v>246</v>
      </c>
      <c r="D21" t="s">
        <v>247</v>
      </c>
      <c r="E21" t="s">
        <v>248</v>
      </c>
      <c r="F21" t="s">
        <v>249</v>
      </c>
      <c r="G21" t="s">
        <v>250</v>
      </c>
      <c r="H21" t="s">
        <v>251</v>
      </c>
      <c r="I21" t="s">
        <v>252</v>
      </c>
      <c r="J21" t="s">
        <v>253</v>
      </c>
      <c r="K21" t="s">
        <v>254</v>
      </c>
      <c r="L21" t="s">
        <v>152</v>
      </c>
      <c r="M21" t="s">
        <v>255</v>
      </c>
      <c r="N21" t="s">
        <v>256</v>
      </c>
      <c r="O21" t="s">
        <v>257</v>
      </c>
      <c r="P21" t="s">
        <v>258</v>
      </c>
      <c r="Q21" t="s">
        <v>259</v>
      </c>
    </row>
    <row r="22" spans="1:17">
      <c r="A22" t="s">
        <v>101</v>
      </c>
      <c r="B22" t="s">
        <v>110</v>
      </c>
      <c r="C22" t="s">
        <v>110</v>
      </c>
      <c r="D22" t="s">
        <v>260</v>
      </c>
      <c r="E22" t="s">
        <v>261</v>
      </c>
      <c r="F22" t="s">
        <v>262</v>
      </c>
      <c r="G22" t="s">
        <v>263</v>
      </c>
      <c r="H22" t="s">
        <v>264</v>
      </c>
      <c r="I22" t="s">
        <v>265</v>
      </c>
      <c r="J22" t="s">
        <v>266</v>
      </c>
      <c r="K22" t="s">
        <v>267</v>
      </c>
      <c r="L22" t="s">
        <v>110</v>
      </c>
      <c r="M22" t="s">
        <v>268</v>
      </c>
      <c r="N22" t="s">
        <v>269</v>
      </c>
      <c r="O22" t="s">
        <v>270</v>
      </c>
      <c r="P22" t="s">
        <v>271</v>
      </c>
      <c r="Q22" t="s">
        <v>272</v>
      </c>
    </row>
    <row r="28" spans="1:17">
      <c r="A28" t="s">
        <v>118</v>
      </c>
      <c r="B28">
        <f>COUNTIF(B4:Q4, "Male")</f>
        <v>7</v>
      </c>
    </row>
    <row r="29" spans="1:17">
      <c r="A29" t="s">
        <v>119</v>
      </c>
      <c r="B29">
        <f>COUNTA(B4:Q4) - B28</f>
        <v>9</v>
      </c>
    </row>
    <row r="30" spans="1:17">
      <c r="A30" t="s">
        <v>120</v>
      </c>
      <c r="B30">
        <f>COUNTIF(B13:Q13,"Asian") + COUNTIF(B13:Q13,"Other") + COUNTIF(B13:Q13,"Mixed Race") + COUNTIF(B13:Q13,"Black or African American")</f>
        <v>7</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S22" sqref="S22"/>
    </sheetView>
  </sheetViews>
  <sheetFormatPr baseColWidth="10" defaultColWidth="8.83203125" defaultRowHeight="14" x14ac:dyDescent="0"/>
  <sheetData>
    <row r="1" spans="1:17">
      <c r="A1" t="s">
        <v>273</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20</v>
      </c>
      <c r="C4" t="s">
        <v>21</v>
      </c>
      <c r="D4" t="s">
        <v>20</v>
      </c>
      <c r="E4" t="s">
        <v>20</v>
      </c>
      <c r="F4" t="s">
        <v>21</v>
      </c>
      <c r="G4" t="s">
        <v>20</v>
      </c>
      <c r="H4" t="s">
        <v>20</v>
      </c>
      <c r="I4" t="s">
        <v>21</v>
      </c>
      <c r="J4" t="s">
        <v>21</v>
      </c>
      <c r="K4" t="s">
        <v>21</v>
      </c>
      <c r="L4" t="s">
        <v>21</v>
      </c>
      <c r="M4" t="s">
        <v>21</v>
      </c>
      <c r="N4" t="s">
        <v>20</v>
      </c>
      <c r="O4" t="s">
        <v>20</v>
      </c>
      <c r="P4" t="s">
        <v>20</v>
      </c>
      <c r="Q4" t="s">
        <v>21</v>
      </c>
    </row>
    <row r="5" spans="1:17">
      <c r="A5" t="s">
        <v>22</v>
      </c>
      <c r="B5">
        <v>18</v>
      </c>
      <c r="C5">
        <v>20</v>
      </c>
      <c r="D5">
        <v>19</v>
      </c>
      <c r="E5">
        <v>21</v>
      </c>
      <c r="F5">
        <v>20</v>
      </c>
      <c r="G5">
        <v>19</v>
      </c>
      <c r="H5">
        <v>21</v>
      </c>
      <c r="I5">
        <v>20</v>
      </c>
      <c r="J5">
        <v>20</v>
      </c>
      <c r="K5">
        <v>21</v>
      </c>
      <c r="L5">
        <v>22</v>
      </c>
      <c r="M5">
        <v>23</v>
      </c>
      <c r="N5">
        <v>22</v>
      </c>
      <c r="O5">
        <v>19</v>
      </c>
      <c r="P5">
        <v>22</v>
      </c>
      <c r="Q5">
        <v>18</v>
      </c>
    </row>
    <row r="6" spans="1:17">
      <c r="A6" t="s">
        <v>23</v>
      </c>
      <c r="B6" t="s">
        <v>25</v>
      </c>
      <c r="C6" t="s">
        <v>26</v>
      </c>
      <c r="D6" t="s">
        <v>27</v>
      </c>
      <c r="E6" t="s">
        <v>24</v>
      </c>
      <c r="F6" t="s">
        <v>24</v>
      </c>
      <c r="G6" t="s">
        <v>25</v>
      </c>
      <c r="H6" t="s">
        <v>24</v>
      </c>
      <c r="I6" t="s">
        <v>24</v>
      </c>
      <c r="J6" t="s">
        <v>27</v>
      </c>
      <c r="K6" t="s">
        <v>24</v>
      </c>
      <c r="L6" t="s">
        <v>26</v>
      </c>
      <c r="M6" t="s">
        <v>26</v>
      </c>
      <c r="N6" t="s">
        <v>26</v>
      </c>
      <c r="O6" t="s">
        <v>27</v>
      </c>
      <c r="P6" t="s">
        <v>178</v>
      </c>
      <c r="Q6" t="s">
        <v>25</v>
      </c>
    </row>
    <row r="7" spans="1:17">
      <c r="A7" t="s">
        <v>28</v>
      </c>
      <c r="B7" t="s">
        <v>29</v>
      </c>
      <c r="C7" t="s">
        <v>29</v>
      </c>
      <c r="D7" t="s">
        <v>29</v>
      </c>
      <c r="E7" t="s">
        <v>29</v>
      </c>
      <c r="F7" t="s">
        <v>29</v>
      </c>
      <c r="G7" t="s">
        <v>29</v>
      </c>
      <c r="H7" t="s">
        <v>29</v>
      </c>
      <c r="I7" t="s">
        <v>29</v>
      </c>
      <c r="J7" t="s">
        <v>29</v>
      </c>
      <c r="K7" t="s">
        <v>29</v>
      </c>
      <c r="L7" t="s">
        <v>29</v>
      </c>
      <c r="M7" t="s">
        <v>29</v>
      </c>
      <c r="N7" t="s">
        <v>29</v>
      </c>
      <c r="O7" t="s">
        <v>29</v>
      </c>
      <c r="P7" t="s">
        <v>29</v>
      </c>
      <c r="Q7" t="s">
        <v>29</v>
      </c>
    </row>
    <row r="8" spans="1:17">
      <c r="A8" t="s">
        <v>30</v>
      </c>
      <c r="B8">
        <v>9</v>
      </c>
      <c r="C8">
        <v>5</v>
      </c>
      <c r="D8">
        <v>8</v>
      </c>
      <c r="E8">
        <v>7</v>
      </c>
      <c r="F8">
        <v>5</v>
      </c>
      <c r="G8">
        <v>7</v>
      </c>
      <c r="H8">
        <v>7</v>
      </c>
      <c r="I8">
        <v>6</v>
      </c>
      <c r="J8">
        <v>8</v>
      </c>
      <c r="K8">
        <v>6</v>
      </c>
      <c r="L8">
        <v>5</v>
      </c>
      <c r="M8">
        <v>7</v>
      </c>
      <c r="N8">
        <v>2</v>
      </c>
      <c r="O8">
        <v>8</v>
      </c>
      <c r="P8">
        <v>6</v>
      </c>
      <c r="Q8">
        <v>7</v>
      </c>
    </row>
    <row r="9" spans="1:17">
      <c r="A9" t="s">
        <v>31</v>
      </c>
      <c r="B9" t="s">
        <v>33</v>
      </c>
      <c r="C9" t="s">
        <v>35</v>
      </c>
      <c r="D9" t="s">
        <v>32</v>
      </c>
      <c r="E9" t="s">
        <v>33</v>
      </c>
      <c r="F9" t="s">
        <v>33</v>
      </c>
      <c r="G9" t="s">
        <v>32</v>
      </c>
      <c r="H9" t="s">
        <v>32</v>
      </c>
      <c r="I9" t="s">
        <v>33</v>
      </c>
      <c r="J9" t="s">
        <v>32</v>
      </c>
      <c r="K9" t="s">
        <v>32</v>
      </c>
      <c r="L9" t="s">
        <v>32</v>
      </c>
      <c r="M9" t="s">
        <v>33</v>
      </c>
      <c r="N9" t="s">
        <v>34</v>
      </c>
      <c r="O9" t="s">
        <v>35</v>
      </c>
      <c r="P9" t="s">
        <v>34</v>
      </c>
      <c r="Q9" t="s">
        <v>33</v>
      </c>
    </row>
    <row r="10" spans="1:17">
      <c r="A10" t="s">
        <v>36</v>
      </c>
      <c r="B10" t="s">
        <v>37</v>
      </c>
      <c r="C10" t="s">
        <v>37</v>
      </c>
      <c r="D10" t="s">
        <v>39</v>
      </c>
      <c r="E10" t="s">
        <v>37</v>
      </c>
      <c r="F10" t="s">
        <v>37</v>
      </c>
      <c r="G10" t="s">
        <v>37</v>
      </c>
      <c r="H10" t="s">
        <v>37</v>
      </c>
      <c r="I10" t="s">
        <v>37</v>
      </c>
      <c r="J10" t="s">
        <v>37</v>
      </c>
      <c r="K10" t="s">
        <v>122</v>
      </c>
      <c r="L10" t="s">
        <v>37</v>
      </c>
      <c r="M10" t="s">
        <v>37</v>
      </c>
      <c r="N10" t="s">
        <v>122</v>
      </c>
      <c r="O10" t="s">
        <v>122</v>
      </c>
      <c r="P10" t="s">
        <v>37</v>
      </c>
      <c r="Q10" t="s">
        <v>37</v>
      </c>
    </row>
    <row r="11" spans="1:17">
      <c r="A11" t="s">
        <v>40</v>
      </c>
      <c r="B11" t="s">
        <v>47</v>
      </c>
      <c r="C11" t="s">
        <v>43</v>
      </c>
      <c r="D11" t="s">
        <v>42</v>
      </c>
      <c r="E11" t="s">
        <v>45</v>
      </c>
      <c r="F11" t="s">
        <v>42</v>
      </c>
      <c r="G11" t="s">
        <v>48</v>
      </c>
      <c r="H11" t="s">
        <v>48</v>
      </c>
      <c r="I11" t="s">
        <v>42</v>
      </c>
      <c r="J11" t="s">
        <v>46</v>
      </c>
      <c r="K11" t="s">
        <v>126</v>
      </c>
      <c r="L11" t="s">
        <v>41</v>
      </c>
      <c r="M11" t="s">
        <v>42</v>
      </c>
      <c r="N11" t="s">
        <v>41</v>
      </c>
      <c r="O11" t="s">
        <v>229</v>
      </c>
      <c r="P11" t="s">
        <v>46</v>
      </c>
      <c r="Q11" t="s">
        <v>45</v>
      </c>
    </row>
    <row r="12" spans="1:17">
      <c r="A12" t="s">
        <v>49</v>
      </c>
      <c r="B12" t="s">
        <v>50</v>
      </c>
      <c r="C12" t="s">
        <v>50</v>
      </c>
      <c r="D12" t="s">
        <v>50</v>
      </c>
      <c r="E12" t="s">
        <v>50</v>
      </c>
      <c r="F12" t="s">
        <v>50</v>
      </c>
      <c r="G12" t="s">
        <v>50</v>
      </c>
      <c r="H12" t="s">
        <v>50</v>
      </c>
      <c r="I12" t="s">
        <v>50</v>
      </c>
      <c r="J12" t="s">
        <v>50</v>
      </c>
      <c r="K12" t="s">
        <v>50</v>
      </c>
      <c r="L12" t="s">
        <v>50</v>
      </c>
      <c r="M12" t="s">
        <v>51</v>
      </c>
      <c r="N12" t="s">
        <v>50</v>
      </c>
      <c r="O12" t="s">
        <v>50</v>
      </c>
      <c r="P12" t="s">
        <v>50</v>
      </c>
      <c r="Q12" t="s">
        <v>50</v>
      </c>
    </row>
    <row r="13" spans="1:17">
      <c r="A13" t="s">
        <v>52</v>
      </c>
      <c r="B13" t="s">
        <v>53</v>
      </c>
      <c r="C13" t="s">
        <v>54</v>
      </c>
      <c r="D13" t="s">
        <v>53</v>
      </c>
      <c r="E13" t="s">
        <v>54</v>
      </c>
      <c r="F13" t="s">
        <v>54</v>
      </c>
      <c r="G13" t="s">
        <v>54</v>
      </c>
      <c r="H13" t="s">
        <v>54</v>
      </c>
      <c r="I13" t="s">
        <v>53</v>
      </c>
      <c r="J13" t="s">
        <v>54</v>
      </c>
      <c r="K13" t="s">
        <v>54</v>
      </c>
      <c r="L13" t="s">
        <v>54</v>
      </c>
      <c r="M13" t="s">
        <v>53</v>
      </c>
      <c r="N13" t="s">
        <v>54</v>
      </c>
      <c r="O13" t="s">
        <v>54</v>
      </c>
      <c r="P13" t="s">
        <v>53</v>
      </c>
      <c r="Q13" t="s">
        <v>53</v>
      </c>
    </row>
    <row r="14" spans="1:17">
      <c r="A14" t="s">
        <v>56</v>
      </c>
      <c r="B14" t="s">
        <v>57</v>
      </c>
      <c r="C14" t="s">
        <v>57</v>
      </c>
      <c r="D14" t="s">
        <v>57</v>
      </c>
      <c r="E14" t="s">
        <v>57</v>
      </c>
      <c r="F14" t="s">
        <v>57</v>
      </c>
      <c r="G14" t="s">
        <v>57</v>
      </c>
      <c r="H14" t="s">
        <v>57</v>
      </c>
      <c r="I14" t="s">
        <v>57</v>
      </c>
      <c r="J14" t="s">
        <v>57</v>
      </c>
      <c r="K14" t="s">
        <v>57</v>
      </c>
      <c r="L14" t="s">
        <v>57</v>
      </c>
      <c r="M14" t="s">
        <v>57</v>
      </c>
      <c r="N14" t="s">
        <v>57</v>
      </c>
      <c r="O14" t="s">
        <v>57</v>
      </c>
      <c r="P14" t="s">
        <v>57</v>
      </c>
      <c r="Q14" t="s">
        <v>57</v>
      </c>
    </row>
    <row r="15" spans="1:17">
      <c r="A15" t="s">
        <v>58</v>
      </c>
      <c r="B15">
        <v>3</v>
      </c>
      <c r="C15">
        <v>9</v>
      </c>
      <c r="D15">
        <v>10</v>
      </c>
      <c r="E15">
        <v>4</v>
      </c>
      <c r="F15">
        <v>10</v>
      </c>
      <c r="G15">
        <v>4</v>
      </c>
      <c r="H15">
        <v>4</v>
      </c>
      <c r="I15">
        <v>7</v>
      </c>
      <c r="J15">
        <v>5</v>
      </c>
      <c r="K15">
        <v>9</v>
      </c>
      <c r="L15">
        <v>4</v>
      </c>
      <c r="M15">
        <v>6</v>
      </c>
      <c r="N15">
        <v>3</v>
      </c>
      <c r="O15">
        <v>9</v>
      </c>
      <c r="P15">
        <v>4</v>
      </c>
      <c r="Q15">
        <v>3</v>
      </c>
    </row>
    <row r="16" spans="1:17">
      <c r="A16" t="s">
        <v>59</v>
      </c>
      <c r="B16">
        <v>7</v>
      </c>
      <c r="C16">
        <v>9</v>
      </c>
      <c r="D16">
        <v>7</v>
      </c>
      <c r="E16">
        <v>2</v>
      </c>
      <c r="F16">
        <v>2</v>
      </c>
      <c r="G16">
        <v>6</v>
      </c>
      <c r="H16">
        <v>5</v>
      </c>
      <c r="I16">
        <v>5</v>
      </c>
      <c r="J16">
        <v>2</v>
      </c>
      <c r="K16">
        <v>2</v>
      </c>
      <c r="L16">
        <v>3</v>
      </c>
      <c r="M16">
        <v>6</v>
      </c>
      <c r="N16">
        <v>3</v>
      </c>
      <c r="O16">
        <v>3</v>
      </c>
      <c r="P16">
        <v>5</v>
      </c>
      <c r="Q16">
        <v>4</v>
      </c>
    </row>
    <row r="17" spans="1:17">
      <c r="A17" t="s">
        <v>60</v>
      </c>
      <c r="B17">
        <v>10</v>
      </c>
      <c r="C17">
        <v>8</v>
      </c>
      <c r="D17">
        <v>8</v>
      </c>
      <c r="E17">
        <v>6</v>
      </c>
      <c r="F17">
        <v>10</v>
      </c>
      <c r="G17">
        <v>7</v>
      </c>
      <c r="H17">
        <v>8</v>
      </c>
      <c r="I17">
        <v>6</v>
      </c>
      <c r="J17">
        <v>4</v>
      </c>
      <c r="K17">
        <v>8</v>
      </c>
      <c r="L17">
        <v>8</v>
      </c>
      <c r="M17">
        <v>9</v>
      </c>
      <c r="N17">
        <v>8</v>
      </c>
      <c r="O17">
        <v>8</v>
      </c>
      <c r="P17">
        <v>4</v>
      </c>
      <c r="Q17">
        <v>8</v>
      </c>
    </row>
    <row r="18" spans="1:17">
      <c r="A18" t="s">
        <v>61</v>
      </c>
      <c r="B18" t="s">
        <v>62</v>
      </c>
      <c r="C18" t="s">
        <v>62</v>
      </c>
      <c r="D18" t="s">
        <v>62</v>
      </c>
      <c r="E18" t="s">
        <v>62</v>
      </c>
      <c r="F18" t="s">
        <v>62</v>
      </c>
      <c r="G18" t="s">
        <v>62</v>
      </c>
      <c r="H18" t="s">
        <v>62</v>
      </c>
      <c r="I18" t="s">
        <v>62</v>
      </c>
      <c r="J18" t="s">
        <v>62</v>
      </c>
      <c r="K18" t="s">
        <v>62</v>
      </c>
      <c r="L18" t="s">
        <v>62</v>
      </c>
      <c r="M18" t="s">
        <v>62</v>
      </c>
      <c r="N18" t="s">
        <v>62</v>
      </c>
      <c r="O18" t="s">
        <v>62</v>
      </c>
      <c r="P18" t="s">
        <v>62</v>
      </c>
      <c r="Q18" t="s">
        <v>62</v>
      </c>
    </row>
    <row r="19" spans="1:17">
      <c r="A19" t="s">
        <v>63</v>
      </c>
      <c r="B19">
        <v>1</v>
      </c>
      <c r="C19">
        <v>0</v>
      </c>
      <c r="D19">
        <v>1</v>
      </c>
      <c r="E19">
        <v>0</v>
      </c>
      <c r="F19">
        <v>1</v>
      </c>
      <c r="G19">
        <v>0</v>
      </c>
      <c r="H19">
        <v>1</v>
      </c>
      <c r="I19">
        <v>2</v>
      </c>
      <c r="J19">
        <v>0</v>
      </c>
      <c r="K19">
        <v>0</v>
      </c>
      <c r="L19">
        <v>0</v>
      </c>
      <c r="M19">
        <v>1</v>
      </c>
      <c r="N19">
        <v>0</v>
      </c>
      <c r="O19">
        <v>0</v>
      </c>
      <c r="P19">
        <v>0</v>
      </c>
      <c r="Q19">
        <v>5</v>
      </c>
    </row>
    <row r="20" spans="1:17">
      <c r="A20" t="s">
        <v>64</v>
      </c>
      <c r="B20" t="s">
        <v>274</v>
      </c>
      <c r="C20" t="s">
        <v>233</v>
      </c>
      <c r="D20" t="s">
        <v>223</v>
      </c>
      <c r="E20" t="s">
        <v>275</v>
      </c>
      <c r="F20" t="s">
        <v>276</v>
      </c>
      <c r="G20" t="s">
        <v>277</v>
      </c>
      <c r="H20" t="s">
        <v>278</v>
      </c>
      <c r="I20" t="s">
        <v>279</v>
      </c>
      <c r="J20" t="s">
        <v>280</v>
      </c>
      <c r="K20" t="s">
        <v>281</v>
      </c>
      <c r="L20" t="s">
        <v>282</v>
      </c>
      <c r="M20" t="s">
        <v>283</v>
      </c>
      <c r="N20" t="s">
        <v>284</v>
      </c>
      <c r="O20" t="s">
        <v>285</v>
      </c>
      <c r="P20" t="s">
        <v>286</v>
      </c>
      <c r="Q20" t="s">
        <v>287</v>
      </c>
    </row>
    <row r="21" spans="1:17">
      <c r="A21" t="s">
        <v>81</v>
      </c>
      <c r="B21" t="s">
        <v>288</v>
      </c>
      <c r="C21" t="s">
        <v>289</v>
      </c>
      <c r="D21" t="s">
        <v>290</v>
      </c>
      <c r="E21" t="s">
        <v>291</v>
      </c>
      <c r="F21" t="s">
        <v>292</v>
      </c>
      <c r="G21" t="s">
        <v>293</v>
      </c>
      <c r="H21" t="s">
        <v>294</v>
      </c>
      <c r="I21" t="s">
        <v>295</v>
      </c>
      <c r="J21" t="s">
        <v>296</v>
      </c>
      <c r="K21" t="s">
        <v>297</v>
      </c>
      <c r="L21" t="s">
        <v>298</v>
      </c>
      <c r="M21" t="s">
        <v>299</v>
      </c>
      <c r="N21" t="s">
        <v>300</v>
      </c>
      <c r="O21" t="s">
        <v>301</v>
      </c>
      <c r="P21" t="s">
        <v>302</v>
      </c>
      <c r="Q21" t="s">
        <v>303</v>
      </c>
    </row>
    <row r="22" spans="1:17">
      <c r="A22" t="s">
        <v>101</v>
      </c>
      <c r="B22" t="s">
        <v>304</v>
      </c>
      <c r="C22" t="s">
        <v>305</v>
      </c>
      <c r="D22" t="s">
        <v>306</v>
      </c>
      <c r="E22" t="s">
        <v>307</v>
      </c>
      <c r="F22" t="s">
        <v>308</v>
      </c>
      <c r="G22" t="s">
        <v>309</v>
      </c>
      <c r="H22" t="s">
        <v>310</v>
      </c>
      <c r="I22" t="s">
        <v>311</v>
      </c>
      <c r="J22" t="s">
        <v>312</v>
      </c>
      <c r="K22" t="s">
        <v>313</v>
      </c>
      <c r="L22" t="s">
        <v>314</v>
      </c>
      <c r="M22" t="s">
        <v>315</v>
      </c>
      <c r="N22" t="s">
        <v>223</v>
      </c>
      <c r="O22" t="s">
        <v>316</v>
      </c>
      <c r="P22" t="s">
        <v>317</v>
      </c>
      <c r="Q22" t="s">
        <v>318</v>
      </c>
    </row>
    <row r="28" spans="1:17">
      <c r="A28" t="s">
        <v>118</v>
      </c>
      <c r="B28">
        <f>COUNTIF(B4:Q4, "Male")</f>
        <v>8</v>
      </c>
    </row>
    <row r="29" spans="1:17">
      <c r="A29" t="s">
        <v>119</v>
      </c>
      <c r="B29">
        <f>COUNTA(B4:Q4) - B28</f>
        <v>8</v>
      </c>
    </row>
    <row r="30" spans="1:17">
      <c r="A30" t="s">
        <v>120</v>
      </c>
      <c r="B30">
        <f>COUNTIF(B13:Q13,"Asian") + COUNTIF(B13:Q13,"Other") + COUNTIF(B13:Q13,"Mixed Race") + COUNTIF(B13:Q13,"Black or African American")</f>
        <v>6</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S23" sqref="S23"/>
    </sheetView>
  </sheetViews>
  <sheetFormatPr baseColWidth="10" defaultColWidth="8.83203125" defaultRowHeight="14" x14ac:dyDescent="0"/>
  <sheetData>
    <row r="1" spans="1:17">
      <c r="A1" t="s">
        <v>319</v>
      </c>
    </row>
    <row r="2" spans="1:17">
      <c r="A2" t="s">
        <v>1</v>
      </c>
      <c r="B2">
        <v>1</v>
      </c>
      <c r="C2">
        <v>2</v>
      </c>
      <c r="D2">
        <v>3</v>
      </c>
      <c r="E2">
        <v>4</v>
      </c>
      <c r="F2">
        <v>5</v>
      </c>
      <c r="G2">
        <v>6</v>
      </c>
      <c r="H2">
        <v>7</v>
      </c>
      <c r="I2">
        <v>8</v>
      </c>
      <c r="J2">
        <v>9</v>
      </c>
      <c r="K2">
        <v>10</v>
      </c>
      <c r="L2">
        <v>11</v>
      </c>
      <c r="M2">
        <v>12</v>
      </c>
      <c r="N2">
        <v>13</v>
      </c>
      <c r="O2">
        <v>14</v>
      </c>
      <c r="P2">
        <v>15</v>
      </c>
      <c r="Q2">
        <v>16</v>
      </c>
    </row>
    <row r="3" spans="1:17">
      <c r="A3" t="s">
        <v>2</v>
      </c>
      <c r="B3" t="s">
        <v>3</v>
      </c>
      <c r="C3" t="s">
        <v>4</v>
      </c>
      <c r="D3" t="s">
        <v>5</v>
      </c>
      <c r="E3" t="s">
        <v>6</v>
      </c>
      <c r="F3" t="s">
        <v>7</v>
      </c>
      <c r="G3" t="s">
        <v>8</v>
      </c>
      <c r="H3" t="s">
        <v>9</v>
      </c>
      <c r="I3" t="s">
        <v>10</v>
      </c>
      <c r="J3" t="s">
        <v>11</v>
      </c>
      <c r="K3" t="s">
        <v>12</v>
      </c>
      <c r="L3" t="s">
        <v>13</v>
      </c>
      <c r="M3" t="s">
        <v>14</v>
      </c>
      <c r="N3" t="s">
        <v>15</v>
      </c>
      <c r="O3" t="s">
        <v>16</v>
      </c>
      <c r="P3" t="s">
        <v>17</v>
      </c>
      <c r="Q3" t="s">
        <v>18</v>
      </c>
    </row>
    <row r="4" spans="1:17">
      <c r="A4" t="s">
        <v>19</v>
      </c>
      <c r="B4" t="s">
        <v>21</v>
      </c>
      <c r="C4" t="s">
        <v>21</v>
      </c>
      <c r="D4" t="s">
        <v>21</v>
      </c>
      <c r="E4" t="s">
        <v>21</v>
      </c>
      <c r="F4" t="s">
        <v>20</v>
      </c>
      <c r="G4" t="s">
        <v>20</v>
      </c>
      <c r="H4" t="s">
        <v>20</v>
      </c>
      <c r="I4" t="s">
        <v>21</v>
      </c>
      <c r="J4" t="s">
        <v>20</v>
      </c>
      <c r="K4" t="s">
        <v>21</v>
      </c>
      <c r="L4" t="s">
        <v>21</v>
      </c>
      <c r="M4" t="s">
        <v>21</v>
      </c>
      <c r="N4" t="s">
        <v>21</v>
      </c>
      <c r="O4" t="s">
        <v>21</v>
      </c>
      <c r="P4" t="s">
        <v>20</v>
      </c>
      <c r="Q4" t="s">
        <v>20</v>
      </c>
    </row>
    <row r="5" spans="1:17">
      <c r="A5" t="s">
        <v>22</v>
      </c>
      <c r="B5">
        <v>20</v>
      </c>
      <c r="C5">
        <v>25</v>
      </c>
      <c r="D5">
        <v>20</v>
      </c>
      <c r="E5">
        <v>20</v>
      </c>
      <c r="F5">
        <v>20</v>
      </c>
      <c r="G5">
        <v>22</v>
      </c>
      <c r="H5">
        <v>21</v>
      </c>
      <c r="I5">
        <v>21</v>
      </c>
      <c r="J5">
        <v>18</v>
      </c>
      <c r="K5">
        <v>22</v>
      </c>
      <c r="L5">
        <v>21</v>
      </c>
      <c r="M5">
        <v>21</v>
      </c>
      <c r="N5">
        <v>19</v>
      </c>
      <c r="O5">
        <v>21</v>
      </c>
      <c r="P5">
        <v>19</v>
      </c>
      <c r="Q5">
        <v>20</v>
      </c>
    </row>
    <row r="6" spans="1:17">
      <c r="A6" t="s">
        <v>23</v>
      </c>
      <c r="B6" t="s">
        <v>27</v>
      </c>
      <c r="C6" t="s">
        <v>227</v>
      </c>
      <c r="D6" t="s">
        <v>24</v>
      </c>
      <c r="E6" t="s">
        <v>27</v>
      </c>
      <c r="F6" t="s">
        <v>27</v>
      </c>
      <c r="G6" t="s">
        <v>26</v>
      </c>
      <c r="H6" t="s">
        <v>24</v>
      </c>
      <c r="I6" t="s">
        <v>24</v>
      </c>
      <c r="J6" t="s">
        <v>27</v>
      </c>
      <c r="K6" t="s">
        <v>26</v>
      </c>
      <c r="L6" t="s">
        <v>24</v>
      </c>
      <c r="M6" t="s">
        <v>26</v>
      </c>
      <c r="N6" t="s">
        <v>25</v>
      </c>
      <c r="O6" t="s">
        <v>24</v>
      </c>
      <c r="P6" t="s">
        <v>25</v>
      </c>
      <c r="Q6" t="s">
        <v>24</v>
      </c>
    </row>
    <row r="7" spans="1:17">
      <c r="A7" t="s">
        <v>28</v>
      </c>
      <c r="B7" t="s">
        <v>29</v>
      </c>
      <c r="C7" t="s">
        <v>29</v>
      </c>
      <c r="D7" t="s">
        <v>29</v>
      </c>
      <c r="E7" t="s">
        <v>29</v>
      </c>
      <c r="F7" t="s">
        <v>29</v>
      </c>
      <c r="G7" t="s">
        <v>29</v>
      </c>
      <c r="H7" t="s">
        <v>29</v>
      </c>
      <c r="I7" t="s">
        <v>29</v>
      </c>
      <c r="J7" t="s">
        <v>29</v>
      </c>
      <c r="K7" t="s">
        <v>29</v>
      </c>
      <c r="L7" t="s">
        <v>29</v>
      </c>
      <c r="M7" t="s">
        <v>29</v>
      </c>
      <c r="N7" t="s">
        <v>29</v>
      </c>
      <c r="O7" t="s">
        <v>29</v>
      </c>
      <c r="P7" t="s">
        <v>320</v>
      </c>
      <c r="Q7" t="s">
        <v>29</v>
      </c>
    </row>
    <row r="8" spans="1:17">
      <c r="A8" t="s">
        <v>30</v>
      </c>
      <c r="B8">
        <v>7</v>
      </c>
      <c r="C8">
        <v>6</v>
      </c>
      <c r="D8">
        <v>10</v>
      </c>
      <c r="E8">
        <v>8</v>
      </c>
      <c r="F8">
        <v>10</v>
      </c>
      <c r="G8">
        <v>4</v>
      </c>
      <c r="H8">
        <v>7</v>
      </c>
      <c r="I8">
        <v>6</v>
      </c>
      <c r="J8">
        <v>7</v>
      </c>
      <c r="K8">
        <v>8</v>
      </c>
      <c r="L8">
        <v>7</v>
      </c>
      <c r="M8">
        <v>6</v>
      </c>
      <c r="N8">
        <v>10</v>
      </c>
      <c r="O8">
        <v>3</v>
      </c>
      <c r="P8">
        <v>5</v>
      </c>
      <c r="Q8">
        <v>4</v>
      </c>
    </row>
    <row r="9" spans="1:17">
      <c r="A9" t="s">
        <v>31</v>
      </c>
      <c r="B9" t="s">
        <v>33</v>
      </c>
      <c r="C9" t="s">
        <v>321</v>
      </c>
      <c r="D9" t="s">
        <v>33</v>
      </c>
      <c r="E9" t="s">
        <v>33</v>
      </c>
      <c r="F9" t="s">
        <v>32</v>
      </c>
      <c r="G9" t="s">
        <v>33</v>
      </c>
      <c r="H9" t="s">
        <v>33</v>
      </c>
      <c r="I9" t="s">
        <v>32</v>
      </c>
      <c r="J9" t="s">
        <v>33</v>
      </c>
      <c r="K9" t="s">
        <v>33</v>
      </c>
      <c r="L9" t="s">
        <v>33</v>
      </c>
      <c r="M9" t="s">
        <v>32</v>
      </c>
      <c r="N9" t="s">
        <v>33</v>
      </c>
      <c r="O9" t="s">
        <v>32</v>
      </c>
      <c r="P9" t="s">
        <v>34</v>
      </c>
      <c r="Q9" t="s">
        <v>33</v>
      </c>
    </row>
    <row r="10" spans="1:17">
      <c r="A10" t="s">
        <v>36</v>
      </c>
      <c r="B10" t="s">
        <v>37</v>
      </c>
      <c r="C10" t="s">
        <v>39</v>
      </c>
      <c r="D10" t="s">
        <v>37</v>
      </c>
      <c r="E10" t="s">
        <v>122</v>
      </c>
      <c r="F10" t="s">
        <v>122</v>
      </c>
      <c r="G10" t="s">
        <v>37</v>
      </c>
      <c r="H10" t="s">
        <v>37</v>
      </c>
      <c r="I10" t="s">
        <v>37</v>
      </c>
      <c r="J10" t="s">
        <v>37</v>
      </c>
      <c r="K10" t="s">
        <v>37</v>
      </c>
      <c r="L10" t="s">
        <v>122</v>
      </c>
      <c r="M10" t="s">
        <v>37</v>
      </c>
      <c r="N10" t="s">
        <v>37</v>
      </c>
      <c r="O10" t="s">
        <v>37</v>
      </c>
      <c r="P10" t="s">
        <v>37</v>
      </c>
      <c r="Q10" t="s">
        <v>37</v>
      </c>
    </row>
    <row r="11" spans="1:17">
      <c r="A11" t="s">
        <v>40</v>
      </c>
      <c r="B11" t="s">
        <v>42</v>
      </c>
      <c r="C11" t="s">
        <v>42</v>
      </c>
      <c r="D11" t="s">
        <v>41</v>
      </c>
      <c r="E11" t="s">
        <v>45</v>
      </c>
      <c r="F11" t="s">
        <v>48</v>
      </c>
      <c r="G11" t="s">
        <v>229</v>
      </c>
      <c r="H11" t="s">
        <v>229</v>
      </c>
      <c r="I11" t="s">
        <v>47</v>
      </c>
      <c r="J11" t="s">
        <v>48</v>
      </c>
      <c r="K11" t="s">
        <v>47</v>
      </c>
      <c r="L11" t="s">
        <v>43</v>
      </c>
      <c r="M11" t="s">
        <v>45</v>
      </c>
      <c r="N11" t="s">
        <v>41</v>
      </c>
      <c r="O11" t="s">
        <v>45</v>
      </c>
      <c r="P11" t="s">
        <v>42</v>
      </c>
      <c r="Q11" t="s">
        <v>127</v>
      </c>
    </row>
    <row r="12" spans="1:17">
      <c r="A12" t="s">
        <v>49</v>
      </c>
      <c r="B12" t="s">
        <v>50</v>
      </c>
      <c r="C12" t="s">
        <v>50</v>
      </c>
      <c r="D12" t="s">
        <v>50</v>
      </c>
      <c r="E12" t="s">
        <v>50</v>
      </c>
      <c r="F12" t="s">
        <v>50</v>
      </c>
      <c r="G12" t="s">
        <v>50</v>
      </c>
      <c r="H12" t="s">
        <v>51</v>
      </c>
      <c r="I12" t="s">
        <v>50</v>
      </c>
      <c r="J12" t="s">
        <v>50</v>
      </c>
      <c r="K12" t="s">
        <v>50</v>
      </c>
      <c r="L12" t="s">
        <v>50</v>
      </c>
      <c r="M12" t="s">
        <v>50</v>
      </c>
      <c r="N12" t="s">
        <v>50</v>
      </c>
      <c r="O12" t="s">
        <v>51</v>
      </c>
      <c r="P12" t="s">
        <v>50</v>
      </c>
      <c r="Q12" t="s">
        <v>50</v>
      </c>
    </row>
    <row r="13" spans="1:17">
      <c r="A13" t="s">
        <v>52</v>
      </c>
      <c r="B13" t="s">
        <v>54</v>
      </c>
      <c r="C13" t="s">
        <v>53</v>
      </c>
      <c r="D13" t="s">
        <v>53</v>
      </c>
      <c r="E13" t="s">
        <v>54</v>
      </c>
      <c r="F13" t="s">
        <v>54</v>
      </c>
      <c r="G13" t="s">
        <v>54</v>
      </c>
      <c r="H13" t="s">
        <v>54</v>
      </c>
      <c r="I13" t="s">
        <v>129</v>
      </c>
      <c r="J13" t="s">
        <v>53</v>
      </c>
      <c r="K13" t="s">
        <v>53</v>
      </c>
      <c r="L13" t="s">
        <v>54</v>
      </c>
      <c r="M13" t="s">
        <v>53</v>
      </c>
      <c r="N13" t="s">
        <v>54</v>
      </c>
      <c r="O13" t="s">
        <v>53</v>
      </c>
      <c r="P13" t="s">
        <v>54</v>
      </c>
      <c r="Q13" t="s">
        <v>54</v>
      </c>
    </row>
    <row r="14" spans="1:17">
      <c r="A14" t="s">
        <v>56</v>
      </c>
      <c r="B14" t="s">
        <v>57</v>
      </c>
      <c r="C14" t="s">
        <v>57</v>
      </c>
      <c r="D14" t="s">
        <v>57</v>
      </c>
      <c r="E14" t="s">
        <v>57</v>
      </c>
      <c r="F14" t="s">
        <v>57</v>
      </c>
      <c r="G14" t="s">
        <v>57</v>
      </c>
      <c r="H14" t="s">
        <v>57</v>
      </c>
      <c r="I14" t="s">
        <v>62</v>
      </c>
      <c r="J14" t="s">
        <v>57</v>
      </c>
      <c r="K14" t="s">
        <v>57</v>
      </c>
      <c r="L14" t="s">
        <v>57</v>
      </c>
      <c r="M14" t="s">
        <v>57</v>
      </c>
      <c r="N14" t="s">
        <v>57</v>
      </c>
      <c r="O14" t="s">
        <v>57</v>
      </c>
      <c r="P14" t="s">
        <v>57</v>
      </c>
      <c r="Q14" t="s">
        <v>57</v>
      </c>
    </row>
    <row r="15" spans="1:17">
      <c r="A15" t="s">
        <v>58</v>
      </c>
      <c r="B15">
        <v>9</v>
      </c>
      <c r="C15">
        <v>4</v>
      </c>
      <c r="D15">
        <v>10</v>
      </c>
      <c r="E15">
        <v>4</v>
      </c>
      <c r="F15">
        <v>3</v>
      </c>
      <c r="G15">
        <v>3</v>
      </c>
      <c r="H15">
        <v>7</v>
      </c>
      <c r="I15">
        <v>6</v>
      </c>
      <c r="J15">
        <v>4</v>
      </c>
      <c r="K15">
        <v>4</v>
      </c>
      <c r="L15">
        <v>8</v>
      </c>
      <c r="M15">
        <v>4</v>
      </c>
      <c r="N15">
        <v>10</v>
      </c>
      <c r="O15">
        <v>5</v>
      </c>
      <c r="P15">
        <v>8</v>
      </c>
      <c r="Q15">
        <v>5</v>
      </c>
    </row>
    <row r="16" spans="1:17">
      <c r="A16" t="s">
        <v>59</v>
      </c>
      <c r="B16">
        <v>4</v>
      </c>
      <c r="C16">
        <v>6</v>
      </c>
      <c r="D16">
        <v>5</v>
      </c>
      <c r="E16">
        <v>3</v>
      </c>
      <c r="F16">
        <v>8</v>
      </c>
      <c r="G16">
        <v>5</v>
      </c>
      <c r="H16">
        <v>4</v>
      </c>
      <c r="I16">
        <v>8</v>
      </c>
      <c r="J16">
        <v>7</v>
      </c>
      <c r="K16">
        <v>4</v>
      </c>
      <c r="L16">
        <v>7</v>
      </c>
      <c r="M16">
        <v>4</v>
      </c>
      <c r="N16">
        <v>1</v>
      </c>
      <c r="O16">
        <v>5</v>
      </c>
      <c r="P16">
        <v>4</v>
      </c>
      <c r="Q16">
        <v>5</v>
      </c>
    </row>
    <row r="17" spans="1:17">
      <c r="A17" t="s">
        <v>60</v>
      </c>
      <c r="B17">
        <v>8</v>
      </c>
      <c r="C17">
        <v>5</v>
      </c>
      <c r="D17">
        <v>2</v>
      </c>
      <c r="E17">
        <v>7</v>
      </c>
      <c r="F17">
        <v>10</v>
      </c>
      <c r="G17">
        <v>8</v>
      </c>
      <c r="H17">
        <v>10</v>
      </c>
      <c r="I17">
        <v>6</v>
      </c>
      <c r="J17">
        <v>7</v>
      </c>
      <c r="K17">
        <v>8</v>
      </c>
      <c r="L17">
        <v>8</v>
      </c>
      <c r="M17">
        <v>6</v>
      </c>
      <c r="N17">
        <v>9</v>
      </c>
      <c r="O17">
        <v>7</v>
      </c>
      <c r="P17">
        <v>8</v>
      </c>
      <c r="Q17">
        <v>9</v>
      </c>
    </row>
    <row r="18" spans="1:17">
      <c r="A18" t="s">
        <v>61</v>
      </c>
      <c r="B18" t="s">
        <v>62</v>
      </c>
      <c r="C18" t="s">
        <v>62</v>
      </c>
      <c r="D18" t="s">
        <v>62</v>
      </c>
      <c r="E18" t="s">
        <v>62</v>
      </c>
      <c r="F18" t="s">
        <v>62</v>
      </c>
      <c r="G18" t="s">
        <v>62</v>
      </c>
      <c r="H18" t="s">
        <v>62</v>
      </c>
      <c r="I18" t="s">
        <v>62</v>
      </c>
      <c r="J18" t="s">
        <v>62</v>
      </c>
      <c r="K18" t="s">
        <v>62</v>
      </c>
      <c r="L18" t="s">
        <v>62</v>
      </c>
      <c r="M18" t="s">
        <v>62</v>
      </c>
      <c r="N18" t="s">
        <v>57</v>
      </c>
      <c r="O18" t="s">
        <v>62</v>
      </c>
      <c r="P18" t="s">
        <v>62</v>
      </c>
      <c r="Q18" t="s">
        <v>62</v>
      </c>
    </row>
    <row r="19" spans="1:17">
      <c r="A19" t="s">
        <v>63</v>
      </c>
      <c r="B19">
        <v>0</v>
      </c>
      <c r="C19">
        <v>0</v>
      </c>
      <c r="D19">
        <v>0</v>
      </c>
      <c r="E19">
        <v>2</v>
      </c>
      <c r="F19">
        <v>1</v>
      </c>
      <c r="G19">
        <v>1</v>
      </c>
      <c r="H19">
        <v>0</v>
      </c>
      <c r="I19">
        <v>0</v>
      </c>
      <c r="J19">
        <v>0</v>
      </c>
      <c r="K19">
        <v>1</v>
      </c>
      <c r="L19">
        <v>0</v>
      </c>
      <c r="M19">
        <v>0</v>
      </c>
      <c r="N19">
        <v>0</v>
      </c>
      <c r="O19">
        <v>0</v>
      </c>
      <c r="P19">
        <v>1</v>
      </c>
      <c r="Q19">
        <v>0</v>
      </c>
    </row>
    <row r="20" spans="1:17">
      <c r="A20" t="s">
        <v>64</v>
      </c>
      <c r="B20" t="s">
        <v>322</v>
      </c>
      <c r="C20" t="s">
        <v>323</v>
      </c>
      <c r="D20" t="s">
        <v>324</v>
      </c>
      <c r="E20" t="s">
        <v>325</v>
      </c>
      <c r="F20" t="s">
        <v>326</v>
      </c>
      <c r="G20" t="s">
        <v>327</v>
      </c>
      <c r="H20" t="s">
        <v>328</v>
      </c>
      <c r="I20" t="s">
        <v>322</v>
      </c>
      <c r="J20" t="s">
        <v>329</v>
      </c>
      <c r="K20" t="s">
        <v>330</v>
      </c>
      <c r="L20" t="s">
        <v>331</v>
      </c>
      <c r="M20" t="s">
        <v>332</v>
      </c>
      <c r="N20" t="s">
        <v>333</v>
      </c>
      <c r="O20" t="s">
        <v>334</v>
      </c>
      <c r="P20" t="s">
        <v>335</v>
      </c>
      <c r="Q20" t="s">
        <v>336</v>
      </c>
    </row>
    <row r="21" spans="1:17">
      <c r="A21" t="s">
        <v>81</v>
      </c>
      <c r="B21" t="s">
        <v>337</v>
      </c>
      <c r="C21" t="s">
        <v>338</v>
      </c>
      <c r="D21" t="s">
        <v>339</v>
      </c>
      <c r="E21" t="s">
        <v>340</v>
      </c>
      <c r="F21" t="s">
        <v>341</v>
      </c>
      <c r="G21" t="s">
        <v>342</v>
      </c>
      <c r="H21" t="s">
        <v>343</v>
      </c>
      <c r="I21" t="s">
        <v>344</v>
      </c>
      <c r="J21" t="s">
        <v>345</v>
      </c>
      <c r="K21" t="s">
        <v>346</v>
      </c>
      <c r="L21" t="s">
        <v>347</v>
      </c>
      <c r="M21" t="s">
        <v>348</v>
      </c>
      <c r="N21" t="s">
        <v>349</v>
      </c>
      <c r="O21" t="s">
        <v>350</v>
      </c>
      <c r="P21" t="s">
        <v>351</v>
      </c>
      <c r="Q21" t="s">
        <v>352</v>
      </c>
    </row>
    <row r="22" spans="1:17">
      <c r="A22" t="s">
        <v>98</v>
      </c>
      <c r="Q22" t="s">
        <v>353</v>
      </c>
    </row>
    <row r="23" spans="1:17">
      <c r="A23" t="s">
        <v>101</v>
      </c>
      <c r="B23" t="s">
        <v>354</v>
      </c>
      <c r="C23" t="s">
        <v>172</v>
      </c>
      <c r="D23" t="s">
        <v>355</v>
      </c>
      <c r="E23" t="s">
        <v>356</v>
      </c>
      <c r="F23" t="s">
        <v>357</v>
      </c>
      <c r="G23" t="s">
        <v>358</v>
      </c>
      <c r="H23" t="s">
        <v>359</v>
      </c>
      <c r="I23" t="s">
        <v>360</v>
      </c>
      <c r="J23" t="s">
        <v>361</v>
      </c>
      <c r="K23" t="s">
        <v>362</v>
      </c>
      <c r="L23" t="s">
        <v>110</v>
      </c>
      <c r="M23" t="s">
        <v>363</v>
      </c>
      <c r="N23" t="s">
        <v>364</v>
      </c>
      <c r="O23" t="s">
        <v>365</v>
      </c>
      <c r="P23" t="s">
        <v>366</v>
      </c>
      <c r="Q23" t="s">
        <v>367</v>
      </c>
    </row>
    <row r="28" spans="1:17">
      <c r="A28" t="s">
        <v>118</v>
      </c>
      <c r="B28">
        <f>COUNTIF(B4:Q4, "Male")</f>
        <v>6</v>
      </c>
    </row>
    <row r="29" spans="1:17">
      <c r="A29" t="s">
        <v>119</v>
      </c>
      <c r="B29">
        <f>COUNTA(B4:Q4) - B28</f>
        <v>10</v>
      </c>
    </row>
    <row r="30" spans="1:17">
      <c r="A30" t="s">
        <v>120</v>
      </c>
      <c r="B30">
        <f>COUNTIF(B13:Q13,"Asian") + COUNTIF(B13:Q13,"Other") + COUNTIF(B13:Q13,"Mixed Race") + COUNTIF(B13:Q13,"Black or African American")</f>
        <v>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vt:lpstr>
      <vt:lpstr>zm11Apr</vt:lpstr>
      <vt:lpstr>zm15Apr</vt:lpstr>
      <vt:lpstr>pm6Mar</vt:lpstr>
      <vt:lpstr>pm27Mar</vt:lpstr>
      <vt:lpstr>fm4Apr</vt:lpstr>
      <vt:lpstr>fm8Apr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ResEc Exp Econ</dc:creator>
  <cp:lastModifiedBy>Lawrence De Geest</cp:lastModifiedBy>
  <dcterms:created xsi:type="dcterms:W3CDTF">2015-04-02T14:46:47Z</dcterms:created>
  <dcterms:modified xsi:type="dcterms:W3CDTF">2017-01-19T22:16:18Z</dcterms:modified>
</cp:coreProperties>
</file>