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188.74.1\Backup\motohoshio\オペレーションマニュアル\国内分\"/>
    </mc:Choice>
  </mc:AlternateContent>
  <bookViews>
    <workbookView xWindow="0" yWindow="0" windowWidth="15540" windowHeight="8010" tabRatio="943" activeTab="3"/>
  </bookViews>
  <sheets>
    <sheet name="表紙" sheetId="18" r:id="rId1"/>
    <sheet name="変更履歴" sheetId="19" r:id="rId2"/>
    <sheet name="10_apache設定ファイル再読み込み手順" sheetId="24" r:id="rId3"/>
    <sheet name="20_apache設定ファイル戻し手順" sheetId="30" r:id="rId4"/>
  </sheets>
  <definedNames>
    <definedName name="_Order1">255</definedName>
    <definedName name="HTML1_1" hidden="1">"'[MILLE999.xls]価格表（社外出力） (2)'!$A$1:$E$225"</definedName>
    <definedName name="HTML1_10" hidden="1">""</definedName>
    <definedName name="HTML1_11" hidden="1">1</definedName>
    <definedName name="HTML1_12" hidden="1">"J:\Ｎ技２\IWASHITA\MyHTML.htm"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"MILLE999.xls"</definedName>
    <definedName name="HTML1_4" hidden="1">"価格表（社外出力） (2)"</definedName>
    <definedName name="HTML1_5" hidden="1">""</definedName>
    <definedName name="HTML1_6" hidden="1">-4146</definedName>
    <definedName name="HTML1_7" hidden="1">-4146</definedName>
    <definedName name="HTML1_8" hidden="1">"98/03/13"</definedName>
    <definedName name="HTML1_9" hidden="1">"日立西部ソフトウェア(株)"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_xlnm.Print_Area" localSheetId="2">'10_apache設定ファイル再読み込み手順'!$A$1:$BK$177</definedName>
    <definedName name="_xlnm.Print_Area" localSheetId="3">'20_apache設定ファイル戻し手順'!$A$1:$BK$149</definedName>
    <definedName name="_xlnm.Print_Area" localSheetId="0">表紙!$A$1:$AU$39</definedName>
    <definedName name="_xlnm.Print_Area" localSheetId="1">変更履歴!$A$1:$AU$27</definedName>
    <definedName name="_xlnm.Print_Titles" localSheetId="2">'10_apache設定ファイル再読み込み手順'!$1:$3</definedName>
    <definedName name="_xlnm.Print_Titles" localSheetId="3">'20_apache設定ファイル戻し手順'!$1:$3</definedName>
    <definedName name="_xlnm.Print_Titles" localSheetId="0">表紙!$1:$3</definedName>
    <definedName name="_xlnm.Print_Titles" localSheetId="1">変更履歴!$1:$3</definedName>
    <definedName name="作業環境" localSheetId="3">#REF!</definedName>
    <definedName name="作業環境">#REF!</definedName>
  </definedNames>
  <calcPr calcId="152511"/>
</workbook>
</file>

<file path=xl/calcChain.xml><?xml version="1.0" encoding="utf-8"?>
<calcChain xmlns="http://schemas.openxmlformats.org/spreadsheetml/2006/main">
  <c r="G61" i="24" l="1"/>
  <c r="H146" i="30" l="1"/>
  <c r="H145" i="30"/>
  <c r="H143" i="30"/>
  <c r="H142" i="30"/>
  <c r="H140" i="30"/>
  <c r="H139" i="30"/>
  <c r="H137" i="30"/>
  <c r="H136" i="30"/>
  <c r="H70" i="30"/>
  <c r="H69" i="30"/>
  <c r="H67" i="30"/>
  <c r="H66" i="30"/>
  <c r="H64" i="30"/>
  <c r="H63" i="30"/>
  <c r="H61" i="30"/>
  <c r="H60" i="30"/>
  <c r="BC3" i="30"/>
  <c r="AV3" i="30"/>
  <c r="BC2" i="30"/>
  <c r="AV2" i="30"/>
  <c r="E2" i="30"/>
  <c r="BC1" i="30"/>
  <c r="AV1" i="30"/>
  <c r="H174" i="24"/>
  <c r="H173" i="24"/>
  <c r="H171" i="24"/>
  <c r="H170" i="24"/>
  <c r="H168" i="24"/>
  <c r="H167" i="24"/>
  <c r="H165" i="24"/>
  <c r="H164" i="24"/>
  <c r="H98" i="24"/>
  <c r="H97" i="24"/>
  <c r="H95" i="24"/>
  <c r="H94" i="24"/>
  <c r="H92" i="24"/>
  <c r="H91" i="24"/>
  <c r="H89" i="24"/>
  <c r="H88" i="24"/>
  <c r="G137" i="24"/>
  <c r="P1" i="30"/>
  <c r="E1" i="30"/>
  <c r="H57" i="24" l="1"/>
  <c r="H133" i="24" l="1"/>
  <c r="AV2" i="24" l="1"/>
  <c r="AM8" i="19" l="1"/>
  <c r="AJ8" i="19"/>
  <c r="E8" i="19"/>
  <c r="E2" i="24" l="1"/>
  <c r="BC1" i="24" l="1"/>
  <c r="BC2" i="24"/>
  <c r="AV1" i="24"/>
  <c r="AR1" i="19"/>
  <c r="AR2" i="19"/>
  <c r="AK1" i="19"/>
  <c r="AK2" i="19"/>
  <c r="AR3" i="19"/>
  <c r="AK3" i="19"/>
  <c r="BC3" i="24"/>
  <c r="AV3" i="24"/>
  <c r="E1" i="24"/>
  <c r="P1" i="24"/>
  <c r="E2" i="19" l="1"/>
  <c r="E2" i="18"/>
  <c r="P1" i="19"/>
  <c r="E1" i="18"/>
  <c r="E1" i="19"/>
  <c r="P1" i="18"/>
</calcChain>
</file>

<file path=xl/sharedStrings.xml><?xml version="1.0" encoding="utf-8"?>
<sst xmlns="http://schemas.openxmlformats.org/spreadsheetml/2006/main" count="554" uniqueCount="167">
  <si>
    <t>作成者</t>
    <rPh sb="0" eb="3">
      <t>サクセイシャ</t>
    </rPh>
    <phoneticPr fontId="10"/>
  </si>
  <si>
    <t>更新日</t>
    <rPh sb="0" eb="2">
      <t>コウシン</t>
    </rPh>
    <rPh sb="2" eb="3">
      <t>ビ</t>
    </rPh>
    <phoneticPr fontId="10"/>
  </si>
  <si>
    <t>更新者</t>
    <rPh sb="0" eb="3">
      <t>コウシンシャ</t>
    </rPh>
    <phoneticPr fontId="10"/>
  </si>
  <si>
    <t>No</t>
    <phoneticPr fontId="10"/>
  </si>
  <si>
    <t>ドキュメント名</t>
    <rPh sb="6" eb="7">
      <t>メイ</t>
    </rPh>
    <phoneticPr fontId="10"/>
  </si>
  <si>
    <t>版</t>
    <rPh sb="0" eb="1">
      <t>ハン</t>
    </rPh>
    <phoneticPr fontId="10"/>
  </si>
  <si>
    <t>承認者</t>
    <rPh sb="0" eb="2">
      <t>ショウニン</t>
    </rPh>
    <rPh sb="2" eb="3">
      <t>シャ</t>
    </rPh>
    <phoneticPr fontId="10"/>
  </si>
  <si>
    <t>確認者</t>
    <rPh sb="0" eb="2">
      <t>カクニン</t>
    </rPh>
    <rPh sb="2" eb="3">
      <t>シャ</t>
    </rPh>
    <phoneticPr fontId="10"/>
  </si>
  <si>
    <t>変更履歴</t>
    <rPh sb="0" eb="2">
      <t>ヘンコウ</t>
    </rPh>
    <rPh sb="2" eb="4">
      <t>リレキ</t>
    </rPh>
    <phoneticPr fontId="10"/>
  </si>
  <si>
    <t>版番号</t>
    <rPh sb="0" eb="1">
      <t>ハン</t>
    </rPh>
    <rPh sb="1" eb="3">
      <t>バンゴウ</t>
    </rPh>
    <phoneticPr fontId="10"/>
  </si>
  <si>
    <t>日付</t>
    <rPh sb="0" eb="2">
      <t>ヒヅケ</t>
    </rPh>
    <phoneticPr fontId="10"/>
  </si>
  <si>
    <t>変更
区分</t>
    <rPh sb="0" eb="2">
      <t>ヘンコウ</t>
    </rPh>
    <rPh sb="3" eb="5">
      <t>クブン</t>
    </rPh>
    <phoneticPr fontId="10"/>
  </si>
  <si>
    <t>変更
箇所</t>
    <rPh sb="0" eb="2">
      <t>ヘンコウ</t>
    </rPh>
    <rPh sb="3" eb="5">
      <t>カショ</t>
    </rPh>
    <phoneticPr fontId="10"/>
  </si>
  <si>
    <t>変更内容
（変更理由）</t>
    <phoneticPr fontId="10"/>
  </si>
  <si>
    <t>承認日</t>
    <rPh sb="0" eb="2">
      <t>ショウニン</t>
    </rPh>
    <rPh sb="2" eb="3">
      <t>ビ</t>
    </rPh>
    <phoneticPr fontId="10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</si>
  <si>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10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</si>
  <si>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10"/>
  </si>
  <si>
    <t>承認者</t>
    <rPh sb="2" eb="3">
      <t>シャ</t>
    </rPh>
    <phoneticPr fontId="10"/>
  </si>
  <si>
    <t>名称</t>
    <rPh sb="0" eb="2">
      <t>メイショウ</t>
    </rPh>
    <phoneticPr fontId="10"/>
  </si>
  <si>
    <t>システム名</t>
    <rPh sb="4" eb="5">
      <t>メイ</t>
    </rPh>
    <phoneticPr fontId="10"/>
  </si>
  <si>
    <t>設計書種別</t>
    <rPh sb="0" eb="2">
      <t>セッケイ</t>
    </rPh>
    <rPh sb="2" eb="3">
      <t>ショ</t>
    </rPh>
    <rPh sb="3" eb="5">
      <t>シュベツ</t>
    </rPh>
    <phoneticPr fontId="10"/>
  </si>
  <si>
    <t>ID</t>
    <phoneticPr fontId="10"/>
  </si>
  <si>
    <t>作成日</t>
    <rPh sb="0" eb="2">
      <t>サクセイ</t>
    </rPh>
    <rPh sb="2" eb="3">
      <t>ビ</t>
    </rPh>
    <phoneticPr fontId="10"/>
  </si>
  <si>
    <t>作成者</t>
    <rPh sb="0" eb="2">
      <t>サクセイ</t>
    </rPh>
    <rPh sb="2" eb="3">
      <t>シャ</t>
    </rPh>
    <phoneticPr fontId="10"/>
  </si>
  <si>
    <t>フェーズ</t>
    <phoneticPr fontId="10"/>
  </si>
  <si>
    <t>1.0.0</t>
    <phoneticPr fontId="10"/>
  </si>
  <si>
    <t>Ver.1.0.0.</t>
    <phoneticPr fontId="10"/>
  </si>
  <si>
    <t>詳細設計</t>
    <rPh sb="0" eb="2">
      <t>ショウサイ</t>
    </rPh>
    <rPh sb="2" eb="4">
      <t>セッケイ</t>
    </rPh>
    <phoneticPr fontId="10"/>
  </si>
  <si>
    <t>ﾁｪｯｸ</t>
    <phoneticPr fontId="10"/>
  </si>
  <si>
    <t>□</t>
    <phoneticPr fontId="10"/>
  </si>
  <si>
    <t>■実施シーン</t>
    <rPh sb="1" eb="3">
      <t>ジッシ</t>
    </rPh>
    <phoneticPr fontId="10"/>
  </si>
  <si>
    <t>■作業の前提</t>
    <rPh sb="1" eb="3">
      <t>サギョウ</t>
    </rPh>
    <rPh sb="4" eb="6">
      <t>ゼンテイ</t>
    </rPh>
    <phoneticPr fontId="10"/>
  </si>
  <si>
    <t>■環境</t>
    <rPh sb="1" eb="3">
      <t>カンキョウ</t>
    </rPh>
    <phoneticPr fontId="10"/>
  </si>
  <si>
    <t>1.0.0</t>
    <phoneticPr fontId="10"/>
  </si>
  <si>
    <t>新規</t>
    <rPh sb="0" eb="2">
      <t>シンキ</t>
    </rPh>
    <phoneticPr fontId="10"/>
  </si>
  <si>
    <t>NSSOLxx</t>
    <phoneticPr fontId="10"/>
  </si>
  <si>
    <t>NSSOL
xx</t>
    <phoneticPr fontId="10"/>
  </si>
  <si>
    <t>手順</t>
    <phoneticPr fontId="10"/>
  </si>
  <si>
    <t>apache設定ファイル再読み込み手順</t>
    <rPh sb="6" eb="8">
      <t>セッテイ</t>
    </rPh>
    <rPh sb="12" eb="14">
      <t>サイヨ</t>
    </rPh>
    <rPh sb="15" eb="16">
      <t>コ</t>
    </rPh>
    <rPh sb="17" eb="19">
      <t>テジュン</t>
    </rPh>
    <phoneticPr fontId="10"/>
  </si>
  <si>
    <t>・TeraTermを起動する。</t>
    <phoneticPr fontId="150"/>
  </si>
  <si>
    <t>・ホストにアクセス/アカウント(認証GW)のVIPを指定し、その他の項目は変更せずに「OK」を押下する。</t>
    <phoneticPr fontId="150"/>
  </si>
  <si>
    <t>ステージング/開発環境</t>
  </si>
  <si>
    <t>10.39.229.3</t>
  </si>
  <si>
    <t>・SSH認証画面でアクセス/アカウント(認証GW)のユーザーIDとパスワードを入力し「OK」を押下する。</t>
    <phoneticPr fontId="150"/>
  </si>
  <si>
    <t>ユーザID</t>
  </si>
  <si>
    <t>アクセス/アカウント(認証GW)の個人ユーザID</t>
    <phoneticPr fontId="150"/>
  </si>
  <si>
    <t>・正常に接続できたことを確認する。</t>
    <rPh sb="1" eb="3">
      <t>セイジョウ</t>
    </rPh>
    <rPh sb="4" eb="6">
      <t>セツゾク</t>
    </rPh>
    <rPh sb="12" eb="14">
      <t>カクニン</t>
    </rPh>
    <phoneticPr fontId="3"/>
  </si>
  <si>
    <t>パスワード</t>
  </si>
  <si>
    <t>アクセス/アカウント(認証GW)の個人パスワード</t>
    <phoneticPr fontId="150"/>
  </si>
  <si>
    <t>【サーバログイン】</t>
    <phoneticPr fontId="10"/>
  </si>
  <si>
    <t>・接続先のホスト名(ノード名)またはIPを入力する。</t>
    <rPh sb="13" eb="14">
      <t>メイ</t>
    </rPh>
    <phoneticPr fontId="3"/>
  </si>
  <si>
    <t>ユーザ名</t>
    <rPh sb="3" eb="4">
      <t>メイ</t>
    </rPh>
    <phoneticPr fontId="3"/>
  </si>
  <si>
    <t>・ログイン先とユーザ名が正しいことを確認する。</t>
    <rPh sb="10" eb="11">
      <t>メイ</t>
    </rPh>
    <phoneticPr fontId="3"/>
  </si>
  <si>
    <t>入力コマンド</t>
    <rPh sb="0" eb="2">
      <t>ニュウリョク</t>
    </rPh>
    <phoneticPr fontId="3"/>
  </si>
  <si>
    <t>hostname</t>
  </si>
  <si>
    <t>echo $USER</t>
  </si>
  <si>
    <t>パスワード</t>
    <phoneticPr fontId="10"/>
  </si>
  <si>
    <t>【サーバログイン後の操作】</t>
    <rPh sb="8" eb="9">
      <t>ゴ</t>
    </rPh>
    <rPh sb="10" eb="12">
      <t>ソウサ</t>
    </rPh>
    <phoneticPr fontId="10"/>
  </si>
  <si>
    <t>ls -l</t>
  </si>
  <si>
    <t>cd /apps/conf</t>
  </si>
  <si>
    <t>・設定ファイルをdiffで比較する。(オリジナル用と差異なし、メンテナンス用と差異があることを確認する)</t>
    <rPh sb="47" eb="49">
      <t>カクニン</t>
    </rPh>
    <phoneticPr fontId="10"/>
  </si>
  <si>
    <r>
      <t>・差異が</t>
    </r>
    <r>
      <rPr>
        <sz val="8"/>
        <color rgb="FFFF0000"/>
        <rFont val="Arial Unicode MS"/>
        <family val="3"/>
        <charset val="128"/>
      </rPr>
      <t>ない</t>
    </r>
    <r>
      <rPr>
        <sz val="8"/>
        <color theme="1"/>
        <rFont val="Arial Unicode MS"/>
        <family val="3"/>
        <charset val="128"/>
      </rPr>
      <t>こと。</t>
    </r>
    <rPh sb="1" eb="3">
      <t>サイ</t>
    </rPh>
    <phoneticPr fontId="10"/>
  </si>
  <si>
    <r>
      <t>・差異が</t>
    </r>
    <r>
      <rPr>
        <sz val="8"/>
        <color rgb="FFFF0000"/>
        <rFont val="Arial Unicode MS"/>
        <family val="3"/>
        <charset val="128"/>
      </rPr>
      <t>ある</t>
    </r>
    <r>
      <rPr>
        <sz val="8"/>
        <color theme="1"/>
        <rFont val="Arial Unicode MS"/>
        <family val="3"/>
        <charset val="128"/>
      </rPr>
      <t>こと。</t>
    </r>
    <rPh sb="1" eb="3">
      <t>サイ</t>
    </rPh>
    <phoneticPr fontId="10"/>
  </si>
  <si>
    <t>・接続先のOSユーザー名とパスワードを入力する。</t>
    <rPh sb="11" eb="12">
      <t>メイ</t>
    </rPh>
    <phoneticPr fontId="3"/>
  </si>
  <si>
    <t>前処理</t>
    <rPh sb="0" eb="3">
      <t>マエショリ</t>
    </rPh>
    <phoneticPr fontId="10"/>
  </si>
  <si>
    <t>・WinSCPを起動する。</t>
    <phoneticPr fontId="150"/>
  </si>
  <si>
    <t>・セッション情報を入力し、「ログイン」を押下する。</t>
    <rPh sb="6" eb="8">
      <t>ジョウホウ</t>
    </rPh>
    <rPh sb="9" eb="11">
      <t>ニュウリョク</t>
    </rPh>
    <rPh sb="20" eb="22">
      <t>オウカ</t>
    </rPh>
    <phoneticPr fontId="3"/>
  </si>
  <si>
    <t>プロトコル</t>
  </si>
  <si>
    <t>SCP</t>
  </si>
  <si>
    <t>ホスト(アクセス/アカウントのVIP)</t>
  </si>
  <si>
    <t>ポート番号(SCPの場合)</t>
    <rPh sb="3" eb="5">
      <t>バンゴウ</t>
    </rPh>
    <rPh sb="10" eb="12">
      <t>バアイ</t>
    </rPh>
    <phoneticPr fontId="3"/>
  </si>
  <si>
    <t>ユーザ名(※)</t>
    <rPh sb="3" eb="4">
      <t>メイ</t>
    </rPh>
    <phoneticPr fontId="3"/>
  </si>
  <si>
    <t>アクセス/アカウント(認証GW)の個人パスワード</t>
  </si>
  <si>
    <t>＃(※)アクセス/アカウント(認証GW)の個人ユーザID@接続先ユーザー名@接続先のホスト名(ノード名)またはIP</t>
  </si>
  <si>
    <t>・アクセス/アカウント(認証GW)の認証バナーが表示されるので、「続ける」を押下する。</t>
  </si>
  <si>
    <t>・メッセージが表示されるので、「続ける」を押下する。</t>
  </si>
  <si>
    <t>・対象サーバーにログインしたことを確認する。</t>
  </si>
  <si>
    <t>・対象ファイルをアップロードする。</t>
    <rPh sb="1" eb="3">
      <t>タイショウ</t>
    </rPh>
    <phoneticPr fontId="150"/>
  </si>
  <si>
    <t>・正常にアップロードできたことを確認する。</t>
    <rPh sb="1" eb="3">
      <t>セイジョウ</t>
    </rPh>
    <rPh sb="16" eb="18">
      <t>カクニン</t>
    </rPh>
    <phoneticPr fontId="3"/>
  </si>
  <si>
    <t>【アクセス/アカウント(認証GW)/サーバログイン】</t>
  </si>
  <si>
    <t>【アクセス/アカウント(認証GW)ログイン】</t>
  </si>
  <si>
    <t>・confファイル配置先ディレクトリへ移動する。</t>
    <rPh sb="9" eb="11">
      <t>ハイチ</t>
    </rPh>
    <rPh sb="11" eb="12">
      <t>サキ</t>
    </rPh>
    <phoneticPr fontId="150"/>
  </si>
  <si>
    <t>・対象のファイルが存在していることを確認する。</t>
    <rPh sb="1" eb="3">
      <t>タイショウ</t>
    </rPh>
    <rPh sb="9" eb="11">
      <t>ソンザイ</t>
    </rPh>
    <rPh sb="18" eb="20">
      <t>カクニン</t>
    </rPh>
    <phoneticPr fontId="148"/>
  </si>
  <si>
    <t>・接続先のOSユーザー(atiwls01)のパスワードを入力し、「OK」を押下する。</t>
    <phoneticPr fontId="10"/>
  </si>
  <si>
    <t>接続先ホスト名</t>
    <phoneticPr fontId="10"/>
  </si>
  <si>
    <t>●WinSCP</t>
    <phoneticPr fontId="10"/>
  </si>
  <si>
    <t>●TeraTerm</t>
    <phoneticPr fontId="10"/>
  </si>
  <si>
    <t>以下を入力する</t>
    <rPh sb="0" eb="2">
      <t>イカ</t>
    </rPh>
    <rPh sb="3" eb="5">
      <t>ニュウリョク</t>
    </rPh>
    <phoneticPr fontId="10"/>
  </si>
  <si>
    <t>実行後確認</t>
    <rPh sb="0" eb="2">
      <t>ジッコウ</t>
    </rPh>
    <rPh sb="2" eb="3">
      <t>ゴ</t>
    </rPh>
    <rPh sb="3" eb="5">
      <t>カクニン</t>
    </rPh>
    <phoneticPr fontId="10"/>
  </si>
  <si>
    <t>他系システムの定期メンテナンス時、ツアーの特定画面をメンテナンス画面にするとき</t>
    <rPh sb="0" eb="2">
      <t>タケイ</t>
    </rPh>
    <rPh sb="7" eb="9">
      <t>テイキ</t>
    </rPh>
    <rPh sb="15" eb="16">
      <t>ジ</t>
    </rPh>
    <rPh sb="21" eb="23">
      <t>トクテイ</t>
    </rPh>
    <rPh sb="23" eb="25">
      <t>ガメン</t>
    </rPh>
    <rPh sb="32" eb="34">
      <t>ガメン</t>
    </rPh>
    <phoneticPr fontId="10"/>
  </si>
  <si>
    <t>他系メンテナンス情報が提示されていること</t>
    <rPh sb="0" eb="2">
      <t>タケイ</t>
    </rPh>
    <rPh sb="8" eb="10">
      <t>ジョウホウ</t>
    </rPh>
    <rPh sb="11" eb="13">
      <t>テイジ</t>
    </rPh>
    <phoneticPr fontId="10"/>
  </si>
  <si>
    <t>メンテ対象サービスのメンテ用confファイル作成済みであること。</t>
    <rPh sb="3" eb="5">
      <t>タイショウ</t>
    </rPh>
    <rPh sb="13" eb="14">
      <t>ヨウ</t>
    </rPh>
    <rPh sb="22" eb="24">
      <t>サクセイ</t>
    </rPh>
    <rPh sb="24" eb="25">
      <t>ズ</t>
    </rPh>
    <phoneticPr fontId="10"/>
  </si>
  <si>
    <t>上書きOK</t>
    <rPh sb="0" eb="2">
      <t>ウワガ</t>
    </rPh>
    <phoneticPr fontId="10"/>
  </si>
  <si>
    <t>・下記ファイルが存在すること。</t>
    <rPh sb="1" eb="3">
      <t>カキ</t>
    </rPh>
    <rPh sb="8" eb="10">
      <t>ソンザイ</t>
    </rPh>
    <phoneticPr fontId="10"/>
  </si>
  <si>
    <t>・設定ファイルをdiffで比較する。(オリジナル用と差異あり、メンテナンス用と差異がないことを確認する)</t>
    <rPh sb="47" eb="49">
      <t>カクニン</t>
    </rPh>
    <phoneticPr fontId="10"/>
  </si>
  <si>
    <t>運用ジョブサーバ</t>
    <rPh sb="0" eb="2">
      <t>ウンヨウ</t>
    </rPh>
    <phoneticPr fontId="10"/>
  </si>
  <si>
    <t>●JP1</t>
    <phoneticPr fontId="10"/>
  </si>
  <si>
    <t>・スケジュール設定</t>
    <rPh sb="7" eb="9">
      <t>セッテイ</t>
    </rPh>
    <phoneticPr fontId="10"/>
  </si>
  <si>
    <t>ASWツアー_バッチ操作手順書（JP1操作手順）.xlsx</t>
    <phoneticPr fontId="10"/>
  </si>
  <si>
    <t>└</t>
    <phoneticPr fontId="10"/>
  </si>
  <si>
    <t>バッチスケジュール登録　シート参照</t>
    <rPh sb="9" eb="11">
      <t>トウロク</t>
    </rPh>
    <rPh sb="15" eb="17">
      <t>サンショウ</t>
    </rPh>
    <phoneticPr fontId="10"/>
  </si>
  <si>
    <t>※スケジュール定義</t>
    <rPh sb="7" eb="9">
      <t>テイギ</t>
    </rPh>
    <phoneticPr fontId="10"/>
  </si>
  <si>
    <t>種別</t>
    <rPh sb="0" eb="2">
      <t>シュベツ</t>
    </rPh>
    <phoneticPr fontId="10"/>
  </si>
  <si>
    <t>開始年月</t>
    <rPh sb="0" eb="2">
      <t>カイシ</t>
    </rPh>
    <rPh sb="2" eb="4">
      <t>ネンゲツ</t>
    </rPh>
    <phoneticPr fontId="10"/>
  </si>
  <si>
    <t>開始日</t>
    <rPh sb="0" eb="3">
      <t>カイシビ</t>
    </rPh>
    <phoneticPr fontId="10"/>
  </si>
  <si>
    <t>開始時刻</t>
    <rPh sb="0" eb="2">
      <t>カイシ</t>
    </rPh>
    <rPh sb="2" eb="4">
      <t>ジコク</t>
    </rPh>
    <phoneticPr fontId="10"/>
  </si>
  <si>
    <t>処理サイクル</t>
    <rPh sb="0" eb="2">
      <t>ショリ</t>
    </rPh>
    <phoneticPr fontId="10"/>
  </si>
  <si>
    <t>休業日の振り替え</t>
    <rPh sb="0" eb="3">
      <t>キュウギョウビ</t>
    </rPh>
    <rPh sb="4" eb="5">
      <t>フ</t>
    </rPh>
    <rPh sb="6" eb="7">
      <t>カ</t>
    </rPh>
    <phoneticPr fontId="10"/>
  </si>
  <si>
    <t>起動条件</t>
    <rPh sb="0" eb="2">
      <t>キドウ</t>
    </rPh>
    <rPh sb="2" eb="4">
      <t>ジョウケン</t>
    </rPh>
    <phoneticPr fontId="10"/>
  </si>
  <si>
    <t>：絶対日指定</t>
    <rPh sb="1" eb="3">
      <t>ゼッタイ</t>
    </rPh>
    <rPh sb="3" eb="4">
      <t>ビ</t>
    </rPh>
    <rPh sb="4" eb="6">
      <t>シテイ</t>
    </rPh>
    <phoneticPr fontId="10"/>
  </si>
  <si>
    <t>：YYYY年MM月</t>
    <rPh sb="5" eb="6">
      <t>ネン</t>
    </rPh>
    <rPh sb="8" eb="9">
      <t>ガツ</t>
    </rPh>
    <phoneticPr fontId="10"/>
  </si>
  <si>
    <t>：DD日</t>
    <rPh sb="3" eb="4">
      <t>ニチ</t>
    </rPh>
    <phoneticPr fontId="10"/>
  </si>
  <si>
    <t>：絶対時刻</t>
    <rPh sb="1" eb="3">
      <t>ゼッタイ</t>
    </rPh>
    <rPh sb="3" eb="5">
      <t>ジコク</t>
    </rPh>
    <phoneticPr fontId="10"/>
  </si>
  <si>
    <t>HH：MM</t>
    <phoneticPr fontId="10"/>
  </si>
  <si>
    <t>：サイクル実行なし</t>
    <rPh sb="5" eb="7">
      <t>ジッコウ</t>
    </rPh>
    <phoneticPr fontId="10"/>
  </si>
  <si>
    <t>：実行しない</t>
    <rPh sb="1" eb="3">
      <t>ジッコウ</t>
    </rPh>
    <phoneticPr fontId="10"/>
  </si>
  <si>
    <t>：使用しない</t>
    <rPh sb="1" eb="3">
      <t>シヨウ</t>
    </rPh>
    <phoneticPr fontId="10"/>
  </si>
  <si>
    <t>・実行登録（計画実行）</t>
    <rPh sb="1" eb="3">
      <t>ジッコウ</t>
    </rPh>
    <rPh sb="3" eb="5">
      <t>トウロク</t>
    </rPh>
    <rPh sb="6" eb="8">
      <t>ケイカク</t>
    </rPh>
    <rPh sb="8" eb="10">
      <t>ジッコウ</t>
    </rPh>
    <phoneticPr fontId="10"/>
  </si>
  <si>
    <t>バッチ実行登録（計画実行）　シート参照</t>
    <rPh sb="3" eb="5">
      <t>ジッコウ</t>
    </rPh>
    <rPh sb="5" eb="7">
      <t>トウロク</t>
    </rPh>
    <rPh sb="8" eb="10">
      <t>ケイカク</t>
    </rPh>
    <rPh sb="10" eb="12">
      <t>ジッコウ</t>
    </rPh>
    <rPh sb="17" eb="19">
      <t>サンショウ</t>
    </rPh>
    <phoneticPr fontId="10"/>
  </si>
  <si>
    <t>※接続先URLは運用ジョブサーバ</t>
    <rPh sb="1" eb="3">
      <t>セツゾク</t>
    </rPh>
    <rPh sb="3" eb="4">
      <t>サキ</t>
    </rPh>
    <rPh sb="8" eb="10">
      <t>ウンヨウ</t>
    </rPh>
    <phoneticPr fontId="10"/>
  </si>
  <si>
    <t>・スケジュール定義が正常に完了すること。</t>
    <rPh sb="7" eb="9">
      <t>テイギ</t>
    </rPh>
    <rPh sb="10" eb="12">
      <t>セイジョウ</t>
    </rPh>
    <rPh sb="13" eb="15">
      <t>カンリョウ</t>
    </rPh>
    <phoneticPr fontId="10"/>
  </si>
  <si>
    <t>・計画実行登録が正常に完了すること。</t>
    <rPh sb="1" eb="3">
      <t>ケイカク</t>
    </rPh>
    <rPh sb="3" eb="5">
      <t>ジッコウ</t>
    </rPh>
    <rPh sb="5" eb="7">
      <t>トウロク</t>
    </rPh>
    <rPh sb="8" eb="10">
      <t>セイジョウ</t>
    </rPh>
    <rPh sb="11" eb="13">
      <t>カンリョウ</t>
    </rPh>
    <phoneticPr fontId="10"/>
  </si>
  <si>
    <t>・マンスリースケジュールが計画メンテのタイミングになっていること。</t>
    <rPh sb="13" eb="15">
      <t>ケイカク</t>
    </rPh>
    <phoneticPr fontId="10"/>
  </si>
  <si>
    <t>メンテ日の前日以前に設定しておくこと。</t>
    <rPh sb="3" eb="4">
      <t>ビ</t>
    </rPh>
    <rPh sb="5" eb="7">
      <t>ゼンジツ</t>
    </rPh>
    <rPh sb="7" eb="9">
      <t>イゼン</t>
    </rPh>
    <rPh sb="10" eb="12">
      <t>セッテイ</t>
    </rPh>
    <phoneticPr fontId="10"/>
  </si>
  <si>
    <t>・本手順で作業対象となるジョブ</t>
    <rPh sb="1" eb="2">
      <t>ホン</t>
    </rPh>
    <rPh sb="2" eb="4">
      <t>テジュン</t>
    </rPh>
    <rPh sb="5" eb="7">
      <t>サギョウ</t>
    </rPh>
    <rPh sb="7" eb="9">
      <t>タイショウ</t>
    </rPh>
    <phoneticPr fontId="10"/>
  </si>
  <si>
    <t>ジョブ名称</t>
    <rPh sb="3" eb="5">
      <t>メイショウ</t>
    </rPh>
    <phoneticPr fontId="10"/>
  </si>
  <si>
    <t>Dev1の場合</t>
    <rPh sb="5" eb="7">
      <t>バアイ</t>
    </rPh>
    <phoneticPr fontId="10"/>
  </si>
  <si>
    <t>Dev2の場合</t>
    <rPh sb="5" eb="7">
      <t>バアイ</t>
    </rPh>
    <phoneticPr fontId="10"/>
  </si>
  <si>
    <t>Dev3の場合</t>
    <rPh sb="5" eb="7">
      <t>バアイ</t>
    </rPh>
    <phoneticPr fontId="10"/>
  </si>
  <si>
    <t>MNTの場合</t>
    <rPh sb="4" eb="6">
      <t>バアイ</t>
    </rPh>
    <phoneticPr fontId="10"/>
  </si>
  <si>
    <t>▽Dev1の場合</t>
    <rPh sb="6" eb="8">
      <t>バアイ</t>
    </rPh>
    <phoneticPr fontId="10"/>
  </si>
  <si>
    <t>▽Dev2の場合</t>
    <rPh sb="6" eb="8">
      <t>バアイ</t>
    </rPh>
    <phoneticPr fontId="10"/>
  </si>
  <si>
    <t>▽Dev3の場合</t>
    <rPh sb="6" eb="8">
      <t>バアイ</t>
    </rPh>
    <phoneticPr fontId="10"/>
  </si>
  <si>
    <t>▽MNTの場合</t>
    <rPh sb="5" eb="7">
      <t>バアイ</t>
    </rPh>
    <phoneticPr fontId="10"/>
  </si>
  <si>
    <t>開発環境</t>
    <rPh sb="0" eb="2">
      <t>カイハツ</t>
    </rPh>
    <rPh sb="2" eb="4">
      <t>カンキョウ</t>
    </rPh>
    <phoneticPr fontId="10"/>
  </si>
  <si>
    <t>/apps/conf</t>
    <phoneticPr fontId="10"/>
  </si>
  <si>
    <t>atdaat1a</t>
    <phoneticPr fontId="10"/>
  </si>
  <si>
    <t>atdaat1a</t>
    <phoneticPr fontId="10"/>
  </si>
  <si>
    <t>(開発)国内ツアーAP #01</t>
    <phoneticPr fontId="10"/>
  </si>
  <si>
    <t>atdaat1a</t>
    <phoneticPr fontId="10"/>
  </si>
  <si>
    <t>(開発)国内ツアーAP #01</t>
    <phoneticPr fontId="10"/>
  </si>
  <si>
    <r>
      <t>・接続先サーバ名「</t>
    </r>
    <r>
      <rPr>
        <sz val="8"/>
        <color rgb="FFFF0000"/>
        <rFont val="Arial Unicode MS"/>
        <family val="3"/>
        <charset val="128"/>
      </rPr>
      <t>atdaat1a</t>
    </r>
    <r>
      <rPr>
        <sz val="8"/>
        <color theme="1"/>
        <rFont val="Arial Unicode MS"/>
        <family val="3"/>
        <charset val="128"/>
      </rPr>
      <t>」が表示されること。</t>
    </r>
    <phoneticPr fontId="10"/>
  </si>
  <si>
    <r>
      <t>アクセス/アカウント(認証GW)の個人ユーザID@</t>
    </r>
    <r>
      <rPr>
        <sz val="8"/>
        <color rgb="FFFF0000"/>
        <rFont val="Arial Unicode MS"/>
        <family val="3"/>
        <charset val="128"/>
      </rPr>
      <t>atdwls01</t>
    </r>
    <r>
      <rPr>
        <sz val="8"/>
        <rFont val="Arial Unicode MS"/>
        <family val="3"/>
        <charset val="128"/>
      </rPr>
      <t>@</t>
    </r>
    <r>
      <rPr>
        <sz val="8"/>
        <color rgb="FFFF0000"/>
        <rFont val="Arial Unicode MS"/>
        <family val="3"/>
        <charset val="128"/>
      </rPr>
      <t>atdaat1a</t>
    </r>
    <phoneticPr fontId="10"/>
  </si>
  <si>
    <t>01wlsatd</t>
    <phoneticPr fontId="10"/>
  </si>
  <si>
    <t>atdwls01</t>
    <phoneticPr fontId="10"/>
  </si>
  <si>
    <r>
      <t>・接続先ユーザ名「</t>
    </r>
    <r>
      <rPr>
        <sz val="8"/>
        <color rgb="FFFF0000"/>
        <rFont val="Arial Unicode MS"/>
        <family val="3"/>
        <charset val="128"/>
      </rPr>
      <t>atdwls01</t>
    </r>
    <r>
      <rPr>
        <sz val="8"/>
        <color theme="1"/>
        <rFont val="Arial Unicode MS"/>
        <family val="3"/>
        <charset val="128"/>
      </rPr>
      <t>」が表示されること。</t>
    </r>
    <rPh sb="1" eb="3">
      <t>セツゾク</t>
    </rPh>
    <rPh sb="3" eb="4">
      <t>サキ</t>
    </rPh>
    <rPh sb="7" eb="8">
      <t>メイ</t>
    </rPh>
    <rPh sb="19" eb="21">
      <t>ヒョウジ</t>
    </rPh>
    <phoneticPr fontId="3"/>
  </si>
  <si>
    <t>atdwls01</t>
    <phoneticPr fontId="10"/>
  </si>
  <si>
    <t>atdwls01</t>
    <phoneticPr fontId="10"/>
  </si>
  <si>
    <t>01wlsatd</t>
    <phoneticPr fontId="10"/>
  </si>
  <si>
    <t>atdaat1a</t>
    <phoneticPr fontId="10"/>
  </si>
  <si>
    <r>
      <t>・接続先サーバ名「</t>
    </r>
    <r>
      <rPr>
        <sz val="8"/>
        <color rgb="FFFF0000"/>
        <rFont val="Arial Unicode MS"/>
        <family val="3"/>
        <charset val="128"/>
      </rPr>
      <t>atdaat1a</t>
    </r>
    <r>
      <rPr>
        <sz val="8"/>
        <color theme="1"/>
        <rFont val="Arial Unicode MS"/>
        <family val="3"/>
        <charset val="128"/>
      </rPr>
      <t>」が表示されること。</t>
    </r>
    <phoneticPr fontId="10"/>
  </si>
  <si>
    <t>01wlsatd</t>
    <phoneticPr fontId="10"/>
  </si>
  <si>
    <t>ASWツアー国内</t>
    <phoneticPr fontId="10"/>
  </si>
  <si>
    <t>https-atd12a.conf.maint</t>
  </si>
  <si>
    <t>https-atd13a.conf.maint</t>
  </si>
  <si>
    <t>https-atd14a.conf.maint</t>
  </si>
  <si>
    <t>https-atd11a.conf.maint</t>
  </si>
  <si>
    <t>https-atd12a.conf</t>
  </si>
  <si>
    <t>https-atd12a.conf.org</t>
  </si>
  <si>
    <t>https-atd13a.conf</t>
  </si>
  <si>
    <t>https-atd13a.conf.org</t>
  </si>
  <si>
    <t>https-atd14a.conf</t>
  </si>
  <si>
    <t>https-atd14a.conf.org</t>
  </si>
  <si>
    <t>https-atd11a.conf</t>
  </si>
  <si>
    <t>https-atd11a.conf.org</t>
  </si>
  <si>
    <t>DCAB1200P01</t>
    <phoneticPr fontId="10"/>
  </si>
  <si>
    <t>DCAB1300P01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</si>
</sst>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8"/>
      <name val="Arial Unicode MS"/>
      <family val="3"/>
      <charset val="128"/>
    </font>
    <font>
      <sz val="11"/>
      <color theme="1"/>
      <name val="ＭＳ Ｐゴシック"/>
      <family val="2"/>
      <scheme val="minor"/>
    </font>
    <font>
      <u/>
      <sz val="8"/>
      <name val="Arial Unicode MS"/>
      <family val="3"/>
      <charset val="128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91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6" fontId="4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1" fillId="0" borderId="0"/>
    <xf numFmtId="185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0" fontId="32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34" fillId="16" borderId="0" applyNumberFormat="0" applyFont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32" fillId="0" borderId="0">
      <protection locked="0"/>
    </xf>
    <xf numFmtId="37" fontId="35" fillId="0" borderId="0"/>
    <xf numFmtId="180" fontId="36" fillId="0" borderId="0"/>
    <xf numFmtId="0" fontId="6" fillId="0" borderId="0"/>
    <xf numFmtId="0" fontId="37" fillId="0" borderId="0"/>
    <xf numFmtId="184" fontId="6" fillId="0" borderId="0" applyFont="0" applyFill="0" applyBorder="0" applyAlignment="0" applyProtection="0">
      <alignment horizontal="center"/>
      <protection locked="0"/>
    </xf>
    <xf numFmtId="0" fontId="32" fillId="0" borderId="0">
      <protection locked="0"/>
    </xf>
    <xf numFmtId="38" fontId="38" fillId="0" borderId="0"/>
    <xf numFmtId="0" fontId="32" fillId="0" borderId="3">
      <protection locked="0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0" borderId="0">
      <alignment vertical="top" wrapText="1"/>
    </xf>
    <xf numFmtId="0" fontId="16" fillId="22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/>
    <xf numFmtId="0" fontId="20" fillId="2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38" fontId="34" fillId="0" borderId="0"/>
    <xf numFmtId="0" fontId="39" fillId="0" borderId="0"/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Border="0">
      <alignment vertical="center"/>
    </xf>
    <xf numFmtId="0" fontId="25" fillId="0" borderId="11" applyNumberFormat="0" applyFill="0" applyAlignment="0" applyProtection="0">
      <alignment vertical="center"/>
    </xf>
    <xf numFmtId="0" fontId="26" fillId="24" borderId="12" applyNumberFormat="0" applyAlignment="0" applyProtection="0">
      <alignment vertical="center"/>
    </xf>
    <xf numFmtId="179" fontId="19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177" fontId="19" fillId="0" borderId="0" applyFont="0" applyFill="0" applyBorder="0" applyAlignment="0" applyProtection="0"/>
    <xf numFmtId="0" fontId="28" fillId="7" borderId="7" applyNumberFormat="0" applyAlignment="0" applyProtection="0">
      <alignment vertical="center"/>
    </xf>
    <xf numFmtId="0" fontId="40" fillId="0" borderId="0"/>
    <xf numFmtId="0" fontId="9" fillId="0" borderId="0" applyNumberFormat="0"/>
    <xf numFmtId="0" fontId="29" fillId="4" borderId="0" applyNumberFormat="0" applyBorder="0" applyAlignment="0" applyProtection="0">
      <alignment vertical="center"/>
    </xf>
    <xf numFmtId="49" fontId="41" fillId="0" borderId="31" applyNumberFormat="0" applyFill="0" applyBorder="0" applyAlignment="0" applyProtection="0">
      <protection locked="0"/>
    </xf>
    <xf numFmtId="49" fontId="42" fillId="0" borderId="0" applyNumberFormat="0" applyFill="0" applyBorder="0" applyAlignment="0" applyProtection="0">
      <alignment wrapText="1"/>
      <protection locked="0"/>
    </xf>
    <xf numFmtId="49" fontId="43" fillId="0" borderId="31" applyNumberFormat="0" applyFill="0" applyBorder="0" applyAlignment="0" applyProtection="0">
      <alignment wrapText="1"/>
      <protection locked="0"/>
    </xf>
    <xf numFmtId="187" fontId="44" fillId="0" borderId="20" applyNumberFormat="0" applyFill="0" applyBorder="0" applyAlignment="0" applyProtection="0">
      <alignment wrapText="1"/>
      <protection locked="0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7" fillId="23" borderId="5" applyNumberFormat="0" applyFont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49" fontId="46" fillId="0" borderId="25" applyFont="0" applyBorder="0">
      <alignment horizontal="center" vertical="center"/>
    </xf>
    <xf numFmtId="0" fontId="47" fillId="0" borderId="25" applyNumberFormat="0" applyBorder="0">
      <alignment vertical="center"/>
    </xf>
    <xf numFmtId="0" fontId="48" fillId="0" borderId="0"/>
    <xf numFmtId="49" fontId="46" fillId="0" borderId="25" applyBorder="0">
      <alignment horizontal="center" vertical="center"/>
    </xf>
    <xf numFmtId="188" fontId="49" fillId="0" borderId="0" applyFill="0" applyBorder="0" applyProtection="0">
      <alignment horizontal="center" vertical="center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6" fillId="8" borderId="41">
      <alignment vertical="center"/>
    </xf>
    <xf numFmtId="3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7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7" fillId="0" borderId="0"/>
    <xf numFmtId="0" fontId="12" fillId="0" borderId="0">
      <alignment vertical="center"/>
    </xf>
    <xf numFmtId="0" fontId="5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/>
    <xf numFmtId="0" fontId="60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60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7" fillId="0" borderId="0"/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64" fillId="0" borderId="43" applyNumberFormat="0" applyFill="0" applyAlignment="0" applyProtection="0">
      <alignment vertical="center"/>
    </xf>
    <xf numFmtId="0" fontId="65" fillId="0" borderId="44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9" fillId="32" borderId="45" applyNumberFormat="0" applyAlignment="0" applyProtection="0">
      <alignment vertical="center"/>
    </xf>
    <xf numFmtId="0" fontId="70" fillId="33" borderId="46" applyNumberFormat="0" applyAlignment="0" applyProtection="0">
      <alignment vertical="center"/>
    </xf>
    <xf numFmtId="0" fontId="71" fillId="33" borderId="45" applyNumberFormat="0" applyAlignment="0" applyProtection="0">
      <alignment vertical="center"/>
    </xf>
    <xf numFmtId="0" fontId="72" fillId="0" borderId="47" applyNumberFormat="0" applyFill="0" applyAlignment="0" applyProtection="0">
      <alignment vertical="center"/>
    </xf>
    <xf numFmtId="0" fontId="73" fillId="34" borderId="48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" fillId="35" borderId="49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50" applyNumberFormat="0" applyFill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77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77" fillId="55" borderId="0" applyNumberFormat="0" applyBorder="0" applyAlignment="0" applyProtection="0">
      <alignment vertical="center"/>
    </xf>
    <xf numFmtId="0" fontId="77" fillId="56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77" fillId="5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0" borderId="0">
      <alignment vertical="center"/>
    </xf>
    <xf numFmtId="0" fontId="84" fillId="0" borderId="0">
      <alignment vertical="center"/>
    </xf>
    <xf numFmtId="0" fontId="85" fillId="62" borderId="0">
      <alignment vertical="center"/>
    </xf>
    <xf numFmtId="0" fontId="85" fillId="63" borderId="0">
      <alignment vertical="center"/>
    </xf>
    <xf numFmtId="0" fontId="85" fillId="64" borderId="0">
      <alignment vertical="center"/>
    </xf>
    <xf numFmtId="0" fontId="85" fillId="65" borderId="0">
      <alignment vertical="center"/>
    </xf>
    <xf numFmtId="0" fontId="85" fillId="66" borderId="0">
      <alignment vertical="center"/>
    </xf>
    <xf numFmtId="0" fontId="85" fillId="67" borderId="0">
      <alignment vertical="center"/>
    </xf>
    <xf numFmtId="0" fontId="86" fillId="68" borderId="0">
      <alignment vertical="center"/>
    </xf>
    <xf numFmtId="0" fontId="86" fillId="69" borderId="0">
      <alignment vertical="center"/>
    </xf>
    <xf numFmtId="0" fontId="86" fillId="70" borderId="0">
      <alignment vertical="center"/>
    </xf>
    <xf numFmtId="0" fontId="86" fillId="71" borderId="0">
      <alignment vertical="center"/>
    </xf>
    <xf numFmtId="0" fontId="86" fillId="72" borderId="0">
      <alignment vertical="center"/>
    </xf>
    <xf numFmtId="0" fontId="86" fillId="73" borderId="0">
      <alignment vertical="center"/>
    </xf>
    <xf numFmtId="0" fontId="85" fillId="7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65" borderId="0">
      <alignment vertical="center"/>
    </xf>
    <xf numFmtId="0" fontId="85" fillId="74" borderId="0">
      <alignment vertical="center"/>
    </xf>
    <xf numFmtId="0" fontId="85" fillId="77" borderId="0">
      <alignment vertical="center"/>
    </xf>
    <xf numFmtId="0" fontId="86" fillId="78" borderId="0">
      <alignment vertical="center"/>
    </xf>
    <xf numFmtId="0" fontId="86" fillId="79" borderId="0">
      <alignment vertical="center"/>
    </xf>
    <xf numFmtId="0" fontId="86" fillId="80" borderId="0">
      <alignment vertical="center"/>
    </xf>
    <xf numFmtId="0" fontId="86" fillId="81" borderId="0">
      <alignment vertical="center"/>
    </xf>
    <xf numFmtId="0" fontId="86" fillId="82" borderId="0">
      <alignment vertical="center"/>
    </xf>
    <xf numFmtId="0" fontId="86" fillId="83" borderId="0">
      <alignment vertical="center"/>
    </xf>
    <xf numFmtId="0" fontId="87" fillId="84" borderId="0">
      <alignment vertical="center"/>
    </xf>
    <xf numFmtId="0" fontId="87" fillId="75" borderId="0">
      <alignment vertical="center"/>
    </xf>
    <xf numFmtId="0" fontId="87" fillId="76" borderId="0">
      <alignment vertical="center"/>
    </xf>
    <xf numFmtId="0" fontId="87" fillId="85" borderId="0">
      <alignment vertical="center"/>
    </xf>
    <xf numFmtId="0" fontId="87" fillId="86" borderId="0">
      <alignment vertical="center"/>
    </xf>
    <xf numFmtId="0" fontId="87" fillId="87" borderId="0">
      <alignment vertical="center"/>
    </xf>
    <xf numFmtId="0" fontId="88" fillId="88" borderId="0">
      <alignment vertical="center"/>
    </xf>
    <xf numFmtId="0" fontId="88" fillId="89" borderId="0">
      <alignment vertical="center"/>
    </xf>
    <xf numFmtId="0" fontId="88" fillId="90" borderId="0">
      <alignment vertical="center"/>
    </xf>
    <xf numFmtId="0" fontId="88" fillId="91" borderId="0">
      <alignment vertical="center"/>
    </xf>
    <xf numFmtId="0" fontId="88" fillId="92" borderId="0">
      <alignment vertical="center"/>
    </xf>
    <xf numFmtId="0" fontId="88" fillId="93" borderId="0">
      <alignment vertical="center"/>
    </xf>
    <xf numFmtId="0" fontId="87" fillId="94" borderId="0">
      <alignment vertical="center"/>
    </xf>
    <xf numFmtId="0" fontId="87" fillId="95" borderId="0">
      <alignment vertical="center"/>
    </xf>
    <xf numFmtId="0" fontId="87" fillId="96" borderId="0">
      <alignment vertical="center"/>
    </xf>
    <xf numFmtId="0" fontId="87" fillId="85" borderId="0">
      <alignment vertical="center"/>
    </xf>
    <xf numFmtId="0" fontId="87" fillId="86" borderId="0">
      <alignment vertical="center"/>
    </xf>
    <xf numFmtId="0" fontId="87" fillId="97" borderId="0">
      <alignment vertical="center"/>
    </xf>
    <xf numFmtId="0" fontId="89" fillId="63" borderId="0">
      <alignment vertical="center"/>
    </xf>
    <xf numFmtId="189" fontId="90" fillId="0" borderId="0">
      <alignment vertical="center"/>
    </xf>
    <xf numFmtId="0" fontId="91" fillId="98" borderId="54">
      <alignment vertical="center"/>
    </xf>
    <xf numFmtId="0" fontId="92" fillId="99" borderId="55">
      <alignment vertical="center"/>
    </xf>
    <xf numFmtId="0" fontId="93" fillId="0" borderId="0"/>
    <xf numFmtId="0" fontId="94" fillId="0" borderId="0"/>
    <xf numFmtId="0" fontId="93" fillId="0" borderId="0"/>
    <xf numFmtId="0" fontId="94" fillId="0" borderId="0"/>
    <xf numFmtId="0" fontId="95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85" fillId="62" borderId="0">
      <alignment vertical="center"/>
    </xf>
    <xf numFmtId="0" fontId="85" fillId="63" borderId="0">
      <alignment vertical="center"/>
    </xf>
    <xf numFmtId="0" fontId="85" fillId="64" borderId="0">
      <alignment vertical="center"/>
    </xf>
    <xf numFmtId="0" fontId="85" fillId="65" borderId="0">
      <alignment vertical="center"/>
    </xf>
    <xf numFmtId="0" fontId="85" fillId="66" borderId="0">
      <alignment vertical="center"/>
    </xf>
    <xf numFmtId="0" fontId="85" fillId="67" borderId="0">
      <alignment vertical="center"/>
    </xf>
    <xf numFmtId="0" fontId="85" fillId="7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65" borderId="0">
      <alignment vertical="center"/>
    </xf>
    <xf numFmtId="0" fontId="85" fillId="74" borderId="0">
      <alignment vertical="center"/>
    </xf>
    <xf numFmtId="0" fontId="85" fillId="77" borderId="0">
      <alignment vertical="center"/>
    </xf>
    <xf numFmtId="0" fontId="87" fillId="84" borderId="0">
      <alignment vertical="center"/>
    </xf>
    <xf numFmtId="0" fontId="87" fillId="75" borderId="0">
      <alignment vertical="center"/>
    </xf>
    <xf numFmtId="0" fontId="87" fillId="76" borderId="0">
      <alignment vertical="center"/>
    </xf>
    <xf numFmtId="0" fontId="87" fillId="85" borderId="0">
      <alignment vertical="center"/>
    </xf>
    <xf numFmtId="0" fontId="87" fillId="86" borderId="0">
      <alignment vertical="center"/>
    </xf>
    <xf numFmtId="0" fontId="87" fillId="87" borderId="0">
      <alignment vertical="center"/>
    </xf>
    <xf numFmtId="0" fontId="87" fillId="94" borderId="0">
      <alignment vertical="center"/>
    </xf>
    <xf numFmtId="0" fontId="87" fillId="95" borderId="0">
      <alignment vertical="center"/>
    </xf>
    <xf numFmtId="0" fontId="87" fillId="96" borderId="0">
      <alignment vertical="center"/>
    </xf>
    <xf numFmtId="0" fontId="87" fillId="85" borderId="0">
      <alignment vertical="center"/>
    </xf>
    <xf numFmtId="0" fontId="87" fillId="86" borderId="0">
      <alignment vertical="center"/>
    </xf>
    <xf numFmtId="0" fontId="87" fillId="97" borderId="0">
      <alignment vertical="center"/>
    </xf>
    <xf numFmtId="0" fontId="89" fillId="63" borderId="0">
      <alignment vertical="center"/>
    </xf>
    <xf numFmtId="0" fontId="91" fillId="98" borderId="54">
      <alignment vertical="center"/>
    </xf>
    <xf numFmtId="0" fontId="92" fillId="99" borderId="55">
      <alignment vertical="center"/>
    </xf>
    <xf numFmtId="0" fontId="97" fillId="0" borderId="0">
      <alignment vertical="center"/>
    </xf>
    <xf numFmtId="0" fontId="98" fillId="64" borderId="0">
      <alignment vertical="center"/>
    </xf>
    <xf numFmtId="0" fontId="99" fillId="0" borderId="56">
      <alignment vertical="center"/>
    </xf>
    <xf numFmtId="0" fontId="100" fillId="0" borderId="57">
      <alignment vertical="center"/>
    </xf>
    <xf numFmtId="0" fontId="101" fillId="0" borderId="58">
      <alignment vertical="center"/>
    </xf>
    <xf numFmtId="0" fontId="101" fillId="0" borderId="0">
      <alignment vertical="center"/>
    </xf>
    <xf numFmtId="0" fontId="102" fillId="67" borderId="54">
      <alignment vertical="center"/>
    </xf>
    <xf numFmtId="0" fontId="103" fillId="0" borderId="33">
      <alignment vertical="center"/>
    </xf>
    <xf numFmtId="0" fontId="104" fillId="100" borderId="0">
      <alignment vertical="center"/>
    </xf>
    <xf numFmtId="0" fontId="80" fillId="101" borderId="59">
      <alignment vertical="center"/>
    </xf>
    <xf numFmtId="0" fontId="105" fillId="98" borderId="60">
      <alignment vertical="center"/>
    </xf>
    <xf numFmtId="0" fontId="106" fillId="0" borderId="0">
      <alignment vertical="center"/>
    </xf>
    <xf numFmtId="0" fontId="107" fillId="0" borderId="61">
      <alignment vertical="center"/>
    </xf>
    <xf numFmtId="0" fontId="108" fillId="0" borderId="0">
      <alignment vertical="center"/>
    </xf>
    <xf numFmtId="0" fontId="97" fillId="0" borderId="0">
      <alignment vertical="center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8" fillId="64" borderId="0">
      <alignment vertical="center"/>
    </xf>
    <xf numFmtId="0" fontId="109" fillId="0" borderId="62">
      <alignment vertical="center"/>
    </xf>
    <xf numFmtId="0" fontId="109" fillId="0" borderId="62">
      <alignment horizontal="left" vertical="center"/>
    </xf>
    <xf numFmtId="0" fontId="110" fillId="0" borderId="0">
      <alignment horizontal="center" vertical="center"/>
    </xf>
    <xf numFmtId="0" fontId="99" fillId="0" borderId="56">
      <alignment vertical="center"/>
    </xf>
    <xf numFmtId="0" fontId="100" fillId="0" borderId="57">
      <alignment vertical="center"/>
    </xf>
    <xf numFmtId="0" fontId="101" fillId="0" borderId="58">
      <alignment vertical="center"/>
    </xf>
    <xf numFmtId="0" fontId="101" fillId="0" borderId="0">
      <alignment vertical="center"/>
    </xf>
    <xf numFmtId="0" fontId="110" fillId="0" borderId="0">
      <alignment horizontal="center" vertical="center" textRotation="90"/>
    </xf>
    <xf numFmtId="0" fontId="102" fillId="67" borderId="54">
      <alignment vertical="center"/>
    </xf>
    <xf numFmtId="0" fontId="103" fillId="0" borderId="33">
      <alignment vertical="center"/>
    </xf>
    <xf numFmtId="0" fontId="95" fillId="0" borderId="0">
      <protection locked="0"/>
    </xf>
    <xf numFmtId="0" fontId="104" fillId="100" borderId="0">
      <alignment vertical="center"/>
    </xf>
    <xf numFmtId="190" fontId="111" fillId="0" borderId="0"/>
    <xf numFmtId="191" fontId="112" fillId="0" borderId="0"/>
    <xf numFmtId="0" fontId="80" fillId="101" borderId="59">
      <alignment vertical="center"/>
    </xf>
    <xf numFmtId="192" fontId="80" fillId="0" borderId="0">
      <alignment vertical="center"/>
    </xf>
    <xf numFmtId="0" fontId="105" fillId="98" borderId="60">
      <alignment vertical="center"/>
    </xf>
    <xf numFmtId="0" fontId="95" fillId="0" borderId="0">
      <protection locked="0"/>
    </xf>
    <xf numFmtId="0" fontId="113" fillId="0" borderId="0">
      <alignment vertical="center"/>
    </xf>
    <xf numFmtId="193" fontId="113" fillId="0" borderId="0">
      <alignment vertical="center"/>
    </xf>
    <xf numFmtId="194" fontId="114" fillId="0" borderId="0"/>
    <xf numFmtId="0" fontId="106" fillId="0" borderId="0">
      <alignment vertical="center"/>
    </xf>
    <xf numFmtId="0" fontId="95" fillId="0" borderId="63">
      <protection locked="0"/>
    </xf>
    <xf numFmtId="0" fontId="108" fillId="0" borderId="0">
      <alignment vertical="center"/>
    </xf>
    <xf numFmtId="0" fontId="88" fillId="102" borderId="0">
      <alignment vertical="center"/>
    </xf>
    <xf numFmtId="0" fontId="88" fillId="103" borderId="0">
      <alignment vertical="center"/>
    </xf>
    <xf numFmtId="0" fontId="88" fillId="104" borderId="0">
      <alignment vertical="center"/>
    </xf>
    <xf numFmtId="0" fontId="88" fillId="105" borderId="0">
      <alignment vertical="center"/>
    </xf>
    <xf numFmtId="0" fontId="88" fillId="106" borderId="0">
      <alignment vertical="center"/>
    </xf>
    <xf numFmtId="0" fontId="88" fillId="107" borderId="0">
      <alignment vertical="center"/>
    </xf>
    <xf numFmtId="0" fontId="115" fillId="0" borderId="0">
      <alignment vertical="center"/>
    </xf>
    <xf numFmtId="0" fontId="116" fillId="108" borderId="55">
      <alignment vertical="center"/>
    </xf>
    <xf numFmtId="0" fontId="117" fillId="0" borderId="0">
      <alignment vertical="top" wrapText="1"/>
    </xf>
    <xf numFmtId="0" fontId="118" fillId="109" borderId="0">
      <alignment vertical="center"/>
    </xf>
    <xf numFmtId="0" fontId="119" fillId="0" borderId="0">
      <alignment vertical="center"/>
    </xf>
    <xf numFmtId="0" fontId="120" fillId="0" borderId="0">
      <alignment vertical="center"/>
    </xf>
    <xf numFmtId="0" fontId="80" fillId="101" borderId="59">
      <alignment vertical="center"/>
    </xf>
    <xf numFmtId="0" fontId="80" fillId="101" borderId="59">
      <alignment vertical="center"/>
    </xf>
    <xf numFmtId="0" fontId="80" fillId="101" borderId="49">
      <alignment vertical="center"/>
    </xf>
    <xf numFmtId="0" fontId="121" fillId="0" borderId="33">
      <alignment vertical="center"/>
    </xf>
    <xf numFmtId="0" fontId="122" fillId="110" borderId="0">
      <alignment vertical="center"/>
    </xf>
    <xf numFmtId="195" fontId="80" fillId="0" borderId="0">
      <alignment vertical="center"/>
    </xf>
    <xf numFmtId="49" fontId="80" fillId="0" borderId="0">
      <alignment horizontal="center" vertical="center"/>
    </xf>
    <xf numFmtId="0" fontId="123" fillId="0" borderId="0">
      <alignment vertical="center"/>
    </xf>
    <xf numFmtId="0" fontId="124" fillId="111" borderId="45">
      <alignment vertical="center"/>
    </xf>
    <xf numFmtId="0" fontId="125" fillId="0" borderId="0">
      <alignment vertical="center"/>
    </xf>
    <xf numFmtId="194" fontId="126" fillId="0" borderId="0"/>
    <xf numFmtId="194" fontId="80" fillId="0" borderId="0">
      <alignment vertical="center"/>
    </xf>
    <xf numFmtId="0" fontId="127" fillId="0" borderId="64">
      <alignment vertical="center"/>
    </xf>
    <xf numFmtId="0" fontId="128" fillId="0" borderId="65">
      <alignment vertical="center"/>
    </xf>
    <xf numFmtId="0" fontId="129" fillId="0" borderId="66">
      <alignment vertical="center"/>
    </xf>
    <xf numFmtId="0" fontId="129" fillId="0" borderId="0">
      <alignment vertical="center"/>
    </xf>
    <xf numFmtId="0" fontId="130" fillId="0" borderId="0">
      <alignment vertical="center"/>
    </xf>
    <xf numFmtId="0" fontId="131" fillId="0" borderId="67">
      <alignment vertical="center"/>
    </xf>
    <xf numFmtId="0" fontId="132" fillId="111" borderId="46">
      <alignment vertical="center"/>
    </xf>
    <xf numFmtId="196" fontId="80" fillId="0" borderId="0">
      <alignment vertical="center"/>
    </xf>
    <xf numFmtId="0" fontId="133" fillId="0" borderId="0">
      <alignment vertical="center"/>
    </xf>
    <xf numFmtId="49" fontId="134" fillId="0" borderId="0">
      <alignment horizontal="center" vertical="center"/>
    </xf>
    <xf numFmtId="177" fontId="80" fillId="0" borderId="0">
      <alignment vertical="center"/>
    </xf>
    <xf numFmtId="188" fontId="135" fillId="0" borderId="0">
      <alignment horizontal="center" vertical="center"/>
    </xf>
    <xf numFmtId="0" fontId="136" fillId="67" borderId="45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0" fillId="0" borderId="0">
      <alignment vertical="center"/>
    </xf>
    <xf numFmtId="0" fontId="80" fillId="0" borderId="0"/>
    <xf numFmtId="0" fontId="85" fillId="0" borderId="0">
      <alignment vertical="center"/>
    </xf>
    <xf numFmtId="0" fontId="80" fillId="0" borderId="0">
      <alignment vertical="center"/>
    </xf>
    <xf numFmtId="0" fontId="138" fillId="0" borderId="0"/>
    <xf numFmtId="0" fontId="8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0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5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0" fillId="0" borderId="0"/>
    <xf numFmtId="0" fontId="80" fillId="0" borderId="0"/>
    <xf numFmtId="0" fontId="137" fillId="0" borderId="0">
      <alignment vertical="center"/>
    </xf>
    <xf numFmtId="0" fontId="137" fillId="0" borderId="0">
      <alignment vertical="center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6" fillId="0" borderId="0">
      <alignment vertical="center"/>
    </xf>
    <xf numFmtId="0" fontId="8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0" fillId="0" borderId="0"/>
    <xf numFmtId="0" fontId="137" fillId="0" borderId="0">
      <alignment vertical="center"/>
    </xf>
    <xf numFmtId="0" fontId="139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0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40" fillId="112" borderId="0">
      <alignment vertical="center"/>
    </xf>
    <xf numFmtId="0" fontId="80" fillId="0" borderId="0"/>
    <xf numFmtId="0" fontId="80" fillId="0" borderId="0"/>
    <xf numFmtId="0" fontId="15" fillId="21" borderId="68" applyNumberFormat="0" applyAlignment="0" applyProtection="0">
      <alignment vertical="center"/>
    </xf>
    <xf numFmtId="0" fontId="15" fillId="21" borderId="68" applyNumberFormat="0" applyAlignment="0" applyProtection="0">
      <alignment vertical="center"/>
    </xf>
    <xf numFmtId="0" fontId="143" fillId="0" borderId="0">
      <alignment vertical="center"/>
    </xf>
    <xf numFmtId="0" fontId="155" fillId="0" borderId="0"/>
    <xf numFmtId="0" fontId="2" fillId="0" borderId="0">
      <alignment vertical="center"/>
    </xf>
    <xf numFmtId="0" fontId="15" fillId="21" borderId="70" applyNumberFormat="0" applyAlignment="0" applyProtection="0">
      <alignment vertical="center"/>
    </xf>
    <xf numFmtId="0" fontId="116" fillId="108" borderId="69">
      <alignment vertical="center"/>
    </xf>
    <xf numFmtId="0" fontId="92" fillId="99" borderId="69">
      <alignment vertical="center"/>
    </xf>
    <xf numFmtId="0" fontId="92" fillId="99" borderId="69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21" borderId="70" applyNumberFormat="0" applyAlignment="0" applyProtection="0">
      <alignment vertical="center"/>
    </xf>
  </cellStyleXfs>
  <cellXfs count="288">
    <xf numFmtId="0" fontId="0" fillId="0" borderId="0" xfId="0">
      <alignment vertical="center"/>
    </xf>
    <xf numFmtId="0" fontId="9" fillId="0" borderId="0" xfId="86" applyFont="1" applyAlignment="1"/>
    <xf numFmtId="0" fontId="0" fillId="0" borderId="0" xfId="0" applyAlignment="1"/>
    <xf numFmtId="0" fontId="9" fillId="0" borderId="0" xfId="86" applyFont="1" applyAlignment="1">
      <alignment vertical="center"/>
    </xf>
    <xf numFmtId="0" fontId="0" fillId="0" borderId="0" xfId="0" applyAlignment="1">
      <alignment vertical="center"/>
    </xf>
    <xf numFmtId="0" fontId="12" fillId="0" borderId="26" xfId="0" applyFont="1" applyBorder="1">
      <alignment vertical="center"/>
    </xf>
    <xf numFmtId="0" fontId="12" fillId="0" borderId="0" xfId="0" applyFont="1" applyBorder="1">
      <alignment vertical="center"/>
    </xf>
    <xf numFmtId="0" fontId="50" fillId="0" borderId="0" xfId="86" applyFont="1" applyBorder="1" applyAlignment="1"/>
    <xf numFmtId="0" fontId="52" fillId="0" borderId="0" xfId="0" applyFont="1" applyBorder="1" applyAlignment="1"/>
    <xf numFmtId="0" fontId="12" fillId="0" borderId="0" xfId="0" applyFont="1">
      <alignment vertical="center"/>
    </xf>
    <xf numFmtId="0" fontId="50" fillId="0" borderId="0" xfId="86" applyFont="1" applyAlignment="1"/>
    <xf numFmtId="0" fontId="50" fillId="0" borderId="0" xfId="86" applyFont="1" applyFill="1" applyBorder="1" applyAlignment="1"/>
    <xf numFmtId="0" fontId="50" fillId="0" borderId="26" xfId="86" applyFont="1" applyBorder="1" applyAlignment="1">
      <alignment horizontal="center" vertical="center"/>
    </xf>
    <xf numFmtId="0" fontId="50" fillId="0" borderId="0" xfId="86" applyFont="1" applyAlignment="1">
      <alignment vertical="center"/>
    </xf>
    <xf numFmtId="0" fontId="50" fillId="0" borderId="0" xfId="86" applyFont="1" applyFill="1" applyBorder="1" applyAlignment="1">
      <alignment vertical="center"/>
    </xf>
    <xf numFmtId="0" fontId="50" fillId="0" borderId="0" xfId="86" applyFont="1" applyBorder="1" applyAlignment="1">
      <alignment vertical="center"/>
    </xf>
    <xf numFmtId="49" fontId="50" fillId="0" borderId="26" xfId="86" applyNumberFormat="1" applyFont="1" applyFill="1" applyBorder="1" applyAlignment="1">
      <alignment vertical="center"/>
    </xf>
    <xf numFmtId="0" fontId="78" fillId="0" borderId="0" xfId="603" applyFont="1">
      <alignment vertical="center"/>
    </xf>
    <xf numFmtId="0" fontId="79" fillId="0" borderId="0" xfId="603" applyFont="1">
      <alignment vertical="center"/>
    </xf>
    <xf numFmtId="49" fontId="141" fillId="0" borderId="0" xfId="86" applyNumberFormat="1" applyFont="1" applyFill="1" applyBorder="1" applyAlignment="1">
      <alignment vertical="center"/>
    </xf>
    <xf numFmtId="0" fontId="142" fillId="0" borderId="0" xfId="86" applyFont="1" applyAlignment="1"/>
    <xf numFmtId="0" fontId="144" fillId="0" borderId="0" xfId="86" applyFont="1" applyAlignment="1"/>
    <xf numFmtId="49" fontId="145" fillId="0" borderId="0" xfId="86" applyNumberFormat="1" applyFont="1" applyFill="1" applyBorder="1" applyAlignment="1">
      <alignment vertical="center"/>
    </xf>
    <xf numFmtId="0" fontId="146" fillId="0" borderId="0" xfId="603" applyFont="1" applyBorder="1">
      <alignment vertical="center"/>
    </xf>
    <xf numFmtId="0" fontId="146" fillId="0" borderId="26" xfId="603" applyFont="1" applyBorder="1">
      <alignment vertical="center"/>
    </xf>
    <xf numFmtId="0" fontId="146" fillId="0" borderId="27" xfId="603" applyFont="1" applyBorder="1">
      <alignment vertical="center"/>
    </xf>
    <xf numFmtId="0" fontId="146" fillId="0" borderId="18" xfId="603" applyFont="1" applyBorder="1">
      <alignment vertical="center"/>
    </xf>
    <xf numFmtId="0" fontId="146" fillId="0" borderId="19" xfId="603" applyFont="1" applyBorder="1">
      <alignment vertical="center"/>
    </xf>
    <xf numFmtId="0" fontId="146" fillId="0" borderId="29" xfId="603" applyFont="1" applyBorder="1">
      <alignment vertical="center"/>
    </xf>
    <xf numFmtId="0" fontId="146" fillId="0" borderId="30" xfId="603" applyFont="1" applyBorder="1">
      <alignment vertical="center"/>
    </xf>
    <xf numFmtId="0" fontId="146" fillId="0" borderId="18" xfId="560" applyFont="1" applyBorder="1">
      <alignment vertical="center"/>
    </xf>
    <xf numFmtId="0" fontId="146" fillId="0" borderId="28" xfId="603" applyFont="1" applyBorder="1">
      <alignment vertical="center"/>
    </xf>
    <xf numFmtId="0" fontId="146" fillId="0" borderId="0" xfId="603" applyFont="1">
      <alignment vertical="center"/>
    </xf>
    <xf numFmtId="0" fontId="145" fillId="0" borderId="0" xfId="86" applyFont="1" applyAlignment="1"/>
    <xf numFmtId="49" fontId="11" fillId="0" borderId="0" xfId="0" applyNumberFormat="1" applyFont="1" applyFill="1" applyBorder="1" applyAlignment="1">
      <alignment horizontal="right"/>
    </xf>
    <xf numFmtId="49" fontId="11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49" fontId="50" fillId="0" borderId="0" xfId="86" applyNumberFormat="1" applyFont="1" applyFill="1" applyBorder="1" applyAlignme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0" borderId="25" xfId="86" applyFont="1" applyBorder="1" applyAlignment="1">
      <alignment horizontal="center"/>
    </xf>
    <xf numFmtId="0" fontId="144" fillId="0" borderId="26" xfId="86" applyFont="1" applyBorder="1" applyAlignment="1">
      <alignment horizontal="center"/>
    </xf>
    <xf numFmtId="0" fontId="144" fillId="0" borderId="27" xfId="86" applyFont="1" applyBorder="1" applyAlignment="1">
      <alignment horizont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6" fillId="0" borderId="25" xfId="603" applyFont="1" applyBorder="1">
      <alignment vertical="center"/>
    </xf>
    <xf numFmtId="0" fontId="146" fillId="0" borderId="15" xfId="603" applyFont="1" applyBorder="1">
      <alignment vertical="center"/>
    </xf>
    <xf numFmtId="0" fontId="146" fillId="0" borderId="2" xfId="603" applyFont="1" applyBorder="1">
      <alignment vertical="center"/>
    </xf>
    <xf numFmtId="0" fontId="146" fillId="0" borderId="16" xfId="603" applyFont="1" applyBorder="1">
      <alignment vertical="center"/>
    </xf>
    <xf numFmtId="0" fontId="149" fillId="0" borderId="18" xfId="603" applyFont="1" applyBorder="1">
      <alignment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0" borderId="0" xfId="603" applyFont="1" applyBorder="1">
      <alignment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0" borderId="18" xfId="603" applyFont="1" applyBorder="1">
      <alignment vertical="center"/>
    </xf>
    <xf numFmtId="0" fontId="148" fillId="0" borderId="15" xfId="86" applyFont="1" applyBorder="1" applyAlignment="1">
      <alignment vertical="center"/>
    </xf>
    <xf numFmtId="0" fontId="148" fillId="0" borderId="2" xfId="86" applyFont="1" applyBorder="1" applyAlignment="1">
      <alignment vertical="center"/>
    </xf>
    <xf numFmtId="0" fontId="148" fillId="0" borderId="16" xfId="86" applyFont="1" applyBorder="1" applyAlignment="1">
      <alignment vertical="center"/>
    </xf>
    <xf numFmtId="0" fontId="154" fillId="0" borderId="0" xfId="603" applyFont="1">
      <alignment vertical="center"/>
    </xf>
    <xf numFmtId="0" fontId="144" fillId="0" borderId="15" xfId="603" applyFont="1" applyBorder="1">
      <alignment vertical="center"/>
    </xf>
    <xf numFmtId="0" fontId="154" fillId="0" borderId="26" xfId="603" applyFont="1" applyBorder="1">
      <alignment vertical="center"/>
    </xf>
    <xf numFmtId="0" fontId="152" fillId="0" borderId="25" xfId="603" applyFont="1" applyBorder="1">
      <alignment vertical="center"/>
    </xf>
    <xf numFmtId="0" fontId="152" fillId="0" borderId="18" xfId="603" applyFont="1" applyBorder="1">
      <alignment vertical="center"/>
    </xf>
    <xf numFmtId="0" fontId="154" fillId="0" borderId="18" xfId="603" applyFont="1" applyBorder="1">
      <alignment vertical="center"/>
    </xf>
    <xf numFmtId="0" fontId="146" fillId="0" borderId="0" xfId="603" applyFont="1" applyFill="1">
      <alignment vertical="center"/>
    </xf>
    <xf numFmtId="0" fontId="146" fillId="0" borderId="18" xfId="603" applyFont="1" applyFill="1" applyBorder="1">
      <alignment vertical="center"/>
    </xf>
    <xf numFmtId="0" fontId="144" fillId="0" borderId="0" xfId="603" applyFont="1">
      <alignment vertical="center"/>
    </xf>
    <xf numFmtId="0" fontId="151" fillId="0" borderId="2" xfId="603" applyFont="1" applyBorder="1">
      <alignment vertical="center"/>
    </xf>
    <xf numFmtId="0" fontId="156" fillId="0" borderId="0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0" fontId="153" fillId="0" borderId="28" xfId="603" applyFont="1" applyBorder="1">
      <alignment vertical="center"/>
    </xf>
    <xf numFmtId="0" fontId="152" fillId="0" borderId="0" xfId="603" applyFont="1">
      <alignment vertical="center"/>
    </xf>
    <xf numFmtId="0" fontId="149" fillId="0" borderId="15" xfId="603" applyFont="1" applyBorder="1">
      <alignment vertical="center"/>
    </xf>
    <xf numFmtId="0" fontId="152" fillId="0" borderId="0" xfId="603" applyFont="1" applyBorder="1">
      <alignment vertical="center"/>
    </xf>
    <xf numFmtId="0" fontId="9" fillId="0" borderId="0" xfId="86" applyFont="1" applyAlignment="1"/>
    <xf numFmtId="0" fontId="0" fillId="0" borderId="0" xfId="0" applyAlignment="1">
      <alignment vertical="center"/>
    </xf>
    <xf numFmtId="0" fontId="144" fillId="0" borderId="0" xfId="86" applyFont="1" applyAlignment="1"/>
    <xf numFmtId="49" fontId="145" fillId="0" borderId="0" xfId="86" applyNumberFormat="1" applyFont="1" applyFill="1" applyBorder="1" applyAlignment="1">
      <alignment vertical="center"/>
    </xf>
    <xf numFmtId="0" fontId="146" fillId="0" borderId="0" xfId="603" applyFont="1" applyBorder="1">
      <alignment vertical="center"/>
    </xf>
    <xf numFmtId="0" fontId="146" fillId="0" borderId="18" xfId="603" applyFont="1" applyBorder="1">
      <alignment vertical="center"/>
    </xf>
    <xf numFmtId="0" fontId="146" fillId="0" borderId="19" xfId="603" applyFont="1" applyBorder="1">
      <alignment vertical="center"/>
    </xf>
    <xf numFmtId="0" fontId="146" fillId="0" borderId="0" xfId="603" applyFont="1">
      <alignment vertical="center"/>
    </xf>
    <xf numFmtId="0" fontId="146" fillId="0" borderId="0" xfId="603" applyFont="1" applyFill="1">
      <alignment vertical="center"/>
    </xf>
    <xf numFmtId="49" fontId="11" fillId="0" borderId="0" xfId="0" applyNumberFormat="1" applyFont="1" applyFill="1" applyBorder="1" applyAlignment="1">
      <alignment horizontal="center"/>
    </xf>
    <xf numFmtId="49" fontId="50" fillId="0" borderId="0" xfId="86" applyNumberFormat="1" applyFont="1" applyFill="1" applyBorder="1" applyAlignme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6" fillId="0" borderId="29" xfId="603" applyFont="1" applyFill="1" applyBorder="1">
      <alignment vertical="center"/>
    </xf>
    <xf numFmtId="0" fontId="148" fillId="0" borderId="28" xfId="86" applyFont="1" applyBorder="1" applyAlignment="1">
      <alignment horizontal="center" vertical="center"/>
    </xf>
    <xf numFmtId="0" fontId="148" fillId="0" borderId="29" xfId="86" applyFont="1" applyBorder="1" applyAlignment="1">
      <alignment horizontal="center" vertical="center"/>
    </xf>
    <xf numFmtId="0" fontId="148" fillId="0" borderId="30" xfId="86" applyFont="1" applyBorder="1" applyAlignment="1">
      <alignment horizontal="center" vertical="center"/>
    </xf>
    <xf numFmtId="0" fontId="144" fillId="0" borderId="0" xfId="86" applyFont="1" applyAlignment="1"/>
    <xf numFmtId="49" fontId="145" fillId="0" borderId="0" xfId="86" applyNumberFormat="1" applyFont="1" applyFill="1" applyBorder="1" applyAlignment="1">
      <alignment vertical="center"/>
    </xf>
    <xf numFmtId="0" fontId="146" fillId="0" borderId="0" xfId="603" applyFont="1" applyBorder="1">
      <alignment vertical="center"/>
    </xf>
    <xf numFmtId="0" fontId="146" fillId="0" borderId="18" xfId="603" applyFont="1" applyBorder="1">
      <alignment vertical="center"/>
    </xf>
    <xf numFmtId="0" fontId="146" fillId="0" borderId="19" xfId="603" applyFont="1" applyBorder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6" fillId="0" borderId="15" xfId="603" applyFont="1" applyBorder="1">
      <alignment vertical="center"/>
    </xf>
    <xf numFmtId="0" fontId="146" fillId="0" borderId="2" xfId="603" applyFont="1" applyBorder="1">
      <alignment vertical="center"/>
    </xf>
    <xf numFmtId="0" fontId="146" fillId="0" borderId="16" xfId="603" applyFont="1" applyBorder="1">
      <alignment vertical="center"/>
    </xf>
    <xf numFmtId="0" fontId="156" fillId="0" borderId="0" xfId="603" applyFont="1" applyBorder="1">
      <alignment vertical="center"/>
    </xf>
    <xf numFmtId="0" fontId="9" fillId="0" borderId="0" xfId="86" applyFont="1" applyAlignment="1"/>
    <xf numFmtId="0" fontId="0" fillId="0" borderId="0" xfId="0" applyAlignment="1">
      <alignment vertical="center"/>
    </xf>
    <xf numFmtId="49" fontId="50" fillId="0" borderId="26" xfId="86" applyNumberFormat="1" applyFont="1" applyFill="1" applyBorder="1" applyAlignment="1">
      <alignment vertical="center"/>
    </xf>
    <xf numFmtId="0" fontId="78" fillId="0" borderId="0" xfId="603" applyFont="1">
      <alignment vertical="center"/>
    </xf>
    <xf numFmtId="0" fontId="79" fillId="0" borderId="0" xfId="603" applyFont="1">
      <alignment vertical="center"/>
    </xf>
    <xf numFmtId="49" fontId="141" fillId="0" borderId="0" xfId="86" applyNumberFormat="1" applyFont="1" applyFill="1" applyBorder="1" applyAlignment="1">
      <alignment vertical="center"/>
    </xf>
    <xf numFmtId="0" fontId="142" fillId="0" borderId="0" xfId="86" applyFont="1" applyAlignment="1"/>
    <xf numFmtId="0" fontId="144" fillId="0" borderId="0" xfId="86" applyFont="1" applyAlignment="1"/>
    <xf numFmtId="49" fontId="145" fillId="0" borderId="0" xfId="86" applyNumberFormat="1" applyFont="1" applyFill="1" applyBorder="1" applyAlignment="1">
      <alignment vertical="center"/>
    </xf>
    <xf numFmtId="0" fontId="146" fillId="0" borderId="0" xfId="603" applyFont="1" applyBorder="1">
      <alignment vertical="center"/>
    </xf>
    <xf numFmtId="0" fontId="146" fillId="0" borderId="26" xfId="603" applyFont="1" applyBorder="1">
      <alignment vertical="center"/>
    </xf>
    <xf numFmtId="0" fontId="146" fillId="0" borderId="27" xfId="603" applyFont="1" applyBorder="1">
      <alignment vertical="center"/>
    </xf>
    <xf numFmtId="0" fontId="146" fillId="0" borderId="18" xfId="603" applyFont="1" applyBorder="1">
      <alignment vertical="center"/>
    </xf>
    <xf numFmtId="0" fontId="146" fillId="0" borderId="19" xfId="603" applyFont="1" applyBorder="1">
      <alignment vertical="center"/>
    </xf>
    <xf numFmtId="0" fontId="146" fillId="0" borderId="29" xfId="603" applyFont="1" applyBorder="1">
      <alignment vertical="center"/>
    </xf>
    <xf numFmtId="0" fontId="146" fillId="0" borderId="30" xfId="603" applyFont="1" applyBorder="1">
      <alignment vertical="center"/>
    </xf>
    <xf numFmtId="0" fontId="146" fillId="0" borderId="18" xfId="560" applyFont="1" applyBorder="1">
      <alignment vertical="center"/>
    </xf>
    <xf numFmtId="0" fontId="146" fillId="0" borderId="28" xfId="603" applyFont="1" applyBorder="1">
      <alignment vertical="center"/>
    </xf>
    <xf numFmtId="0" fontId="146" fillId="0" borderId="0" xfId="603" applyFont="1">
      <alignment vertical="center"/>
    </xf>
    <xf numFmtId="0" fontId="145" fillId="0" borderId="0" xfId="86" applyFont="1" applyAlignment="1"/>
    <xf numFmtId="49" fontId="11" fillId="0" borderId="0" xfId="0" applyNumberFormat="1" applyFont="1" applyFill="1" applyBorder="1" applyAlignment="1">
      <alignment horizontal="right"/>
    </xf>
    <xf numFmtId="49" fontId="11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49" fontId="50" fillId="0" borderId="0" xfId="86" applyNumberFormat="1" applyFont="1" applyFill="1" applyBorder="1" applyAlignme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0" borderId="25" xfId="86" applyFont="1" applyBorder="1" applyAlignment="1">
      <alignment horizontal="center"/>
    </xf>
    <xf numFmtId="0" fontId="144" fillId="0" borderId="26" xfId="86" applyFont="1" applyBorder="1" applyAlignment="1">
      <alignment horizontal="center"/>
    </xf>
    <xf numFmtId="0" fontId="144" fillId="0" borderId="27" xfId="86" applyFont="1" applyBorder="1" applyAlignment="1">
      <alignment horizontal="center"/>
    </xf>
    <xf numFmtId="0" fontId="146" fillId="0" borderId="25" xfId="603" applyFont="1" applyBorder="1">
      <alignment vertical="center"/>
    </xf>
    <xf numFmtId="0" fontId="146" fillId="0" borderId="15" xfId="603" applyFont="1" applyBorder="1">
      <alignment vertical="center"/>
    </xf>
    <xf numFmtId="0" fontId="146" fillId="0" borderId="2" xfId="603" applyFont="1" applyBorder="1">
      <alignment vertical="center"/>
    </xf>
    <xf numFmtId="0" fontId="146" fillId="0" borderId="16" xfId="603" applyFont="1" applyBorder="1">
      <alignment vertical="center"/>
    </xf>
    <xf numFmtId="0" fontId="149" fillId="0" borderId="18" xfId="603" applyFont="1" applyBorder="1">
      <alignment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0" borderId="0" xfId="603" applyFont="1" applyBorder="1">
      <alignment vertical="center"/>
    </xf>
    <xf numFmtId="0" fontId="153" fillId="0" borderId="0" xfId="603" applyFont="1">
      <alignment vertical="center"/>
    </xf>
    <xf numFmtId="0" fontId="148" fillId="0" borderId="15" xfId="86" applyFont="1" applyBorder="1" applyAlignment="1">
      <alignment vertical="center"/>
    </xf>
    <xf numFmtId="0" fontId="148" fillId="0" borderId="2" xfId="86" applyFont="1" applyBorder="1" applyAlignment="1">
      <alignment vertical="center"/>
    </xf>
    <xf numFmtId="0" fontId="148" fillId="0" borderId="16" xfId="86" applyFont="1" applyBorder="1" applyAlignment="1">
      <alignment vertical="center"/>
    </xf>
    <xf numFmtId="0" fontId="154" fillId="0" borderId="0" xfId="603" applyFont="1">
      <alignment vertical="center"/>
    </xf>
    <xf numFmtId="0" fontId="144" fillId="0" borderId="15" xfId="603" applyFont="1" applyBorder="1">
      <alignment vertical="center"/>
    </xf>
    <xf numFmtId="0" fontId="152" fillId="0" borderId="25" xfId="603" applyFont="1" applyBorder="1">
      <alignment vertical="center"/>
    </xf>
    <xf numFmtId="0" fontId="146" fillId="0" borderId="0" xfId="603" applyFont="1" applyFill="1">
      <alignment vertical="center"/>
    </xf>
    <xf numFmtId="0" fontId="146" fillId="0" borderId="18" xfId="603" applyFont="1" applyFill="1" applyBorder="1">
      <alignment vertical="center"/>
    </xf>
    <xf numFmtId="0" fontId="144" fillId="0" borderId="0" xfId="603" applyFont="1">
      <alignment vertical="center"/>
    </xf>
    <xf numFmtId="0" fontId="153" fillId="0" borderId="29" xfId="603" applyFont="1" applyBorder="1">
      <alignment vertical="center"/>
    </xf>
    <xf numFmtId="0" fontId="149" fillId="0" borderId="0" xfId="603" applyFont="1" applyBorder="1">
      <alignment vertical="center"/>
    </xf>
    <xf numFmtId="0" fontId="144" fillId="0" borderId="29" xfId="603" applyFont="1" applyBorder="1">
      <alignment vertical="center"/>
    </xf>
    <xf numFmtId="0" fontId="152" fillId="0" borderId="26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0" fontId="144" fillId="0" borderId="30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7" xfId="603" applyFont="1" applyBorder="1">
      <alignment vertical="center"/>
    </xf>
    <xf numFmtId="0" fontId="153" fillId="0" borderId="28" xfId="603" applyFont="1" applyBorder="1">
      <alignment vertical="center"/>
    </xf>
    <xf numFmtId="0" fontId="152" fillId="0" borderId="0" xfId="603" applyFont="1">
      <alignment vertical="center"/>
    </xf>
    <xf numFmtId="0" fontId="149" fillId="0" borderId="15" xfId="603" applyFont="1" applyBorder="1">
      <alignment vertical="center"/>
    </xf>
    <xf numFmtId="0" fontId="152" fillId="0" borderId="0" xfId="603" applyFont="1" applyBorder="1">
      <alignment vertical="center"/>
    </xf>
    <xf numFmtId="0" fontId="146" fillId="0" borderId="29" xfId="603" applyFont="1" applyFill="1" applyBorder="1">
      <alignment vertical="center"/>
    </xf>
    <xf numFmtId="0" fontId="148" fillId="0" borderId="28" xfId="86" applyFont="1" applyBorder="1" applyAlignment="1">
      <alignment horizontal="center" vertical="center"/>
    </xf>
    <xf numFmtId="0" fontId="148" fillId="0" borderId="29" xfId="86" applyFont="1" applyBorder="1" applyAlignment="1">
      <alignment horizontal="center" vertical="center"/>
    </xf>
    <xf numFmtId="0" fontId="148" fillId="0" borderId="30" xfId="86" applyFont="1" applyBorder="1" applyAlignment="1">
      <alignment horizontal="center" vertical="center"/>
    </xf>
    <xf numFmtId="0" fontId="151" fillId="0" borderId="15" xfId="603" applyFont="1" applyBorder="1">
      <alignment vertical="center"/>
    </xf>
    <xf numFmtId="0" fontId="151" fillId="0" borderId="0" xfId="603" applyFont="1">
      <alignment vertical="center"/>
    </xf>
    <xf numFmtId="0" fontId="50" fillId="27" borderId="17" xfId="0" applyFont="1" applyFill="1" applyBorder="1" applyAlignment="1">
      <alignment horizontal="center" vertical="center"/>
    </xf>
    <xf numFmtId="0" fontId="50" fillId="0" borderId="17" xfId="0" applyFont="1" applyBorder="1" applyAlignment="1">
      <alignment horizontal="center" vertical="center" wrapText="1"/>
    </xf>
    <xf numFmtId="0" fontId="50" fillId="27" borderId="17" xfId="0" applyFont="1" applyFill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/>
    </xf>
    <xf numFmtId="0" fontId="50" fillId="28" borderId="17" xfId="0" applyFont="1" applyFill="1" applyBorder="1" applyAlignment="1">
      <alignment horizontal="center" vertical="center"/>
    </xf>
    <xf numFmtId="14" fontId="50" fillId="0" borderId="17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12" fillId="25" borderId="25" xfId="0" applyFont="1" applyFill="1" applyBorder="1" applyAlignment="1">
      <alignment horizontal="center" vertical="center"/>
    </xf>
    <xf numFmtId="0" fontId="12" fillId="25" borderId="26" xfId="0" applyFont="1" applyFill="1" applyBorder="1" applyAlignment="1">
      <alignment horizontal="center" vertical="center"/>
    </xf>
    <xf numFmtId="0" fontId="12" fillId="25" borderId="27" xfId="0" applyFont="1" applyFill="1" applyBorder="1" applyAlignment="1">
      <alignment horizontal="center" vertical="center"/>
    </xf>
    <xf numFmtId="0" fontId="12" fillId="25" borderId="32" xfId="0" applyFont="1" applyFill="1" applyBorder="1" applyAlignment="1">
      <alignment horizontal="center" vertical="center"/>
    </xf>
    <xf numFmtId="0" fontId="12" fillId="25" borderId="33" xfId="0" applyFont="1" applyFill="1" applyBorder="1" applyAlignment="1">
      <alignment horizontal="center" vertical="center"/>
    </xf>
    <xf numFmtId="0" fontId="12" fillId="25" borderId="34" xfId="0" applyFont="1" applyFill="1" applyBorder="1" applyAlignment="1">
      <alignment horizontal="center" vertical="center"/>
    </xf>
    <xf numFmtId="0" fontId="50" fillId="0" borderId="13" xfId="86" applyFont="1" applyFill="1" applyBorder="1" applyAlignment="1">
      <alignment horizontal="center" vertical="center" wrapText="1"/>
    </xf>
    <xf numFmtId="0" fontId="50" fillId="0" borderId="21" xfId="86" applyFont="1" applyFill="1" applyBorder="1" applyAlignment="1">
      <alignment horizontal="center" vertical="center" wrapText="1"/>
    </xf>
    <xf numFmtId="0" fontId="50" fillId="0" borderId="22" xfId="86" applyFont="1" applyFill="1" applyBorder="1" applyAlignment="1">
      <alignment horizontal="center" vertical="center" wrapText="1"/>
    </xf>
    <xf numFmtId="0" fontId="50" fillId="0" borderId="38" xfId="86" applyFont="1" applyFill="1" applyBorder="1" applyAlignment="1">
      <alignment horizontal="center" vertical="center" wrapText="1"/>
    </xf>
    <xf numFmtId="0" fontId="50" fillId="0" borderId="40" xfId="86" applyFont="1" applyFill="1" applyBorder="1" applyAlignment="1">
      <alignment horizontal="center" vertical="center" wrapText="1"/>
    </xf>
    <xf numFmtId="0" fontId="50" fillId="0" borderId="39" xfId="86" applyFont="1" applyFill="1" applyBorder="1" applyAlignment="1">
      <alignment horizontal="center" vertical="center" wrapText="1"/>
    </xf>
    <xf numFmtId="0" fontId="50" fillId="0" borderId="14" xfId="86" applyFont="1" applyFill="1" applyBorder="1" applyAlignment="1">
      <alignment vertical="top"/>
    </xf>
    <xf numFmtId="0" fontId="50" fillId="0" borderId="23" xfId="86" applyFont="1" applyFill="1" applyBorder="1" applyAlignment="1">
      <alignment vertical="top"/>
    </xf>
    <xf numFmtId="0" fontId="50" fillId="0" borderId="24" xfId="86" applyFont="1" applyFill="1" applyBorder="1" applyAlignment="1">
      <alignment vertical="top"/>
    </xf>
    <xf numFmtId="0" fontId="50" fillId="0" borderId="13" xfId="86" applyFont="1" applyFill="1" applyBorder="1" applyAlignment="1">
      <alignment vertical="top" wrapText="1"/>
    </xf>
    <xf numFmtId="0" fontId="50" fillId="0" borderId="21" xfId="86" applyFont="1" applyFill="1" applyBorder="1" applyAlignment="1">
      <alignment vertical="top" wrapText="1"/>
    </xf>
    <xf numFmtId="0" fontId="50" fillId="0" borderId="22" xfId="86" applyFont="1" applyFill="1" applyBorder="1" applyAlignment="1">
      <alignment vertical="top" wrapText="1"/>
    </xf>
    <xf numFmtId="0" fontId="50" fillId="26" borderId="25" xfId="86" applyFont="1" applyFill="1" applyBorder="1" applyAlignment="1">
      <alignment horizontal="center" vertical="center" wrapText="1"/>
    </xf>
    <xf numFmtId="0" fontId="50" fillId="26" borderId="26" xfId="86" applyFont="1" applyFill="1" applyBorder="1" applyAlignment="1">
      <alignment horizontal="center" vertical="center" wrapText="1"/>
    </xf>
    <xf numFmtId="0" fontId="50" fillId="26" borderId="27" xfId="86" applyFont="1" applyFill="1" applyBorder="1" applyAlignment="1">
      <alignment horizontal="center" vertical="center" wrapText="1"/>
    </xf>
    <xf numFmtId="0" fontId="50" fillId="26" borderId="32" xfId="86" applyFont="1" applyFill="1" applyBorder="1" applyAlignment="1">
      <alignment horizontal="center" vertical="center" wrapText="1"/>
    </xf>
    <xf numFmtId="0" fontId="50" fillId="26" borderId="33" xfId="86" applyFont="1" applyFill="1" applyBorder="1" applyAlignment="1">
      <alignment horizontal="center" vertical="center" wrapText="1"/>
    </xf>
    <xf numFmtId="0" fontId="50" fillId="26" borderId="34" xfId="86" applyFont="1" applyFill="1" applyBorder="1" applyAlignment="1">
      <alignment horizontal="center" vertical="center" wrapText="1"/>
    </xf>
    <xf numFmtId="14" fontId="50" fillId="0" borderId="38" xfId="86" applyNumberFormat="1" applyFont="1" applyFill="1" applyBorder="1" applyAlignment="1">
      <alignment horizontal="center" vertical="center" wrapText="1"/>
    </xf>
    <xf numFmtId="0" fontId="50" fillId="0" borderId="38" xfId="86" applyFont="1" applyFill="1" applyBorder="1" applyAlignment="1">
      <alignment vertical="top"/>
    </xf>
    <xf numFmtId="0" fontId="50" fillId="0" borderId="40" xfId="86" applyFont="1" applyFill="1" applyBorder="1" applyAlignment="1">
      <alignment vertical="top"/>
    </xf>
    <xf numFmtId="0" fontId="50" fillId="0" borderId="39" xfId="86" applyFont="1" applyFill="1" applyBorder="1" applyAlignment="1">
      <alignment vertical="top"/>
    </xf>
    <xf numFmtId="0" fontId="50" fillId="0" borderId="13" xfId="86" applyFont="1" applyFill="1" applyBorder="1" applyAlignment="1">
      <alignment vertical="top"/>
    </xf>
    <xf numFmtId="0" fontId="50" fillId="0" borderId="21" xfId="86" applyFont="1" applyFill="1" applyBorder="1" applyAlignment="1">
      <alignment vertical="top"/>
    </xf>
    <xf numFmtId="0" fontId="50" fillId="0" borderId="22" xfId="86" applyFont="1" applyFill="1" applyBorder="1" applyAlignment="1">
      <alignment vertical="top"/>
    </xf>
    <xf numFmtId="0" fontId="50" fillId="0" borderId="14" xfId="86" applyFont="1" applyFill="1" applyBorder="1" applyAlignment="1">
      <alignment horizontal="center" vertical="center" wrapText="1"/>
    </xf>
    <xf numFmtId="0" fontId="50" fillId="0" borderId="23" xfId="86" applyFont="1" applyFill="1" applyBorder="1" applyAlignment="1">
      <alignment horizontal="center" vertical="center" wrapText="1"/>
    </xf>
    <xf numFmtId="0" fontId="50" fillId="0" borderId="24" xfId="86" applyFont="1" applyFill="1" applyBorder="1" applyAlignment="1">
      <alignment horizontal="center" vertical="center" wrapText="1"/>
    </xf>
    <xf numFmtId="0" fontId="50" fillId="0" borderId="13" xfId="86" applyFont="1" applyBorder="1" applyAlignment="1">
      <alignment horizontal="center" vertical="center"/>
    </xf>
    <xf numFmtId="0" fontId="50" fillId="0" borderId="22" xfId="86" applyFont="1" applyBorder="1" applyAlignment="1">
      <alignment horizontal="center" vertical="center"/>
    </xf>
    <xf numFmtId="14" fontId="50" fillId="0" borderId="13" xfId="86" applyNumberFormat="1" applyFont="1" applyBorder="1" applyAlignment="1">
      <alignment horizontal="center" vertical="center"/>
    </xf>
    <xf numFmtId="14" fontId="50" fillId="0" borderId="21" xfId="86" applyNumberFormat="1" applyFont="1" applyBorder="1" applyAlignment="1">
      <alignment horizontal="center" vertical="center"/>
    </xf>
    <xf numFmtId="14" fontId="50" fillId="0" borderId="22" xfId="86" applyNumberFormat="1" applyFont="1" applyBorder="1" applyAlignment="1">
      <alignment horizontal="center" vertical="center"/>
    </xf>
    <xf numFmtId="0" fontId="50" fillId="0" borderId="13" xfId="86" applyFont="1" applyBorder="1" applyAlignment="1">
      <alignment horizontal="center" vertical="center" wrapText="1"/>
    </xf>
    <xf numFmtId="0" fontId="50" fillId="0" borderId="22" xfId="86" applyFont="1" applyBorder="1" applyAlignment="1">
      <alignment horizontal="center" vertical="center" wrapText="1"/>
    </xf>
    <xf numFmtId="0" fontId="50" fillId="0" borderId="21" xfId="86" applyFont="1" applyBorder="1" applyAlignment="1">
      <alignment horizontal="center" vertical="center"/>
    </xf>
    <xf numFmtId="0" fontId="50" fillId="26" borderId="15" xfId="86" applyFont="1" applyFill="1" applyBorder="1" applyAlignment="1">
      <alignment horizontal="center" vertical="center"/>
    </xf>
    <xf numFmtId="0" fontId="50" fillId="26" borderId="2" xfId="86" applyFont="1" applyFill="1" applyBorder="1" applyAlignment="1">
      <alignment horizontal="center" vertical="center"/>
    </xf>
    <xf numFmtId="0" fontId="50" fillId="26" borderId="16" xfId="86" applyFont="1" applyFill="1" applyBorder="1" applyAlignment="1">
      <alignment horizontal="center" vertical="center"/>
    </xf>
    <xf numFmtId="0" fontId="50" fillId="26" borderId="25" xfId="86" applyFont="1" applyFill="1" applyBorder="1" applyAlignment="1">
      <alignment horizontal="center" vertical="center"/>
    </xf>
    <xf numFmtId="0" fontId="50" fillId="26" borderId="27" xfId="86" applyFont="1" applyFill="1" applyBorder="1" applyAlignment="1">
      <alignment horizontal="center" vertical="center"/>
    </xf>
    <xf numFmtId="0" fontId="50" fillId="26" borderId="32" xfId="86" applyFont="1" applyFill="1" applyBorder="1" applyAlignment="1">
      <alignment horizontal="center" vertical="center"/>
    </xf>
    <xf numFmtId="0" fontId="50" fillId="26" borderId="34" xfId="86" applyFont="1" applyFill="1" applyBorder="1" applyAlignment="1">
      <alignment horizontal="center" vertical="center"/>
    </xf>
    <xf numFmtId="0" fontId="50" fillId="26" borderId="26" xfId="86" applyFont="1" applyFill="1" applyBorder="1" applyAlignment="1">
      <alignment horizontal="center" vertical="center"/>
    </xf>
    <xf numFmtId="0" fontId="50" fillId="26" borderId="33" xfId="86" applyFont="1" applyFill="1" applyBorder="1" applyAlignment="1">
      <alignment horizontal="center" vertical="center"/>
    </xf>
    <xf numFmtId="0" fontId="50" fillId="0" borderId="38" xfId="86" applyFont="1" applyBorder="1" applyAlignment="1">
      <alignment horizontal="center" vertical="center"/>
    </xf>
    <xf numFmtId="0" fontId="50" fillId="0" borderId="39" xfId="86" applyFont="1" applyBorder="1" applyAlignment="1">
      <alignment horizontal="center" vertical="center"/>
    </xf>
    <xf numFmtId="14" fontId="50" fillId="0" borderId="38" xfId="86" applyNumberFormat="1" applyFont="1" applyBorder="1" applyAlignment="1">
      <alignment horizontal="center" vertical="center"/>
    </xf>
    <xf numFmtId="14" fontId="50" fillId="0" borderId="40" xfId="86" applyNumberFormat="1" applyFont="1" applyBorder="1" applyAlignment="1">
      <alignment horizontal="center" vertical="center"/>
    </xf>
    <xf numFmtId="14" fontId="50" fillId="0" borderId="39" xfId="86" applyNumberFormat="1" applyFont="1" applyBorder="1" applyAlignment="1">
      <alignment horizontal="center" vertical="center"/>
    </xf>
    <xf numFmtId="0" fontId="50" fillId="0" borderId="38" xfId="86" applyFont="1" applyBorder="1" applyAlignment="1">
      <alignment horizontal="center" vertical="center" wrapText="1"/>
    </xf>
    <xf numFmtId="0" fontId="50" fillId="0" borderId="39" xfId="86" applyFont="1" applyBorder="1" applyAlignment="1">
      <alignment horizontal="center" vertical="center" wrapText="1"/>
    </xf>
    <xf numFmtId="0" fontId="50" fillId="0" borderId="40" xfId="86" applyFont="1" applyBorder="1" applyAlignment="1">
      <alignment horizontal="center" vertical="center"/>
    </xf>
    <xf numFmtId="0" fontId="50" fillId="0" borderId="14" xfId="86" applyFont="1" applyBorder="1" applyAlignment="1">
      <alignment horizontal="center" vertical="center"/>
    </xf>
    <xf numFmtId="0" fontId="50" fillId="0" borderId="24" xfId="86" applyFont="1" applyBorder="1" applyAlignment="1">
      <alignment horizontal="center" vertical="center"/>
    </xf>
    <xf numFmtId="14" fontId="50" fillId="0" borderId="14" xfId="86" applyNumberFormat="1" applyFont="1" applyBorder="1" applyAlignment="1">
      <alignment horizontal="center" vertical="center"/>
    </xf>
    <xf numFmtId="14" fontId="50" fillId="0" borderId="23" xfId="86" applyNumberFormat="1" applyFont="1" applyBorder="1" applyAlignment="1">
      <alignment horizontal="center" vertical="center"/>
    </xf>
    <xf numFmtId="14" fontId="50" fillId="0" borderId="24" xfId="86" applyNumberFormat="1" applyFont="1" applyBorder="1" applyAlignment="1">
      <alignment horizontal="center" vertical="center"/>
    </xf>
    <xf numFmtId="0" fontId="50" fillId="0" borderId="14" xfId="86" applyFont="1" applyBorder="1" applyAlignment="1">
      <alignment horizontal="center" vertical="center" wrapText="1"/>
    </xf>
    <xf numFmtId="0" fontId="50" fillId="0" borderId="24" xfId="86" applyFont="1" applyBorder="1" applyAlignment="1">
      <alignment horizontal="center" vertical="center" wrapText="1"/>
    </xf>
    <xf numFmtId="0" fontId="50" fillId="0" borderId="23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6" fillId="27" borderId="15" xfId="603" applyFont="1" applyFill="1" applyBorder="1" applyAlignment="1">
      <alignment horizontal="center" vertical="center"/>
    </xf>
    <xf numFmtId="0" fontId="146" fillId="27" borderId="2" xfId="603" applyFont="1" applyFill="1" applyBorder="1" applyAlignment="1">
      <alignment horizontal="center" vertical="center"/>
    </xf>
    <xf numFmtId="0" fontId="146" fillId="27" borderId="16" xfId="603" applyFont="1" applyFill="1" applyBorder="1" applyAlignment="1">
      <alignment horizontal="center" vertical="center"/>
    </xf>
    <xf numFmtId="49" fontId="147" fillId="113" borderId="15" xfId="0" applyNumberFormat="1" applyFont="1" applyFill="1" applyBorder="1" applyAlignment="1">
      <alignment horizontal="center"/>
    </xf>
    <xf numFmtId="49" fontId="147" fillId="113" borderId="16" xfId="0" applyNumberFormat="1" applyFont="1" applyFill="1" applyBorder="1" applyAlignment="1">
      <alignment horizontal="center"/>
    </xf>
    <xf numFmtId="0" fontId="148" fillId="0" borderId="28" xfId="86" applyFont="1" applyBorder="1" applyAlignment="1">
      <alignment horizontal="center" vertical="center"/>
    </xf>
    <xf numFmtId="0" fontId="148" fillId="0" borderId="29" xfId="86" applyFont="1" applyBorder="1" applyAlignment="1">
      <alignment horizontal="center" vertical="center"/>
    </xf>
    <xf numFmtId="0" fontId="148" fillId="0" borderId="30" xfId="86" applyFont="1" applyBorder="1" applyAlignment="1">
      <alignment horizontal="center" vertical="center"/>
    </xf>
    <xf numFmtId="0" fontId="144" fillId="0" borderId="15" xfId="86" applyFont="1" applyBorder="1" applyAlignment="1">
      <alignment horizontal="center"/>
    </xf>
    <xf numFmtId="0" fontId="144" fillId="0" borderId="2" xfId="86" applyFont="1" applyBorder="1" applyAlignment="1">
      <alignment horizontal="center"/>
    </xf>
    <xf numFmtId="0" fontId="144" fillId="0" borderId="16" xfId="86" applyFont="1" applyBorder="1" applyAlignment="1">
      <alignment horizontal="center"/>
    </xf>
    <xf numFmtId="0" fontId="146" fillId="60" borderId="51" xfId="603" applyFont="1" applyFill="1" applyBorder="1" applyAlignment="1">
      <alignment horizontal="center" vertical="center" textRotation="255"/>
    </xf>
    <xf numFmtId="0" fontId="146" fillId="60" borderId="52" xfId="603" applyFont="1" applyFill="1" applyBorder="1" applyAlignment="1">
      <alignment horizontal="center" vertical="center" textRotation="255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6" fillId="61" borderId="51" xfId="603" applyFont="1" applyFill="1" applyBorder="1" applyAlignment="1">
      <alignment horizontal="center" vertical="center" textRotation="255"/>
    </xf>
    <xf numFmtId="0" fontId="146" fillId="61" borderId="52" xfId="603" applyFont="1" applyFill="1" applyBorder="1" applyAlignment="1">
      <alignment horizontal="center" vertical="center" textRotation="255"/>
    </xf>
    <xf numFmtId="0" fontId="146" fillId="61" borderId="53" xfId="603" applyFont="1" applyFill="1" applyBorder="1" applyAlignment="1">
      <alignment horizontal="center" vertical="center" textRotation="255"/>
    </xf>
  </cellXfs>
  <cellStyles count="1191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2 2" xfId="1187"/>
    <cellStyle name="Check Cell 3" xfId="1180"/>
    <cellStyle name="Check Cell 3 2" xfId="119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Check Cell 2" xfId="1186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2 2 2" xfId="1185"/>
    <cellStyle name="チェック セル 3" xfId="1179"/>
    <cellStyle name="チェック セル 3 2" xfId="1184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52" xfId="1182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 4 2" xfId="1183"/>
    <cellStyle name="標準 4 4 2 2" xfId="1189"/>
    <cellStyle name="標準 4 4 3" xfId="1188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78" t="s">
        <v>19</v>
      </c>
      <c r="B1" s="178"/>
      <c r="C1" s="178"/>
      <c r="D1" s="178"/>
      <c r="E1" s="181" t="str">
        <f ca="1">INDIRECT("表紙!A12")</f>
        <v>ASWツアー国内</v>
      </c>
      <c r="F1" s="181"/>
      <c r="G1" s="181"/>
      <c r="H1" s="181"/>
      <c r="I1" s="181"/>
      <c r="J1" s="181"/>
      <c r="K1" s="181"/>
      <c r="L1" s="178" t="s">
        <v>4</v>
      </c>
      <c r="M1" s="178"/>
      <c r="N1" s="178"/>
      <c r="O1" s="178"/>
      <c r="P1" s="181" t="str">
        <f ca="1">INDIRECT("表紙!A14")</f>
        <v>apache設定ファイル再読み込み手順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78" t="s">
        <v>24</v>
      </c>
      <c r="AI1" s="178"/>
      <c r="AJ1" s="178"/>
      <c r="AK1" s="181" t="s">
        <v>27</v>
      </c>
      <c r="AL1" s="181"/>
      <c r="AM1" s="181"/>
      <c r="AN1" s="181"/>
      <c r="AO1" s="178" t="s">
        <v>5</v>
      </c>
      <c r="AP1" s="178"/>
      <c r="AQ1" s="178"/>
      <c r="AR1" s="182" t="s">
        <v>25</v>
      </c>
      <c r="AS1" s="182"/>
      <c r="AT1" s="182"/>
      <c r="AU1" s="182"/>
    </row>
    <row r="2" spans="1:100" s="4" customFormat="1" ht="14.25" customHeight="1">
      <c r="A2" s="178" t="s">
        <v>20</v>
      </c>
      <c r="B2" s="178"/>
      <c r="C2" s="178"/>
      <c r="D2" s="178"/>
      <c r="E2" s="179" t="str">
        <f ca="1">RIGHT(CELL("filename",A1),LEN(CELL("filename",A1))-FIND("]",CELL("filename",A1)))</f>
        <v>表紙</v>
      </c>
      <c r="F2" s="179"/>
      <c r="G2" s="179"/>
      <c r="H2" s="179"/>
      <c r="I2" s="179"/>
      <c r="J2" s="179"/>
      <c r="K2" s="179"/>
      <c r="L2" s="180" t="s">
        <v>21</v>
      </c>
      <c r="M2" s="180"/>
      <c r="N2" s="180"/>
      <c r="O2" s="180"/>
      <c r="P2" s="181"/>
      <c r="Q2" s="181"/>
      <c r="R2" s="181"/>
      <c r="S2" s="181"/>
      <c r="T2" s="181"/>
      <c r="U2" s="178" t="s">
        <v>18</v>
      </c>
      <c r="V2" s="178"/>
      <c r="W2" s="178"/>
      <c r="X2" s="178"/>
      <c r="Y2" s="181"/>
      <c r="Z2" s="181"/>
      <c r="AA2" s="181"/>
      <c r="AB2" s="181"/>
      <c r="AC2" s="181"/>
      <c r="AD2" s="181"/>
      <c r="AE2" s="181"/>
      <c r="AF2" s="181"/>
      <c r="AG2" s="181"/>
      <c r="AH2" s="178" t="s">
        <v>22</v>
      </c>
      <c r="AI2" s="178"/>
      <c r="AJ2" s="178"/>
      <c r="AK2" s="183">
        <v>42948</v>
      </c>
      <c r="AL2" s="183"/>
      <c r="AM2" s="183"/>
      <c r="AN2" s="183"/>
      <c r="AO2" s="178" t="s">
        <v>23</v>
      </c>
      <c r="AP2" s="178"/>
      <c r="AQ2" s="178"/>
      <c r="AR2" s="182" t="s">
        <v>35</v>
      </c>
      <c r="AS2" s="182"/>
      <c r="AT2" s="182"/>
      <c r="AU2" s="182"/>
    </row>
    <row r="3" spans="1:100" s="4" customFormat="1" ht="14.25" customHeight="1">
      <c r="A3" s="178"/>
      <c r="B3" s="178"/>
      <c r="C3" s="178"/>
      <c r="D3" s="178"/>
      <c r="E3" s="179"/>
      <c r="F3" s="179"/>
      <c r="G3" s="179"/>
      <c r="H3" s="179"/>
      <c r="I3" s="179"/>
      <c r="J3" s="179"/>
      <c r="K3" s="179"/>
      <c r="L3" s="180"/>
      <c r="M3" s="180"/>
      <c r="N3" s="180"/>
      <c r="O3" s="180"/>
      <c r="P3" s="181"/>
      <c r="Q3" s="181"/>
      <c r="R3" s="181"/>
      <c r="S3" s="181"/>
      <c r="T3" s="181"/>
      <c r="U3" s="178"/>
      <c r="V3" s="178"/>
      <c r="W3" s="178"/>
      <c r="X3" s="178"/>
      <c r="Y3" s="181"/>
      <c r="Z3" s="181"/>
      <c r="AA3" s="181"/>
      <c r="AB3" s="181"/>
      <c r="AC3" s="181"/>
      <c r="AD3" s="181"/>
      <c r="AE3" s="181"/>
      <c r="AF3" s="181"/>
      <c r="AG3" s="181"/>
      <c r="AH3" s="178" t="s">
        <v>1</v>
      </c>
      <c r="AI3" s="178"/>
      <c r="AJ3" s="178"/>
      <c r="AK3" s="183"/>
      <c r="AL3" s="183"/>
      <c r="AM3" s="183"/>
      <c r="AN3" s="183"/>
      <c r="AO3" s="178" t="s">
        <v>2</v>
      </c>
      <c r="AP3" s="178"/>
      <c r="AQ3" s="178"/>
      <c r="AR3" s="182"/>
      <c r="AS3" s="182"/>
      <c r="AT3" s="182"/>
      <c r="AU3" s="182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84" t="s">
        <v>152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84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85" t="s">
        <v>38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97" t="s">
        <v>26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7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98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</row>
    <row r="27" spans="1:100" s="2" customFormat="1" ht="14.25" customHeight="1">
      <c r="A27" s="198"/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</row>
    <row r="28" spans="1:100" customFormat="1" ht="14.25" customHeight="1">
      <c r="A28" s="198"/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</row>
    <row r="29" spans="1:100" customFormat="1" ht="14.25" customHeight="1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AT29" s="198"/>
      <c r="AU29" s="198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99" t="s">
        <v>6</v>
      </c>
      <c r="AK32" s="200"/>
      <c r="AL32" s="200"/>
      <c r="AM32" s="201"/>
      <c r="AN32" s="199" t="s">
        <v>7</v>
      </c>
      <c r="AO32" s="200"/>
      <c r="AP32" s="200"/>
      <c r="AQ32" s="201"/>
      <c r="AR32" s="199" t="s">
        <v>0</v>
      </c>
      <c r="AS32" s="200"/>
      <c r="AT32" s="200"/>
      <c r="AU32" s="201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202"/>
      <c r="AK33" s="203"/>
      <c r="AL33" s="203"/>
      <c r="AM33" s="204"/>
      <c r="AN33" s="202"/>
      <c r="AO33" s="203"/>
      <c r="AP33" s="203"/>
      <c r="AQ33" s="204"/>
      <c r="AR33" s="202"/>
      <c r="AS33" s="203"/>
      <c r="AT33" s="203"/>
      <c r="AU33" s="204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86"/>
      <c r="AK34" s="187"/>
      <c r="AL34" s="187"/>
      <c r="AM34" s="188"/>
      <c r="AN34" s="195" t="s">
        <v>36</v>
      </c>
      <c r="AO34" s="187"/>
      <c r="AP34" s="187"/>
      <c r="AQ34" s="188"/>
      <c r="AR34" s="195" t="s">
        <v>36</v>
      </c>
      <c r="AS34" s="187"/>
      <c r="AT34" s="187"/>
      <c r="AU34" s="188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89"/>
      <c r="AK35" s="190"/>
      <c r="AL35" s="190"/>
      <c r="AM35" s="191"/>
      <c r="AN35" s="196"/>
      <c r="AO35" s="190"/>
      <c r="AP35" s="190"/>
      <c r="AQ35" s="191"/>
      <c r="AR35" s="196"/>
      <c r="AS35" s="190"/>
      <c r="AT35" s="190"/>
      <c r="AU35" s="191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89"/>
      <c r="AK36" s="190"/>
      <c r="AL36" s="190"/>
      <c r="AM36" s="191"/>
      <c r="AN36" s="189"/>
      <c r="AO36" s="190"/>
      <c r="AP36" s="190"/>
      <c r="AQ36" s="191"/>
      <c r="AR36" s="189"/>
      <c r="AS36" s="190"/>
      <c r="AT36" s="190"/>
      <c r="AU36" s="191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92"/>
      <c r="AK37" s="193"/>
      <c r="AL37" s="193"/>
      <c r="AM37" s="194"/>
      <c r="AN37" s="192"/>
      <c r="AO37" s="193"/>
      <c r="AP37" s="193"/>
      <c r="AQ37" s="194"/>
      <c r="AR37" s="192"/>
      <c r="AS37" s="193"/>
      <c r="AT37" s="193"/>
      <c r="AU37" s="194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78" t="s">
        <v>19</v>
      </c>
      <c r="B1" s="178"/>
      <c r="C1" s="178"/>
      <c r="D1" s="178"/>
      <c r="E1" s="181" t="str">
        <f ca="1">INDIRECT("表紙!A12")</f>
        <v>ASWツアー国内</v>
      </c>
      <c r="F1" s="181"/>
      <c r="G1" s="181"/>
      <c r="H1" s="181"/>
      <c r="I1" s="181"/>
      <c r="J1" s="181"/>
      <c r="K1" s="181"/>
      <c r="L1" s="178" t="s">
        <v>4</v>
      </c>
      <c r="M1" s="178"/>
      <c r="N1" s="178"/>
      <c r="O1" s="178"/>
      <c r="P1" s="181" t="str">
        <f ca="1">INDIRECT("表紙!A14")</f>
        <v>apache設定ファイル再読み込み手順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78" t="s">
        <v>24</v>
      </c>
      <c r="AI1" s="178"/>
      <c r="AJ1" s="178"/>
      <c r="AK1" s="183" t="str">
        <f>IF(表紙!AK1&lt;&gt;"",表紙!AK1,"")</f>
        <v>詳細設計</v>
      </c>
      <c r="AL1" s="183"/>
      <c r="AM1" s="183"/>
      <c r="AN1" s="183"/>
      <c r="AO1" s="178" t="s">
        <v>5</v>
      </c>
      <c r="AP1" s="178"/>
      <c r="AQ1" s="178"/>
      <c r="AR1" s="182" t="str">
        <f>IF(表紙!AR1&lt;&gt;"",表紙!AR1,"")</f>
        <v>1.0.0</v>
      </c>
      <c r="AS1" s="182"/>
      <c r="AT1" s="182"/>
      <c r="AU1" s="182"/>
    </row>
    <row r="2" spans="1:47" s="4" customFormat="1" ht="14.25" customHeight="1">
      <c r="A2" s="178" t="s">
        <v>20</v>
      </c>
      <c r="B2" s="178"/>
      <c r="C2" s="178"/>
      <c r="D2" s="178"/>
      <c r="E2" s="179" t="str">
        <f ca="1">RIGHT(CELL("filename",A1),LEN(CELL("filename",A1))-FIND("]",CELL("filename",A1)))</f>
        <v>変更履歴</v>
      </c>
      <c r="F2" s="179"/>
      <c r="G2" s="179"/>
      <c r="H2" s="179"/>
      <c r="I2" s="179"/>
      <c r="J2" s="179"/>
      <c r="K2" s="179"/>
      <c r="L2" s="180" t="s">
        <v>21</v>
      </c>
      <c r="M2" s="180"/>
      <c r="N2" s="180"/>
      <c r="O2" s="180"/>
      <c r="P2" s="181"/>
      <c r="Q2" s="181"/>
      <c r="R2" s="181"/>
      <c r="S2" s="181"/>
      <c r="T2" s="181"/>
      <c r="U2" s="178" t="s">
        <v>18</v>
      </c>
      <c r="V2" s="178"/>
      <c r="W2" s="178"/>
      <c r="X2" s="178"/>
      <c r="Y2" s="181"/>
      <c r="Z2" s="181"/>
      <c r="AA2" s="181"/>
      <c r="AB2" s="181"/>
      <c r="AC2" s="181"/>
      <c r="AD2" s="181"/>
      <c r="AE2" s="181"/>
      <c r="AF2" s="181"/>
      <c r="AG2" s="181"/>
      <c r="AH2" s="178" t="s">
        <v>22</v>
      </c>
      <c r="AI2" s="178"/>
      <c r="AJ2" s="178"/>
      <c r="AK2" s="183">
        <f>IF(表紙!AK2&lt;&gt;"",表紙!AK2,"")</f>
        <v>42948</v>
      </c>
      <c r="AL2" s="183"/>
      <c r="AM2" s="183"/>
      <c r="AN2" s="183"/>
      <c r="AO2" s="178" t="s">
        <v>23</v>
      </c>
      <c r="AP2" s="178"/>
      <c r="AQ2" s="178"/>
      <c r="AR2" s="182" t="str">
        <f>IF(表紙!AR2&lt;&gt;"",表紙!AR2,"")</f>
        <v>NSSOLxx</v>
      </c>
      <c r="AS2" s="182"/>
      <c r="AT2" s="182"/>
      <c r="AU2" s="182"/>
    </row>
    <row r="3" spans="1:47" s="4" customFormat="1" ht="14.25" customHeight="1">
      <c r="A3" s="178"/>
      <c r="B3" s="178"/>
      <c r="C3" s="178"/>
      <c r="D3" s="178"/>
      <c r="E3" s="179"/>
      <c r="F3" s="179"/>
      <c r="G3" s="179"/>
      <c r="H3" s="179"/>
      <c r="I3" s="179"/>
      <c r="J3" s="179"/>
      <c r="K3" s="179"/>
      <c r="L3" s="180"/>
      <c r="M3" s="180"/>
      <c r="N3" s="180"/>
      <c r="O3" s="180"/>
      <c r="P3" s="181"/>
      <c r="Q3" s="181"/>
      <c r="R3" s="181"/>
      <c r="S3" s="181"/>
      <c r="T3" s="181"/>
      <c r="U3" s="178"/>
      <c r="V3" s="178"/>
      <c r="W3" s="178"/>
      <c r="X3" s="178"/>
      <c r="Y3" s="181"/>
      <c r="Z3" s="181"/>
      <c r="AA3" s="181"/>
      <c r="AB3" s="181"/>
      <c r="AC3" s="181"/>
      <c r="AD3" s="181"/>
      <c r="AE3" s="181"/>
      <c r="AF3" s="181"/>
      <c r="AG3" s="181"/>
      <c r="AH3" s="178" t="s">
        <v>1</v>
      </c>
      <c r="AI3" s="178"/>
      <c r="AJ3" s="178"/>
      <c r="AK3" s="183" t="str">
        <f>IF(表紙!AK3&lt;&gt;"",表紙!AK3,"")</f>
        <v/>
      </c>
      <c r="AL3" s="183"/>
      <c r="AM3" s="183"/>
      <c r="AN3" s="183"/>
      <c r="AO3" s="178" t="s">
        <v>2</v>
      </c>
      <c r="AP3" s="178"/>
      <c r="AQ3" s="178"/>
      <c r="AR3" s="182" t="str">
        <f>IF(表紙!AR3&lt;&gt;"",表紙!AR3,"")</f>
        <v/>
      </c>
      <c r="AS3" s="182"/>
      <c r="AT3" s="182"/>
      <c r="AU3" s="182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241" t="s">
        <v>8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3"/>
    </row>
    <row r="6" spans="1:47" ht="14.25" customHeight="1">
      <c r="A6" s="244" t="s">
        <v>3</v>
      </c>
      <c r="B6" s="245"/>
      <c r="C6" s="244" t="s">
        <v>9</v>
      </c>
      <c r="D6" s="245"/>
      <c r="E6" s="244" t="s">
        <v>10</v>
      </c>
      <c r="F6" s="248"/>
      <c r="G6" s="245"/>
      <c r="H6" s="217" t="s">
        <v>11</v>
      </c>
      <c r="I6" s="219"/>
      <c r="J6" s="217" t="s">
        <v>12</v>
      </c>
      <c r="K6" s="218"/>
      <c r="L6" s="218"/>
      <c r="M6" s="219"/>
      <c r="N6" s="217" t="s">
        <v>13</v>
      </c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9"/>
      <c r="AJ6" s="217" t="s">
        <v>15</v>
      </c>
      <c r="AK6" s="218"/>
      <c r="AL6" s="219"/>
      <c r="AM6" s="217" t="s">
        <v>16</v>
      </c>
      <c r="AN6" s="218"/>
      <c r="AO6" s="219"/>
      <c r="AP6" s="217" t="s">
        <v>17</v>
      </c>
      <c r="AQ6" s="218"/>
      <c r="AR6" s="219"/>
      <c r="AS6" s="217" t="s">
        <v>14</v>
      </c>
      <c r="AT6" s="218"/>
      <c r="AU6" s="219"/>
    </row>
    <row r="7" spans="1:47" ht="14.25" customHeight="1" thickBot="1">
      <c r="A7" s="246"/>
      <c r="B7" s="247"/>
      <c r="C7" s="246"/>
      <c r="D7" s="247"/>
      <c r="E7" s="246"/>
      <c r="F7" s="249"/>
      <c r="G7" s="247"/>
      <c r="H7" s="220"/>
      <c r="I7" s="222"/>
      <c r="J7" s="220"/>
      <c r="K7" s="221"/>
      <c r="L7" s="221"/>
      <c r="M7" s="222"/>
      <c r="N7" s="220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2"/>
      <c r="AJ7" s="220"/>
      <c r="AK7" s="221"/>
      <c r="AL7" s="222"/>
      <c r="AM7" s="220"/>
      <c r="AN7" s="221"/>
      <c r="AO7" s="222"/>
      <c r="AP7" s="220"/>
      <c r="AQ7" s="221"/>
      <c r="AR7" s="222"/>
      <c r="AS7" s="220"/>
      <c r="AT7" s="221"/>
      <c r="AU7" s="222"/>
    </row>
    <row r="8" spans="1:47" ht="14.25" customHeight="1" thickTop="1">
      <c r="A8" s="250">
        <v>1</v>
      </c>
      <c r="B8" s="251"/>
      <c r="C8" s="250" t="s">
        <v>33</v>
      </c>
      <c r="D8" s="251"/>
      <c r="E8" s="252">
        <f>表紙!AK2</f>
        <v>42948</v>
      </c>
      <c r="F8" s="253"/>
      <c r="G8" s="254"/>
      <c r="H8" s="255" t="s">
        <v>34</v>
      </c>
      <c r="I8" s="256"/>
      <c r="J8" s="250"/>
      <c r="K8" s="257"/>
      <c r="L8" s="257"/>
      <c r="M8" s="251"/>
      <c r="N8" s="224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6"/>
      <c r="AJ8" s="223" t="str">
        <f>表紙!AR2</f>
        <v>NSSOLxx</v>
      </c>
      <c r="AK8" s="209"/>
      <c r="AL8" s="210"/>
      <c r="AM8" s="223">
        <f>表紙!AK2</f>
        <v>42948</v>
      </c>
      <c r="AN8" s="209"/>
      <c r="AO8" s="210"/>
      <c r="AP8" s="208"/>
      <c r="AQ8" s="209"/>
      <c r="AR8" s="210"/>
      <c r="AS8" s="208"/>
      <c r="AT8" s="209"/>
      <c r="AU8" s="210"/>
    </row>
    <row r="9" spans="1:47" ht="14.25" customHeight="1">
      <c r="A9" s="233">
        <v>2</v>
      </c>
      <c r="B9" s="234"/>
      <c r="C9" s="233"/>
      <c r="D9" s="234"/>
      <c r="E9" s="235"/>
      <c r="F9" s="236"/>
      <c r="G9" s="237"/>
      <c r="H9" s="238"/>
      <c r="I9" s="239"/>
      <c r="J9" s="238"/>
      <c r="K9" s="240"/>
      <c r="L9" s="240"/>
      <c r="M9" s="234"/>
      <c r="N9" s="214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205"/>
      <c r="AK9" s="206"/>
      <c r="AL9" s="207"/>
      <c r="AM9" s="205"/>
      <c r="AN9" s="206"/>
      <c r="AO9" s="207"/>
      <c r="AP9" s="205"/>
      <c r="AQ9" s="206"/>
      <c r="AR9" s="207"/>
      <c r="AS9" s="205"/>
      <c r="AT9" s="206"/>
      <c r="AU9" s="207"/>
    </row>
    <row r="10" spans="1:47" ht="14.25" customHeight="1">
      <c r="A10" s="233">
        <v>3</v>
      </c>
      <c r="B10" s="234"/>
      <c r="C10" s="233"/>
      <c r="D10" s="234"/>
      <c r="E10" s="235"/>
      <c r="F10" s="236"/>
      <c r="G10" s="237"/>
      <c r="H10" s="238"/>
      <c r="I10" s="239"/>
      <c r="J10" s="238"/>
      <c r="K10" s="240"/>
      <c r="L10" s="240"/>
      <c r="M10" s="234"/>
      <c r="N10" s="214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6"/>
      <c r="AJ10" s="205"/>
      <c r="AK10" s="206"/>
      <c r="AL10" s="207"/>
      <c r="AM10" s="205"/>
      <c r="AN10" s="206"/>
      <c r="AO10" s="207"/>
      <c r="AP10" s="205"/>
      <c r="AQ10" s="206"/>
      <c r="AR10" s="207"/>
      <c r="AS10" s="205"/>
      <c r="AT10" s="206"/>
      <c r="AU10" s="207"/>
    </row>
    <row r="11" spans="1:47" ht="14.25" customHeight="1">
      <c r="A11" s="233">
        <v>4</v>
      </c>
      <c r="B11" s="234"/>
      <c r="C11" s="233"/>
      <c r="D11" s="234"/>
      <c r="E11" s="235"/>
      <c r="F11" s="236"/>
      <c r="G11" s="237"/>
      <c r="H11" s="238"/>
      <c r="I11" s="239"/>
      <c r="J11" s="238"/>
      <c r="K11" s="240"/>
      <c r="L11" s="240"/>
      <c r="M11" s="234"/>
      <c r="N11" s="214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6"/>
      <c r="AJ11" s="205"/>
      <c r="AK11" s="206"/>
      <c r="AL11" s="207"/>
      <c r="AM11" s="205"/>
      <c r="AN11" s="206"/>
      <c r="AO11" s="207"/>
      <c r="AP11" s="205"/>
      <c r="AQ11" s="206"/>
      <c r="AR11" s="207"/>
      <c r="AS11" s="205"/>
      <c r="AT11" s="206"/>
      <c r="AU11" s="207"/>
    </row>
    <row r="12" spans="1:47" ht="14.25" customHeight="1">
      <c r="A12" s="233">
        <v>5</v>
      </c>
      <c r="B12" s="234"/>
      <c r="C12" s="233"/>
      <c r="D12" s="234"/>
      <c r="E12" s="235"/>
      <c r="F12" s="236"/>
      <c r="G12" s="237"/>
      <c r="H12" s="238"/>
      <c r="I12" s="239"/>
      <c r="J12" s="238"/>
      <c r="K12" s="240"/>
      <c r="L12" s="240"/>
      <c r="M12" s="234"/>
      <c r="N12" s="214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6"/>
      <c r="AJ12" s="205"/>
      <c r="AK12" s="206"/>
      <c r="AL12" s="207"/>
      <c r="AM12" s="205"/>
      <c r="AN12" s="206"/>
      <c r="AO12" s="207"/>
      <c r="AP12" s="205"/>
      <c r="AQ12" s="206"/>
      <c r="AR12" s="207"/>
      <c r="AS12" s="205"/>
      <c r="AT12" s="206"/>
      <c r="AU12" s="207"/>
    </row>
    <row r="13" spans="1:47" ht="14.25" customHeight="1">
      <c r="A13" s="233">
        <v>6</v>
      </c>
      <c r="B13" s="234"/>
      <c r="C13" s="233"/>
      <c r="D13" s="234"/>
      <c r="E13" s="235"/>
      <c r="F13" s="236"/>
      <c r="G13" s="237"/>
      <c r="H13" s="238"/>
      <c r="I13" s="239"/>
      <c r="J13" s="238"/>
      <c r="K13" s="240"/>
      <c r="L13" s="240"/>
      <c r="M13" s="234"/>
      <c r="N13" s="214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6"/>
      <c r="AJ13" s="205"/>
      <c r="AK13" s="206"/>
      <c r="AL13" s="207"/>
      <c r="AM13" s="205"/>
      <c r="AN13" s="206"/>
      <c r="AO13" s="207"/>
      <c r="AP13" s="205"/>
      <c r="AQ13" s="206"/>
      <c r="AR13" s="207"/>
      <c r="AS13" s="205"/>
      <c r="AT13" s="206"/>
      <c r="AU13" s="207"/>
    </row>
    <row r="14" spans="1:47" ht="14.25" customHeight="1">
      <c r="A14" s="233">
        <v>7</v>
      </c>
      <c r="B14" s="234"/>
      <c r="C14" s="233"/>
      <c r="D14" s="234"/>
      <c r="E14" s="235"/>
      <c r="F14" s="236"/>
      <c r="G14" s="237"/>
      <c r="H14" s="238"/>
      <c r="I14" s="239"/>
      <c r="J14" s="238"/>
      <c r="K14" s="240"/>
      <c r="L14" s="240"/>
      <c r="M14" s="234"/>
      <c r="N14" s="214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6"/>
      <c r="AJ14" s="205"/>
      <c r="AK14" s="206"/>
      <c r="AL14" s="207"/>
      <c r="AM14" s="205"/>
      <c r="AN14" s="206"/>
      <c r="AO14" s="207"/>
      <c r="AP14" s="205"/>
      <c r="AQ14" s="206"/>
      <c r="AR14" s="207"/>
      <c r="AS14" s="205"/>
      <c r="AT14" s="206"/>
      <c r="AU14" s="207"/>
    </row>
    <row r="15" spans="1:47" ht="14.25" customHeight="1">
      <c r="A15" s="233">
        <v>8</v>
      </c>
      <c r="B15" s="234"/>
      <c r="C15" s="233"/>
      <c r="D15" s="234"/>
      <c r="E15" s="235"/>
      <c r="F15" s="236"/>
      <c r="G15" s="237"/>
      <c r="H15" s="238"/>
      <c r="I15" s="239"/>
      <c r="J15" s="238"/>
      <c r="K15" s="240"/>
      <c r="L15" s="240"/>
      <c r="M15" s="234"/>
      <c r="N15" s="214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6"/>
      <c r="AJ15" s="205"/>
      <c r="AK15" s="206"/>
      <c r="AL15" s="207"/>
      <c r="AM15" s="205"/>
      <c r="AN15" s="206"/>
      <c r="AO15" s="207"/>
      <c r="AP15" s="205"/>
      <c r="AQ15" s="206"/>
      <c r="AR15" s="207"/>
      <c r="AS15" s="205"/>
      <c r="AT15" s="206"/>
      <c r="AU15" s="207"/>
    </row>
    <row r="16" spans="1:47" ht="14.25" customHeight="1">
      <c r="A16" s="233">
        <v>9</v>
      </c>
      <c r="B16" s="234"/>
      <c r="C16" s="233"/>
      <c r="D16" s="234"/>
      <c r="E16" s="235"/>
      <c r="F16" s="236"/>
      <c r="G16" s="237"/>
      <c r="H16" s="238"/>
      <c r="I16" s="239"/>
      <c r="J16" s="238"/>
      <c r="K16" s="240"/>
      <c r="L16" s="240"/>
      <c r="M16" s="234"/>
      <c r="N16" s="214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6"/>
      <c r="AJ16" s="205"/>
      <c r="AK16" s="206"/>
      <c r="AL16" s="207"/>
      <c r="AM16" s="205"/>
      <c r="AN16" s="206"/>
      <c r="AO16" s="207"/>
      <c r="AP16" s="205"/>
      <c r="AQ16" s="206"/>
      <c r="AR16" s="207"/>
      <c r="AS16" s="205"/>
      <c r="AT16" s="206"/>
      <c r="AU16" s="207"/>
    </row>
    <row r="17" spans="1:47" ht="14.25" customHeight="1">
      <c r="A17" s="233">
        <v>10</v>
      </c>
      <c r="B17" s="234"/>
      <c r="C17" s="233"/>
      <c r="D17" s="234"/>
      <c r="E17" s="235"/>
      <c r="F17" s="236"/>
      <c r="G17" s="237"/>
      <c r="H17" s="238"/>
      <c r="I17" s="239"/>
      <c r="J17" s="233"/>
      <c r="K17" s="240"/>
      <c r="L17" s="240"/>
      <c r="M17" s="234"/>
      <c r="N17" s="227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  <c r="AC17" s="228"/>
      <c r="AD17" s="228"/>
      <c r="AE17" s="228"/>
      <c r="AF17" s="228"/>
      <c r="AG17" s="228"/>
      <c r="AH17" s="228"/>
      <c r="AI17" s="229"/>
      <c r="AJ17" s="205"/>
      <c r="AK17" s="206"/>
      <c r="AL17" s="207"/>
      <c r="AM17" s="205"/>
      <c r="AN17" s="206"/>
      <c r="AO17" s="207"/>
      <c r="AP17" s="205"/>
      <c r="AQ17" s="206"/>
      <c r="AR17" s="207"/>
      <c r="AS17" s="205"/>
      <c r="AT17" s="206"/>
      <c r="AU17" s="207"/>
    </row>
    <row r="18" spans="1:47" ht="14.25" customHeight="1">
      <c r="A18" s="233">
        <v>11</v>
      </c>
      <c r="B18" s="234"/>
      <c r="C18" s="233"/>
      <c r="D18" s="234"/>
      <c r="E18" s="235"/>
      <c r="F18" s="236"/>
      <c r="G18" s="237"/>
      <c r="H18" s="238"/>
      <c r="I18" s="239"/>
      <c r="J18" s="233"/>
      <c r="K18" s="240"/>
      <c r="L18" s="240"/>
      <c r="M18" s="234"/>
      <c r="N18" s="227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9"/>
      <c r="AJ18" s="205"/>
      <c r="AK18" s="206"/>
      <c r="AL18" s="207"/>
      <c r="AM18" s="205"/>
      <c r="AN18" s="206"/>
      <c r="AO18" s="207"/>
      <c r="AP18" s="205"/>
      <c r="AQ18" s="206"/>
      <c r="AR18" s="207"/>
      <c r="AS18" s="205"/>
      <c r="AT18" s="206"/>
      <c r="AU18" s="207"/>
    </row>
    <row r="19" spans="1:47" ht="14.25" customHeight="1">
      <c r="A19" s="233">
        <v>12</v>
      </c>
      <c r="B19" s="234"/>
      <c r="C19" s="233"/>
      <c r="D19" s="234"/>
      <c r="E19" s="235"/>
      <c r="F19" s="236"/>
      <c r="G19" s="237"/>
      <c r="H19" s="238"/>
      <c r="I19" s="239"/>
      <c r="J19" s="233"/>
      <c r="K19" s="240"/>
      <c r="L19" s="240"/>
      <c r="M19" s="234"/>
      <c r="N19" s="227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9"/>
      <c r="AJ19" s="205"/>
      <c r="AK19" s="206"/>
      <c r="AL19" s="207"/>
      <c r="AM19" s="205"/>
      <c r="AN19" s="206"/>
      <c r="AO19" s="207"/>
      <c r="AP19" s="205"/>
      <c r="AQ19" s="206"/>
      <c r="AR19" s="207"/>
      <c r="AS19" s="205"/>
      <c r="AT19" s="206"/>
      <c r="AU19" s="207"/>
    </row>
    <row r="20" spans="1:47" ht="14.25" customHeight="1">
      <c r="A20" s="233">
        <v>13</v>
      </c>
      <c r="B20" s="234"/>
      <c r="C20" s="233"/>
      <c r="D20" s="234"/>
      <c r="E20" s="235"/>
      <c r="F20" s="236"/>
      <c r="G20" s="237"/>
      <c r="H20" s="238"/>
      <c r="I20" s="239"/>
      <c r="J20" s="233"/>
      <c r="K20" s="240"/>
      <c r="L20" s="240"/>
      <c r="M20" s="234"/>
      <c r="N20" s="227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9"/>
      <c r="AJ20" s="205"/>
      <c r="AK20" s="206"/>
      <c r="AL20" s="207"/>
      <c r="AM20" s="205"/>
      <c r="AN20" s="206"/>
      <c r="AO20" s="207"/>
      <c r="AP20" s="205"/>
      <c r="AQ20" s="206"/>
      <c r="AR20" s="207"/>
      <c r="AS20" s="205"/>
      <c r="AT20" s="206"/>
      <c r="AU20" s="207"/>
    </row>
    <row r="21" spans="1:47" ht="14.25" customHeight="1">
      <c r="A21" s="233">
        <v>14</v>
      </c>
      <c r="B21" s="234"/>
      <c r="C21" s="233"/>
      <c r="D21" s="234"/>
      <c r="E21" s="235"/>
      <c r="F21" s="236"/>
      <c r="G21" s="237"/>
      <c r="H21" s="238"/>
      <c r="I21" s="239"/>
      <c r="J21" s="233"/>
      <c r="K21" s="240"/>
      <c r="L21" s="240"/>
      <c r="M21" s="234"/>
      <c r="N21" s="227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29"/>
      <c r="AJ21" s="205"/>
      <c r="AK21" s="206"/>
      <c r="AL21" s="207"/>
      <c r="AM21" s="205"/>
      <c r="AN21" s="206"/>
      <c r="AO21" s="207"/>
      <c r="AP21" s="205"/>
      <c r="AQ21" s="206"/>
      <c r="AR21" s="207"/>
      <c r="AS21" s="205"/>
      <c r="AT21" s="206"/>
      <c r="AU21" s="207"/>
    </row>
    <row r="22" spans="1:47" ht="14.25" customHeight="1">
      <c r="A22" s="233">
        <v>15</v>
      </c>
      <c r="B22" s="234"/>
      <c r="C22" s="233"/>
      <c r="D22" s="234"/>
      <c r="E22" s="235"/>
      <c r="F22" s="236"/>
      <c r="G22" s="237"/>
      <c r="H22" s="238"/>
      <c r="I22" s="239"/>
      <c r="J22" s="233"/>
      <c r="K22" s="240"/>
      <c r="L22" s="240"/>
      <c r="M22" s="234"/>
      <c r="N22" s="227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9"/>
      <c r="AJ22" s="205"/>
      <c r="AK22" s="206"/>
      <c r="AL22" s="207"/>
      <c r="AM22" s="205"/>
      <c r="AN22" s="206"/>
      <c r="AO22" s="207"/>
      <c r="AP22" s="205"/>
      <c r="AQ22" s="206"/>
      <c r="AR22" s="207"/>
      <c r="AS22" s="205"/>
      <c r="AT22" s="206"/>
      <c r="AU22" s="207"/>
    </row>
    <row r="23" spans="1:47" ht="14.25" customHeight="1">
      <c r="A23" s="233">
        <v>16</v>
      </c>
      <c r="B23" s="234"/>
      <c r="C23" s="233"/>
      <c r="D23" s="234"/>
      <c r="E23" s="235"/>
      <c r="F23" s="236"/>
      <c r="G23" s="237"/>
      <c r="H23" s="238"/>
      <c r="I23" s="239"/>
      <c r="J23" s="233"/>
      <c r="K23" s="240"/>
      <c r="L23" s="240"/>
      <c r="M23" s="234"/>
      <c r="N23" s="227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9"/>
      <c r="AJ23" s="205"/>
      <c r="AK23" s="206"/>
      <c r="AL23" s="207"/>
      <c r="AM23" s="205"/>
      <c r="AN23" s="206"/>
      <c r="AO23" s="207"/>
      <c r="AP23" s="205"/>
      <c r="AQ23" s="206"/>
      <c r="AR23" s="207"/>
      <c r="AS23" s="205"/>
      <c r="AT23" s="206"/>
      <c r="AU23" s="207"/>
    </row>
    <row r="24" spans="1:47" ht="14.25" customHeight="1">
      <c r="A24" s="233">
        <v>17</v>
      </c>
      <c r="B24" s="234"/>
      <c r="C24" s="233"/>
      <c r="D24" s="234"/>
      <c r="E24" s="235"/>
      <c r="F24" s="236"/>
      <c r="G24" s="237"/>
      <c r="H24" s="238"/>
      <c r="I24" s="239"/>
      <c r="J24" s="233"/>
      <c r="K24" s="240"/>
      <c r="L24" s="240"/>
      <c r="M24" s="234"/>
      <c r="N24" s="227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  <c r="AA24" s="228"/>
      <c r="AB24" s="228"/>
      <c r="AC24" s="228"/>
      <c r="AD24" s="228"/>
      <c r="AE24" s="228"/>
      <c r="AF24" s="228"/>
      <c r="AG24" s="228"/>
      <c r="AH24" s="228"/>
      <c r="AI24" s="229"/>
      <c r="AJ24" s="205"/>
      <c r="AK24" s="206"/>
      <c r="AL24" s="207"/>
      <c r="AM24" s="205"/>
      <c r="AN24" s="206"/>
      <c r="AO24" s="207"/>
      <c r="AP24" s="205"/>
      <c r="AQ24" s="206"/>
      <c r="AR24" s="207"/>
      <c r="AS24" s="205"/>
      <c r="AT24" s="206"/>
      <c r="AU24" s="207"/>
    </row>
    <row r="25" spans="1:47" ht="14.25" customHeight="1">
      <c r="A25" s="233">
        <v>18</v>
      </c>
      <c r="B25" s="234"/>
      <c r="C25" s="233"/>
      <c r="D25" s="234"/>
      <c r="E25" s="235"/>
      <c r="F25" s="236"/>
      <c r="G25" s="237"/>
      <c r="H25" s="238"/>
      <c r="I25" s="239"/>
      <c r="J25" s="233"/>
      <c r="K25" s="240"/>
      <c r="L25" s="240"/>
      <c r="M25" s="234"/>
      <c r="N25" s="227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  <c r="AC25" s="228"/>
      <c r="AD25" s="228"/>
      <c r="AE25" s="228"/>
      <c r="AF25" s="228"/>
      <c r="AG25" s="228"/>
      <c r="AH25" s="228"/>
      <c r="AI25" s="229"/>
      <c r="AJ25" s="205"/>
      <c r="AK25" s="206"/>
      <c r="AL25" s="207"/>
      <c r="AM25" s="205"/>
      <c r="AN25" s="206"/>
      <c r="AO25" s="207"/>
      <c r="AP25" s="205"/>
      <c r="AQ25" s="206"/>
      <c r="AR25" s="207"/>
      <c r="AS25" s="205"/>
      <c r="AT25" s="206"/>
      <c r="AU25" s="207"/>
    </row>
    <row r="26" spans="1:47" ht="14.25" customHeight="1">
      <c r="A26" s="233">
        <v>19</v>
      </c>
      <c r="B26" s="234"/>
      <c r="C26" s="233"/>
      <c r="D26" s="234"/>
      <c r="E26" s="235"/>
      <c r="F26" s="236"/>
      <c r="G26" s="237"/>
      <c r="H26" s="238"/>
      <c r="I26" s="239"/>
      <c r="J26" s="233"/>
      <c r="K26" s="240"/>
      <c r="L26" s="240"/>
      <c r="M26" s="234"/>
      <c r="N26" s="227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  <c r="AC26" s="228"/>
      <c r="AD26" s="228"/>
      <c r="AE26" s="228"/>
      <c r="AF26" s="228"/>
      <c r="AG26" s="228"/>
      <c r="AH26" s="228"/>
      <c r="AI26" s="229"/>
      <c r="AJ26" s="205"/>
      <c r="AK26" s="206"/>
      <c r="AL26" s="207"/>
      <c r="AM26" s="205"/>
      <c r="AN26" s="206"/>
      <c r="AO26" s="207"/>
      <c r="AP26" s="205"/>
      <c r="AQ26" s="206"/>
      <c r="AR26" s="207"/>
      <c r="AS26" s="205"/>
      <c r="AT26" s="206"/>
      <c r="AU26" s="207"/>
    </row>
    <row r="27" spans="1:47" ht="14.25" customHeight="1">
      <c r="A27" s="258">
        <v>20</v>
      </c>
      <c r="B27" s="259"/>
      <c r="C27" s="258"/>
      <c r="D27" s="259"/>
      <c r="E27" s="260"/>
      <c r="F27" s="261"/>
      <c r="G27" s="262"/>
      <c r="H27" s="263"/>
      <c r="I27" s="264"/>
      <c r="J27" s="258"/>
      <c r="K27" s="265"/>
      <c r="L27" s="265"/>
      <c r="M27" s="259"/>
      <c r="N27" s="211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3"/>
      <c r="AJ27" s="230"/>
      <c r="AK27" s="231"/>
      <c r="AL27" s="232"/>
      <c r="AM27" s="230"/>
      <c r="AN27" s="231"/>
      <c r="AO27" s="232"/>
      <c r="AP27" s="230"/>
      <c r="AQ27" s="231"/>
      <c r="AR27" s="232"/>
      <c r="AS27" s="230"/>
      <c r="AT27" s="231"/>
      <c r="AU27" s="232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BK178"/>
  <sheetViews>
    <sheetView showGridLines="0" view="pageBreakPreview" zoomScaleNormal="100" zoomScaleSheetLayoutView="100" workbookViewId="0">
      <selection activeCell="O109" sqref="O109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62" width="2.875" style="1"/>
    <col min="63" max="63" width="1.75" style="36" customWidth="1"/>
    <col min="64" max="16384" width="2.875" style="1"/>
  </cols>
  <sheetData>
    <row r="1" spans="1:63" s="4" customFormat="1" ht="14.25" customHeight="1">
      <c r="A1" s="178" t="s">
        <v>19</v>
      </c>
      <c r="B1" s="178"/>
      <c r="C1" s="178"/>
      <c r="D1" s="178"/>
      <c r="E1" s="181" t="str">
        <f ca="1">INDIRECT("表紙!A12")</f>
        <v>ASWツアー国内</v>
      </c>
      <c r="F1" s="181"/>
      <c r="G1" s="181"/>
      <c r="H1" s="181"/>
      <c r="I1" s="181"/>
      <c r="J1" s="181"/>
      <c r="K1" s="181"/>
      <c r="L1" s="178" t="s">
        <v>4</v>
      </c>
      <c r="M1" s="178"/>
      <c r="N1" s="178"/>
      <c r="O1" s="178"/>
      <c r="P1" s="181" t="str">
        <f ca="1">INDIRECT("表紙!A14")</f>
        <v>apache設定ファイル再読み込み手順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78" t="s">
        <v>24</v>
      </c>
      <c r="AT1" s="178"/>
      <c r="AU1" s="178"/>
      <c r="AV1" s="183" t="str">
        <f>IF(表紙!AK1&lt;&gt;"",表紙!AK1,"")</f>
        <v>詳細設計</v>
      </c>
      <c r="AW1" s="183"/>
      <c r="AX1" s="183"/>
      <c r="AY1" s="183"/>
      <c r="AZ1" s="178" t="s">
        <v>5</v>
      </c>
      <c r="BA1" s="178"/>
      <c r="BB1" s="178"/>
      <c r="BC1" s="182" t="str">
        <f>IF(表紙!AR1&lt;&gt;"",表紙!AR1,"")</f>
        <v>1.0.0</v>
      </c>
      <c r="BD1" s="182"/>
      <c r="BE1" s="182"/>
      <c r="BF1" s="182"/>
      <c r="BK1" s="34"/>
    </row>
    <row r="2" spans="1:63" s="4" customFormat="1" ht="14.25" customHeight="1">
      <c r="A2" s="178" t="s">
        <v>20</v>
      </c>
      <c r="B2" s="178"/>
      <c r="C2" s="178"/>
      <c r="D2" s="178"/>
      <c r="E2" s="179" t="str">
        <f ca="1">RIGHT(CELL("filename",A1),LEN(CELL("filename",A1))-FIND("]",CELL("filename",A1)))</f>
        <v>10_apache設定ファイル再読み込み手順</v>
      </c>
      <c r="F2" s="179"/>
      <c r="G2" s="179"/>
      <c r="H2" s="179"/>
      <c r="I2" s="179"/>
      <c r="J2" s="179"/>
      <c r="K2" s="179"/>
      <c r="L2" s="180" t="s">
        <v>21</v>
      </c>
      <c r="M2" s="180"/>
      <c r="N2" s="180"/>
      <c r="O2" s="180"/>
      <c r="P2" s="181"/>
      <c r="Q2" s="181"/>
      <c r="R2" s="181"/>
      <c r="S2" s="181"/>
      <c r="T2" s="181"/>
      <c r="U2" s="178" t="s">
        <v>18</v>
      </c>
      <c r="V2" s="178"/>
      <c r="W2" s="178"/>
      <c r="X2" s="178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78" t="s">
        <v>22</v>
      </c>
      <c r="AT2" s="178"/>
      <c r="AU2" s="178"/>
      <c r="AV2" s="183">
        <f>IF(表紙!AK2&lt;&gt;"",表紙!AK2,"")</f>
        <v>42948</v>
      </c>
      <c r="AW2" s="183"/>
      <c r="AX2" s="183"/>
      <c r="AY2" s="183"/>
      <c r="AZ2" s="178" t="s">
        <v>23</v>
      </c>
      <c r="BA2" s="178"/>
      <c r="BB2" s="178"/>
      <c r="BC2" s="182" t="str">
        <f>IF(表紙!AR2&lt;&gt;"",表紙!AR2,"")</f>
        <v>NSSOLxx</v>
      </c>
      <c r="BD2" s="182"/>
      <c r="BE2" s="182"/>
      <c r="BF2" s="182"/>
      <c r="BK2" s="35"/>
    </row>
    <row r="3" spans="1:63" s="4" customFormat="1" ht="14.25" customHeight="1">
      <c r="A3" s="178"/>
      <c r="B3" s="178"/>
      <c r="C3" s="178"/>
      <c r="D3" s="178"/>
      <c r="E3" s="179"/>
      <c r="F3" s="179"/>
      <c r="G3" s="179"/>
      <c r="H3" s="179"/>
      <c r="I3" s="179"/>
      <c r="J3" s="179"/>
      <c r="K3" s="179"/>
      <c r="L3" s="180"/>
      <c r="M3" s="180"/>
      <c r="N3" s="180"/>
      <c r="O3" s="180"/>
      <c r="P3" s="181"/>
      <c r="Q3" s="181"/>
      <c r="R3" s="181"/>
      <c r="S3" s="181"/>
      <c r="T3" s="181"/>
      <c r="U3" s="178"/>
      <c r="V3" s="178"/>
      <c r="W3" s="178"/>
      <c r="X3" s="178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78" t="s">
        <v>1</v>
      </c>
      <c r="AT3" s="178"/>
      <c r="AU3" s="178"/>
      <c r="AV3" s="183" t="str">
        <f>IF(表紙!AK3&lt;&gt;"",表紙!AK3,"")</f>
        <v/>
      </c>
      <c r="AW3" s="183"/>
      <c r="AX3" s="183"/>
      <c r="AY3" s="183"/>
      <c r="AZ3" s="178" t="s">
        <v>2</v>
      </c>
      <c r="BA3" s="178"/>
      <c r="BB3" s="178"/>
      <c r="BC3" s="182" t="str">
        <f>IF(表紙!AR3&lt;&gt;"",表紙!AR3,"")</f>
        <v/>
      </c>
      <c r="BD3" s="182"/>
      <c r="BE3" s="182"/>
      <c r="BF3" s="182"/>
      <c r="BK3" s="35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4"/>
      <c r="BK4" s="35"/>
    </row>
    <row r="5" spans="1:63" ht="14.25" customHeight="1">
      <c r="A5" s="37"/>
      <c r="B5" s="17" t="s">
        <v>30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J5" s="4"/>
      <c r="BK5" s="35"/>
    </row>
    <row r="6" spans="1:63" ht="14.25" customHeight="1">
      <c r="A6" s="37"/>
      <c r="B6" s="37"/>
      <c r="C6" s="37" t="s">
        <v>89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R6" s="4"/>
      <c r="AS6" s="35"/>
      <c r="BK6" s="1"/>
    </row>
    <row r="7" spans="1:63" ht="14.2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R7" s="4"/>
      <c r="AS7" s="35"/>
      <c r="BK7" s="1"/>
    </row>
    <row r="8" spans="1:63" ht="14.25" customHeight="1">
      <c r="A8" s="37"/>
      <c r="B8" s="17" t="s">
        <v>31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R8" s="4"/>
      <c r="AS8" s="35"/>
      <c r="BK8" s="1"/>
    </row>
    <row r="9" spans="1:63" ht="14.25" customHeight="1">
      <c r="A9" s="37"/>
      <c r="B9" s="37"/>
      <c r="C9" s="37" t="s">
        <v>90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R9" s="4"/>
      <c r="AS9" s="35"/>
      <c r="BK9" s="1"/>
    </row>
    <row r="10" spans="1:63" s="80" customFormat="1" ht="14.25" customHeight="1">
      <c r="A10" s="90"/>
      <c r="B10" s="90"/>
      <c r="C10" s="90" t="s">
        <v>91</v>
      </c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R10" s="81"/>
      <c r="AS10" s="89"/>
    </row>
    <row r="11" spans="1:63" s="80" customFormat="1" ht="14.25" customHeight="1">
      <c r="A11" s="90"/>
      <c r="B11" s="90"/>
      <c r="C11" s="90" t="s">
        <v>123</v>
      </c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R11" s="81"/>
      <c r="AS11" s="89"/>
    </row>
    <row r="12" spans="1:63" ht="14.2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R12" s="4"/>
      <c r="AS12" s="35"/>
      <c r="BK12" s="1"/>
    </row>
    <row r="13" spans="1:63" s="20" customFormat="1" ht="14.25" customHeight="1">
      <c r="A13" s="19"/>
      <c r="B13" s="17" t="s">
        <v>32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R13" s="4"/>
      <c r="AS13" s="35"/>
    </row>
    <row r="14" spans="1:63" s="20" customFormat="1" ht="14.25" customHeight="1">
      <c r="A14" s="19"/>
      <c r="B14" s="17"/>
      <c r="C14" s="18" t="s">
        <v>134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J14" s="4"/>
      <c r="BK14" s="35"/>
    </row>
    <row r="15" spans="1:63" s="20" customFormat="1" ht="14.25" customHeight="1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J15" s="4"/>
      <c r="BK15" s="35"/>
    </row>
    <row r="16" spans="1:63" s="21" customFormat="1" ht="14.25" customHeight="1">
      <c r="A16" s="22"/>
      <c r="B16" s="269" t="s">
        <v>37</v>
      </c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0"/>
      <c r="AK16" s="270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0"/>
      <c r="AX16" s="270"/>
      <c r="AY16" s="270"/>
      <c r="AZ16" s="270"/>
      <c r="BA16" s="270"/>
      <c r="BB16" s="270"/>
      <c r="BC16" s="270"/>
      <c r="BD16" s="270"/>
      <c r="BE16" s="270"/>
      <c r="BF16" s="270"/>
      <c r="BG16" s="270"/>
      <c r="BH16" s="271"/>
      <c r="BI16" s="272" t="s">
        <v>28</v>
      </c>
      <c r="BJ16" s="273"/>
      <c r="BK16" s="273"/>
    </row>
    <row r="17" spans="1:63" s="21" customFormat="1" ht="14.25" customHeight="1">
      <c r="A17" s="22"/>
      <c r="B17" s="285" t="s">
        <v>64</v>
      </c>
      <c r="C17" s="67" t="s">
        <v>85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6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7"/>
      <c r="BI17" s="266"/>
      <c r="BJ17" s="267"/>
      <c r="BK17" s="268"/>
    </row>
    <row r="18" spans="1:63" s="21" customFormat="1" ht="14.25" customHeight="1">
      <c r="A18" s="22"/>
      <c r="B18" s="286"/>
      <c r="C18" s="68" t="s">
        <v>79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6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7"/>
      <c r="BI18" s="38"/>
      <c r="BJ18" s="39"/>
      <c r="BK18" s="40"/>
    </row>
    <row r="19" spans="1:63" s="21" customFormat="1" ht="14.25" customHeight="1">
      <c r="A19" s="22"/>
      <c r="B19" s="286"/>
      <c r="C19" s="26" t="s">
        <v>65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30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7"/>
      <c r="BI19" s="266" t="s">
        <v>29</v>
      </c>
      <c r="BJ19" s="267"/>
      <c r="BK19" s="268"/>
    </row>
    <row r="20" spans="1:63" s="21" customFormat="1" ht="14.25" customHeight="1">
      <c r="A20" s="22"/>
      <c r="B20" s="286"/>
      <c r="C20" s="26" t="s">
        <v>66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6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7"/>
      <c r="BI20" s="266" t="s">
        <v>29</v>
      </c>
      <c r="BJ20" s="267"/>
      <c r="BK20" s="268"/>
    </row>
    <row r="21" spans="1:63" s="21" customFormat="1" ht="14.25" customHeight="1">
      <c r="A21" s="22"/>
      <c r="B21" s="286"/>
      <c r="C21" s="26"/>
      <c r="D21" s="48" t="s">
        <v>67</v>
      </c>
      <c r="E21" s="49"/>
      <c r="F21" s="49"/>
      <c r="G21" s="49"/>
      <c r="H21" s="49"/>
      <c r="I21" s="49"/>
      <c r="J21" s="49"/>
      <c r="K21" s="49"/>
      <c r="L21" s="50"/>
      <c r="M21" s="48" t="s">
        <v>68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50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6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7"/>
      <c r="BI21" s="52"/>
      <c r="BJ21" s="53"/>
      <c r="BK21" s="54"/>
    </row>
    <row r="22" spans="1:63" s="21" customFormat="1" ht="14.25" customHeight="1">
      <c r="A22" s="22"/>
      <c r="B22" s="286"/>
      <c r="C22" s="26"/>
      <c r="D22" s="48" t="s">
        <v>69</v>
      </c>
      <c r="E22" s="49"/>
      <c r="F22" s="49"/>
      <c r="G22" s="49"/>
      <c r="H22" s="49"/>
      <c r="I22" s="49"/>
      <c r="J22" s="49"/>
      <c r="K22" s="49"/>
      <c r="L22" s="50"/>
      <c r="M22" s="48" t="s">
        <v>42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50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6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7"/>
      <c r="BI22" s="52"/>
      <c r="BJ22" s="53"/>
      <c r="BK22" s="54"/>
    </row>
    <row r="23" spans="1:63" s="21" customFormat="1" ht="14.25" customHeight="1">
      <c r="A23" s="22"/>
      <c r="B23" s="286"/>
      <c r="C23" s="26"/>
      <c r="D23" s="48" t="s">
        <v>70</v>
      </c>
      <c r="E23" s="49"/>
      <c r="F23" s="49"/>
      <c r="G23" s="49"/>
      <c r="H23" s="49"/>
      <c r="I23" s="49"/>
      <c r="J23" s="49"/>
      <c r="K23" s="49"/>
      <c r="L23" s="50"/>
      <c r="M23" s="48">
        <v>422</v>
      </c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50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6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7"/>
      <c r="BI23" s="52"/>
      <c r="BJ23" s="53"/>
      <c r="BK23" s="54"/>
    </row>
    <row r="24" spans="1:63" s="21" customFormat="1" ht="14.25" customHeight="1">
      <c r="A24" s="22"/>
      <c r="B24" s="286"/>
      <c r="C24" s="26"/>
      <c r="D24" s="48" t="s">
        <v>71</v>
      </c>
      <c r="E24" s="49"/>
      <c r="F24" s="49"/>
      <c r="G24" s="49"/>
      <c r="H24" s="49"/>
      <c r="I24" s="49"/>
      <c r="J24" s="49"/>
      <c r="K24" s="49"/>
      <c r="L24" s="50"/>
      <c r="M24" s="64" t="s">
        <v>87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50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6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7"/>
      <c r="BI24" s="52"/>
      <c r="BJ24" s="53"/>
      <c r="BK24" s="54"/>
    </row>
    <row r="25" spans="1:63" s="21" customFormat="1" ht="14.25" customHeight="1">
      <c r="A25" s="22"/>
      <c r="B25" s="286"/>
      <c r="C25" s="26"/>
      <c r="D25" s="176" t="s">
        <v>138</v>
      </c>
      <c r="E25" s="72"/>
      <c r="F25" s="49"/>
      <c r="G25" s="49"/>
      <c r="H25" s="49"/>
      <c r="I25" s="49"/>
      <c r="J25" s="49"/>
      <c r="K25" s="49"/>
      <c r="L25" s="50"/>
      <c r="M25" s="154" t="s">
        <v>142</v>
      </c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6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7"/>
      <c r="BI25" s="52"/>
      <c r="BJ25" s="53"/>
      <c r="BK25" s="54"/>
    </row>
    <row r="26" spans="1:63" s="21" customFormat="1" ht="14.25" customHeight="1">
      <c r="A26" s="22"/>
      <c r="B26" s="286"/>
      <c r="C26" s="26"/>
      <c r="D26" s="48" t="s">
        <v>47</v>
      </c>
      <c r="E26" s="49"/>
      <c r="F26" s="49"/>
      <c r="G26" s="49"/>
      <c r="H26" s="49"/>
      <c r="I26" s="49"/>
      <c r="J26" s="49"/>
      <c r="K26" s="49"/>
      <c r="L26" s="50"/>
      <c r="M26" s="141" t="s">
        <v>72</v>
      </c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50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6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7"/>
      <c r="BI26" s="52"/>
      <c r="BJ26" s="53"/>
      <c r="BK26" s="54"/>
    </row>
    <row r="27" spans="1:63" s="21" customFormat="1" ht="14.25" customHeight="1">
      <c r="A27" s="22"/>
      <c r="B27" s="286"/>
      <c r="C27" s="26"/>
      <c r="D27" s="55" t="s">
        <v>73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6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7"/>
      <c r="BI27" s="52"/>
      <c r="BJ27" s="53"/>
      <c r="BK27" s="54"/>
    </row>
    <row r="28" spans="1:63" s="21" customFormat="1" ht="14.25" customHeight="1">
      <c r="A28" s="22"/>
      <c r="B28" s="286"/>
      <c r="C28" s="26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119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6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7"/>
      <c r="BI28" s="52"/>
      <c r="BJ28" s="53"/>
      <c r="BK28" s="54"/>
    </row>
    <row r="29" spans="1:63" s="21" customFormat="1" ht="14.25" customHeight="1">
      <c r="A29" s="22"/>
      <c r="B29" s="286"/>
      <c r="C29" s="26" t="s">
        <v>74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6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7"/>
      <c r="BI29" s="266" t="s">
        <v>29</v>
      </c>
      <c r="BJ29" s="267"/>
      <c r="BK29" s="268"/>
    </row>
    <row r="30" spans="1:63" s="21" customFormat="1" ht="14.25" customHeight="1">
      <c r="A30" s="22"/>
      <c r="B30" s="286"/>
      <c r="C30" s="26" t="s">
        <v>75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6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7"/>
      <c r="BI30" s="266" t="s">
        <v>29</v>
      </c>
      <c r="BJ30" s="267"/>
      <c r="BK30" s="268"/>
    </row>
    <row r="31" spans="1:63" s="21" customFormat="1" ht="14.25" customHeight="1">
      <c r="A31" s="22"/>
      <c r="B31" s="286"/>
      <c r="C31" s="26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6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7"/>
      <c r="BI31" s="38"/>
      <c r="BJ31" s="39"/>
      <c r="BK31" s="40"/>
    </row>
    <row r="32" spans="1:63" s="21" customFormat="1" ht="14.25" customHeight="1">
      <c r="A32" s="22"/>
      <c r="B32" s="286"/>
      <c r="C32" s="59" t="s">
        <v>83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6" t="s">
        <v>76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7"/>
      <c r="BI32" s="266" t="s">
        <v>29</v>
      </c>
      <c r="BJ32" s="267"/>
      <c r="BK32" s="268"/>
    </row>
    <row r="33" spans="1:63" s="21" customFormat="1" ht="14.25" customHeight="1">
      <c r="A33" s="22"/>
      <c r="B33" s="286"/>
      <c r="C33" s="26"/>
      <c r="D33" s="64" t="s">
        <v>56</v>
      </c>
      <c r="E33" s="49"/>
      <c r="F33" s="49"/>
      <c r="G33" s="176" t="s">
        <v>138</v>
      </c>
      <c r="H33" s="49"/>
      <c r="I33" s="49"/>
      <c r="J33" s="49"/>
      <c r="K33" s="49"/>
      <c r="L33" s="49"/>
      <c r="M33" s="50"/>
      <c r="N33" s="176" t="s">
        <v>143</v>
      </c>
      <c r="O33" s="49"/>
      <c r="P33" s="49"/>
      <c r="Q33" s="50"/>
      <c r="R33" s="26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6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7"/>
      <c r="BI33" s="52"/>
      <c r="BJ33" s="53"/>
      <c r="BK33" s="54"/>
    </row>
    <row r="34" spans="1:63" s="21" customFormat="1" ht="14.25" customHeight="1">
      <c r="A34" s="22"/>
      <c r="B34" s="286"/>
      <c r="C34" s="26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6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7"/>
      <c r="BI34" s="52"/>
      <c r="BJ34" s="53"/>
      <c r="BK34" s="54"/>
    </row>
    <row r="35" spans="1:63" s="21" customFormat="1" ht="14.25" customHeight="1">
      <c r="A35" s="22"/>
      <c r="B35" s="286"/>
      <c r="C35" s="65" t="s">
        <v>57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7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5"/>
      <c r="BI35" s="266"/>
      <c r="BJ35" s="267"/>
      <c r="BK35" s="268"/>
    </row>
    <row r="36" spans="1:63" s="21" customFormat="1" ht="14.25" customHeight="1">
      <c r="A36" s="22"/>
      <c r="B36" s="286"/>
      <c r="C36" s="55" t="s">
        <v>81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6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7"/>
      <c r="BI36" s="266" t="s">
        <v>29</v>
      </c>
      <c r="BJ36" s="267"/>
      <c r="BK36" s="268"/>
    </row>
    <row r="37" spans="1:63" s="21" customFormat="1" ht="14.25" customHeight="1">
      <c r="A37" s="22"/>
      <c r="B37" s="286"/>
      <c r="C37" s="55"/>
      <c r="D37" s="48" t="s">
        <v>53</v>
      </c>
      <c r="E37" s="49"/>
      <c r="F37" s="49"/>
      <c r="G37" s="50"/>
      <c r="H37" s="64" t="s">
        <v>135</v>
      </c>
      <c r="I37" s="49"/>
      <c r="J37" s="49"/>
      <c r="K37" s="50"/>
      <c r="L37" s="23"/>
      <c r="M37" s="23"/>
      <c r="N37" s="3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6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7"/>
      <c r="BI37" s="38"/>
      <c r="BJ37" s="39"/>
      <c r="BK37" s="40"/>
    </row>
    <row r="38" spans="1:63" s="21" customFormat="1" ht="14.25" customHeight="1">
      <c r="A38" s="22"/>
      <c r="B38" s="286"/>
      <c r="C38" s="5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6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7"/>
      <c r="BI38" s="38"/>
      <c r="BJ38" s="39"/>
      <c r="BK38" s="40"/>
    </row>
    <row r="39" spans="1:63" s="21" customFormat="1" ht="14.25" customHeight="1">
      <c r="A39" s="22"/>
      <c r="B39" s="286"/>
      <c r="C39" s="73" t="s">
        <v>77</v>
      </c>
      <c r="D39" s="23"/>
      <c r="E39" s="23"/>
      <c r="F39" s="23"/>
      <c r="G39" s="23"/>
      <c r="H39" s="23"/>
      <c r="I39" s="23"/>
      <c r="J39" s="23"/>
      <c r="K39" s="23"/>
      <c r="L39" s="23"/>
      <c r="M39" s="23" t="s">
        <v>92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6" t="s">
        <v>78</v>
      </c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7"/>
      <c r="BI39" s="266" t="s">
        <v>29</v>
      </c>
      <c r="BJ39" s="267"/>
      <c r="BK39" s="268"/>
    </row>
    <row r="40" spans="1:63" s="21" customFormat="1" ht="14.25" customHeight="1">
      <c r="A40" s="22"/>
      <c r="B40" s="286"/>
      <c r="C40" s="73"/>
      <c r="D40" s="47" t="s">
        <v>126</v>
      </c>
      <c r="E40" s="24"/>
      <c r="F40" s="24"/>
      <c r="G40" s="25"/>
      <c r="H40" s="176" t="s">
        <v>153</v>
      </c>
      <c r="I40" s="49"/>
      <c r="J40" s="49"/>
      <c r="K40" s="142"/>
      <c r="L40" s="142"/>
      <c r="M40" s="14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6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7"/>
      <c r="BI40" s="44"/>
      <c r="BJ40" s="45"/>
      <c r="BK40" s="46"/>
    </row>
    <row r="41" spans="1:63" s="98" customFormat="1" ht="14.25" customHeight="1">
      <c r="A41" s="99"/>
      <c r="B41" s="286"/>
      <c r="C41" s="109"/>
      <c r="D41" s="106" t="s">
        <v>127</v>
      </c>
      <c r="E41" s="107"/>
      <c r="F41" s="107"/>
      <c r="G41" s="108"/>
      <c r="H41" s="176" t="s">
        <v>154</v>
      </c>
      <c r="I41" s="107"/>
      <c r="J41" s="107"/>
      <c r="K41" s="142"/>
      <c r="L41" s="142"/>
      <c r="M41" s="143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1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2"/>
      <c r="BI41" s="103"/>
      <c r="BJ41" s="104"/>
      <c r="BK41" s="105"/>
    </row>
    <row r="42" spans="1:63" s="98" customFormat="1" ht="14.25" customHeight="1">
      <c r="A42" s="99"/>
      <c r="B42" s="286"/>
      <c r="C42" s="109"/>
      <c r="D42" s="106" t="s">
        <v>128</v>
      </c>
      <c r="E42" s="107"/>
      <c r="F42" s="107"/>
      <c r="G42" s="108"/>
      <c r="H42" s="176" t="s">
        <v>155</v>
      </c>
      <c r="I42" s="107"/>
      <c r="J42" s="107"/>
      <c r="K42" s="142"/>
      <c r="L42" s="142"/>
      <c r="M42" s="143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1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2"/>
      <c r="BI42" s="103"/>
      <c r="BJ42" s="104"/>
      <c r="BK42" s="105"/>
    </row>
    <row r="43" spans="1:63" s="21" customFormat="1" ht="14.25" customHeight="1">
      <c r="A43" s="22"/>
      <c r="B43" s="286"/>
      <c r="C43" s="73"/>
      <c r="D43" s="106" t="s">
        <v>129</v>
      </c>
      <c r="E43" s="107"/>
      <c r="F43" s="107"/>
      <c r="G43" s="108"/>
      <c r="H43" s="176" t="s">
        <v>156</v>
      </c>
      <c r="I43" s="107"/>
      <c r="J43" s="107"/>
      <c r="K43" s="142"/>
      <c r="L43" s="142"/>
      <c r="M43" s="14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6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7"/>
      <c r="BI43" s="44"/>
      <c r="BJ43" s="45"/>
      <c r="BK43" s="46"/>
    </row>
    <row r="44" spans="1:63" s="21" customFormat="1" ht="14.25" customHeight="1">
      <c r="A44" s="22"/>
      <c r="B44" s="286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6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7"/>
      <c r="BI44" s="38"/>
      <c r="BJ44" s="39"/>
      <c r="BK44" s="40"/>
    </row>
    <row r="45" spans="1:63" s="21" customFormat="1" ht="14.25" customHeight="1">
      <c r="A45" s="22"/>
      <c r="B45" s="286"/>
      <c r="C45" s="66" t="s">
        <v>86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7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5"/>
      <c r="BI45" s="266"/>
      <c r="BJ45" s="267"/>
      <c r="BK45" s="268"/>
    </row>
    <row r="46" spans="1:63" s="21" customFormat="1" ht="14.25" customHeight="1">
      <c r="A46" s="22"/>
      <c r="B46" s="286"/>
      <c r="C46" s="51" t="s">
        <v>80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6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7"/>
      <c r="BI46" s="38"/>
      <c r="BJ46" s="39"/>
      <c r="BK46" s="40"/>
    </row>
    <row r="47" spans="1:63" s="21" customFormat="1" ht="14.25" customHeight="1">
      <c r="A47" s="22"/>
      <c r="B47" s="286"/>
      <c r="C47" s="26" t="s">
        <v>39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0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7"/>
      <c r="BI47" s="266" t="s">
        <v>29</v>
      </c>
      <c r="BJ47" s="267"/>
      <c r="BK47" s="268"/>
    </row>
    <row r="48" spans="1:63" s="21" customFormat="1" ht="14.25" customHeight="1">
      <c r="A48" s="22"/>
      <c r="B48" s="286"/>
      <c r="C48" s="26" t="s">
        <v>40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6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7"/>
      <c r="BI48" s="266" t="s">
        <v>29</v>
      </c>
      <c r="BJ48" s="267"/>
      <c r="BK48" s="268"/>
    </row>
    <row r="49" spans="1:63" s="21" customFormat="1" ht="14.25" customHeight="1">
      <c r="A49" s="22"/>
      <c r="B49" s="286"/>
      <c r="C49" s="26"/>
      <c r="D49" s="48" t="s">
        <v>41</v>
      </c>
      <c r="E49" s="49"/>
      <c r="F49" s="49"/>
      <c r="G49" s="49"/>
      <c r="H49" s="49"/>
      <c r="I49" s="49"/>
      <c r="J49" s="64" t="s">
        <v>42</v>
      </c>
      <c r="K49" s="49"/>
      <c r="L49" s="50"/>
      <c r="M49" s="23"/>
      <c r="N49" s="55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6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7"/>
      <c r="BI49" s="41"/>
      <c r="BJ49" s="42"/>
      <c r="BK49" s="43"/>
    </row>
    <row r="50" spans="1:63" s="21" customFormat="1" ht="14.25" customHeight="1">
      <c r="A50" s="22"/>
      <c r="B50" s="286"/>
      <c r="C50" s="26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6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7"/>
      <c r="BI50" s="41"/>
      <c r="BJ50" s="42"/>
      <c r="BK50" s="43"/>
    </row>
    <row r="51" spans="1:63" s="21" customFormat="1" ht="14.25" customHeight="1">
      <c r="A51" s="22"/>
      <c r="B51" s="286"/>
      <c r="C51" s="26" t="s">
        <v>43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6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7"/>
      <c r="BI51" s="266" t="s">
        <v>29</v>
      </c>
      <c r="BJ51" s="267"/>
      <c r="BK51" s="268"/>
    </row>
    <row r="52" spans="1:63" s="21" customFormat="1" ht="14.25" customHeight="1">
      <c r="A52" s="22"/>
      <c r="B52" s="286"/>
      <c r="C52" s="26"/>
      <c r="D52" s="48" t="s">
        <v>44</v>
      </c>
      <c r="E52" s="49"/>
      <c r="F52" s="50"/>
      <c r="G52" s="48" t="s">
        <v>45</v>
      </c>
      <c r="H52" s="49"/>
      <c r="I52" s="49"/>
      <c r="J52" s="49"/>
      <c r="K52" s="49"/>
      <c r="L52" s="49"/>
      <c r="M52" s="49"/>
      <c r="N52" s="49"/>
      <c r="O52" s="49"/>
      <c r="P52" s="49"/>
      <c r="Q52" s="50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6" t="s">
        <v>46</v>
      </c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7"/>
      <c r="BI52" s="266" t="s">
        <v>29</v>
      </c>
      <c r="BJ52" s="267"/>
      <c r="BK52" s="268"/>
    </row>
    <row r="53" spans="1:63" s="21" customFormat="1" ht="14.25" customHeight="1">
      <c r="A53" s="22"/>
      <c r="B53" s="286"/>
      <c r="C53" s="26"/>
      <c r="D53" s="48" t="s">
        <v>47</v>
      </c>
      <c r="E53" s="49"/>
      <c r="F53" s="50"/>
      <c r="G53" s="48" t="s">
        <v>48</v>
      </c>
      <c r="H53" s="49"/>
      <c r="I53" s="49"/>
      <c r="J53" s="49"/>
      <c r="K53" s="49"/>
      <c r="L53" s="49"/>
      <c r="M53" s="49"/>
      <c r="N53" s="49"/>
      <c r="O53" s="49"/>
      <c r="P53" s="49"/>
      <c r="Q53" s="50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6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7"/>
      <c r="BI53" s="41"/>
      <c r="BJ53" s="42"/>
      <c r="BK53" s="43"/>
    </row>
    <row r="54" spans="1:63" s="21" customFormat="1" ht="14.25" customHeight="1">
      <c r="A54" s="22"/>
      <c r="B54" s="286"/>
      <c r="C54" s="31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31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9"/>
      <c r="BI54" s="277"/>
      <c r="BJ54" s="278"/>
      <c r="BK54" s="279"/>
    </row>
    <row r="55" spans="1:63" s="21" customFormat="1" ht="14.25" customHeight="1">
      <c r="A55" s="22"/>
      <c r="B55" s="286"/>
      <c r="C55" s="51" t="s">
        <v>49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6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7"/>
      <c r="BI55" s="266"/>
      <c r="BJ55" s="267"/>
      <c r="BK55" s="268"/>
    </row>
    <row r="56" spans="1:63" s="21" customFormat="1" ht="14.25" customHeight="1">
      <c r="A56" s="22"/>
      <c r="B56" s="286"/>
      <c r="C56" s="26" t="s">
        <v>50</v>
      </c>
      <c r="D56" s="23"/>
      <c r="E56" s="23"/>
      <c r="F56" s="23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30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7"/>
      <c r="BI56" s="266" t="s">
        <v>29</v>
      </c>
      <c r="BJ56" s="267"/>
      <c r="BK56" s="268"/>
    </row>
    <row r="57" spans="1:63" s="21" customFormat="1" ht="14.25" customHeight="1">
      <c r="A57" s="22"/>
      <c r="B57" s="286"/>
      <c r="C57" s="26"/>
      <c r="D57" s="48" t="s">
        <v>84</v>
      </c>
      <c r="E57" s="49"/>
      <c r="F57" s="49"/>
      <c r="G57" s="74"/>
      <c r="H57" s="74" t="str">
        <f>$D$25</f>
        <v>(開発)国内ツアーAP #01</v>
      </c>
      <c r="I57" s="74"/>
      <c r="J57" s="74"/>
      <c r="K57" s="74"/>
      <c r="L57" s="74"/>
      <c r="M57" s="74"/>
      <c r="N57" s="75"/>
      <c r="O57" s="176" t="s">
        <v>137</v>
      </c>
      <c r="P57" s="74"/>
      <c r="Q57" s="75"/>
      <c r="R57" s="55"/>
      <c r="S57" s="55"/>
      <c r="T57" s="55"/>
      <c r="U57" s="55"/>
      <c r="V57" s="55"/>
      <c r="W57" s="55"/>
      <c r="X57" s="55"/>
      <c r="Y57" s="55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6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7"/>
      <c r="BI57" s="41"/>
      <c r="BJ57" s="42"/>
      <c r="BK57" s="43"/>
    </row>
    <row r="58" spans="1:63" s="21" customFormat="1" ht="14.25" customHeight="1">
      <c r="A58" s="22"/>
      <c r="B58" s="286"/>
      <c r="C58" s="26"/>
      <c r="D58" s="23"/>
      <c r="E58" s="23"/>
      <c r="F58" s="23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6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7"/>
      <c r="BI58" s="41"/>
      <c r="BJ58" s="42"/>
      <c r="BK58" s="43"/>
    </row>
    <row r="59" spans="1:63" s="21" customFormat="1" ht="14.25" customHeight="1">
      <c r="A59" s="22"/>
      <c r="B59" s="286"/>
      <c r="C59" s="26" t="s">
        <v>63</v>
      </c>
      <c r="D59" s="23"/>
      <c r="E59" s="23"/>
      <c r="F59" s="23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6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7"/>
      <c r="BI59" s="266" t="s">
        <v>29</v>
      </c>
      <c r="BJ59" s="267"/>
      <c r="BK59" s="268"/>
    </row>
    <row r="60" spans="1:63" s="21" customFormat="1" ht="14.25" customHeight="1">
      <c r="A60" s="22"/>
      <c r="B60" s="286"/>
      <c r="C60" s="26"/>
      <c r="D60" s="48" t="s">
        <v>51</v>
      </c>
      <c r="E60" s="49"/>
      <c r="F60" s="50"/>
      <c r="G60" s="176" t="s">
        <v>144</v>
      </c>
      <c r="H60" s="74"/>
      <c r="I60" s="74"/>
      <c r="J60" s="75"/>
      <c r="K60" s="55"/>
      <c r="L60" s="55"/>
      <c r="M60" s="148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6" t="s">
        <v>46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7"/>
      <c r="BI60" s="266" t="s">
        <v>29</v>
      </c>
      <c r="BJ60" s="267"/>
      <c r="BK60" s="268"/>
    </row>
    <row r="61" spans="1:63" s="21" customFormat="1" ht="14.25" customHeight="1">
      <c r="A61" s="22"/>
      <c r="B61" s="286"/>
      <c r="C61" s="26"/>
      <c r="D61" s="48" t="s">
        <v>56</v>
      </c>
      <c r="E61" s="49"/>
      <c r="F61" s="50"/>
      <c r="G61" s="176" t="str">
        <f>$N$33</f>
        <v>01wlsatd</v>
      </c>
      <c r="H61" s="74"/>
      <c r="I61" s="74"/>
      <c r="J61" s="7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6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7"/>
      <c r="BI61" s="52"/>
      <c r="BJ61" s="53"/>
      <c r="BK61" s="54"/>
    </row>
    <row r="62" spans="1:63" s="21" customFormat="1" ht="14.25" customHeight="1">
      <c r="A62" s="22"/>
      <c r="B62" s="286"/>
      <c r="C62" s="26"/>
      <c r="D62" s="23"/>
      <c r="E62" s="23"/>
      <c r="F62" s="23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6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7"/>
      <c r="BI62" s="41"/>
      <c r="BJ62" s="42"/>
      <c r="BK62" s="43"/>
    </row>
    <row r="63" spans="1:63" s="21" customFormat="1" ht="14.25" customHeight="1">
      <c r="A63" s="22"/>
      <c r="B63" s="286"/>
      <c r="C63" s="26" t="s">
        <v>52</v>
      </c>
      <c r="D63" s="23"/>
      <c r="E63" s="23"/>
      <c r="F63" s="23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6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7"/>
      <c r="BI63" s="266" t="s">
        <v>29</v>
      </c>
      <c r="BJ63" s="267"/>
      <c r="BK63" s="268"/>
    </row>
    <row r="64" spans="1:63" s="21" customFormat="1" ht="14.25" customHeight="1">
      <c r="A64" s="22"/>
      <c r="B64" s="286"/>
      <c r="C64" s="26"/>
      <c r="D64" s="48" t="s">
        <v>53</v>
      </c>
      <c r="E64" s="49"/>
      <c r="F64" s="49"/>
      <c r="G64" s="75"/>
      <c r="H64" s="64" t="s">
        <v>54</v>
      </c>
      <c r="I64" s="74"/>
      <c r="J64" s="74"/>
      <c r="K64" s="7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122" t="s">
        <v>141</v>
      </c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7"/>
      <c r="BI64" s="266" t="s">
        <v>29</v>
      </c>
      <c r="BJ64" s="267"/>
      <c r="BK64" s="268"/>
    </row>
    <row r="65" spans="1:63" s="21" customFormat="1" ht="14.25" customHeight="1">
      <c r="A65" s="22"/>
      <c r="B65" s="286"/>
      <c r="C65" s="26"/>
      <c r="D65" s="48" t="s">
        <v>53</v>
      </c>
      <c r="E65" s="49"/>
      <c r="F65" s="49"/>
      <c r="G65" s="75"/>
      <c r="H65" s="64" t="s">
        <v>55</v>
      </c>
      <c r="I65" s="74"/>
      <c r="J65" s="74"/>
      <c r="K65" s="7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122" t="s">
        <v>145</v>
      </c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7"/>
      <c r="BI65" s="266" t="s">
        <v>29</v>
      </c>
      <c r="BJ65" s="267"/>
      <c r="BK65" s="268"/>
    </row>
    <row r="66" spans="1:63" s="21" customFormat="1" ht="14.25" customHeight="1">
      <c r="A66" s="22"/>
      <c r="B66" s="286"/>
      <c r="C66" s="31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31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9"/>
      <c r="BI66" s="52"/>
      <c r="BJ66" s="53"/>
      <c r="BK66" s="54"/>
    </row>
    <row r="67" spans="1:63" s="21" customFormat="1" ht="14.25" customHeight="1">
      <c r="A67" s="22"/>
      <c r="B67" s="286"/>
      <c r="C67" s="63" t="s">
        <v>57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26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7"/>
      <c r="BI67" s="38"/>
      <c r="BJ67" s="39"/>
      <c r="BK67" s="40"/>
    </row>
    <row r="68" spans="1:63" s="21" customFormat="1" ht="14.25" customHeight="1">
      <c r="A68" s="22"/>
      <c r="B68" s="286"/>
      <c r="C68" s="55" t="s">
        <v>81</v>
      </c>
      <c r="D68" s="32"/>
      <c r="E68" s="32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26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7"/>
      <c r="BI68" s="266" t="s">
        <v>29</v>
      </c>
      <c r="BJ68" s="267"/>
      <c r="BK68" s="268"/>
    </row>
    <row r="69" spans="1:63" s="21" customFormat="1" ht="14.25" customHeight="1">
      <c r="A69" s="22"/>
      <c r="B69" s="286"/>
      <c r="C69" s="32"/>
      <c r="D69" s="48" t="s">
        <v>53</v>
      </c>
      <c r="E69" s="49"/>
      <c r="F69" s="74"/>
      <c r="G69" s="75"/>
      <c r="H69" s="64" t="s">
        <v>59</v>
      </c>
      <c r="I69" s="74"/>
      <c r="J69" s="74"/>
      <c r="K69" s="75"/>
      <c r="L69" s="55"/>
      <c r="M69" s="55"/>
      <c r="N69" s="71"/>
      <c r="O69" s="71"/>
      <c r="P69" s="71"/>
      <c r="Q69" s="71"/>
      <c r="R69" s="71"/>
      <c r="S69" s="71"/>
      <c r="T69" s="71"/>
      <c r="U69" s="71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26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7"/>
      <c r="BI69" s="38"/>
      <c r="BJ69" s="39"/>
      <c r="BK69" s="40"/>
    </row>
    <row r="70" spans="1:63" s="21" customFormat="1" ht="14.25" customHeight="1">
      <c r="A70" s="22"/>
      <c r="B70" s="286"/>
      <c r="C70" s="32"/>
      <c r="D70" s="23"/>
      <c r="E70" s="23"/>
      <c r="F70" s="55"/>
      <c r="G70" s="55"/>
      <c r="H70" s="55"/>
      <c r="I70" s="55"/>
      <c r="J70" s="55"/>
      <c r="K70" s="55"/>
      <c r="L70" s="55"/>
      <c r="M70" s="55"/>
      <c r="N70" s="71"/>
      <c r="O70" s="71"/>
      <c r="P70" s="71"/>
      <c r="Q70" s="71"/>
      <c r="R70" s="71"/>
      <c r="S70" s="71"/>
      <c r="T70" s="71"/>
      <c r="U70" s="71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26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7"/>
      <c r="BI70" s="38"/>
      <c r="BJ70" s="39"/>
      <c r="BK70" s="40"/>
    </row>
    <row r="71" spans="1:63" s="21" customFormat="1" ht="14.25" customHeight="1">
      <c r="A71" s="22"/>
      <c r="B71" s="286"/>
      <c r="C71" s="69" t="s">
        <v>82</v>
      </c>
      <c r="D71" s="23"/>
      <c r="E71" s="23"/>
      <c r="F71" s="55"/>
      <c r="G71" s="55"/>
      <c r="H71" s="55"/>
      <c r="I71" s="55"/>
      <c r="J71" s="55"/>
      <c r="K71" s="55"/>
      <c r="L71" s="55"/>
      <c r="M71" s="55"/>
      <c r="N71" s="71"/>
      <c r="O71" s="71"/>
      <c r="P71" s="71"/>
      <c r="Q71" s="71"/>
      <c r="R71" s="71"/>
      <c r="S71" s="71"/>
      <c r="T71" s="71"/>
      <c r="U71" s="71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26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7"/>
      <c r="BI71" s="266" t="s">
        <v>29</v>
      </c>
      <c r="BJ71" s="267"/>
      <c r="BK71" s="268"/>
    </row>
    <row r="72" spans="1:63" s="21" customFormat="1" ht="14.25" customHeight="1">
      <c r="A72" s="22"/>
      <c r="B72" s="286"/>
      <c r="C72" s="32"/>
      <c r="D72" s="48" t="s">
        <v>53</v>
      </c>
      <c r="E72" s="49"/>
      <c r="F72" s="74"/>
      <c r="G72" s="75"/>
      <c r="H72" s="64" t="s">
        <v>58</v>
      </c>
      <c r="I72" s="74"/>
      <c r="J72" s="75"/>
      <c r="K72" s="55"/>
      <c r="L72" s="55"/>
      <c r="M72" s="55"/>
      <c r="N72" s="71"/>
      <c r="O72" s="71"/>
      <c r="P72" s="71"/>
      <c r="Q72" s="71"/>
      <c r="R72" s="71"/>
      <c r="S72" s="71"/>
      <c r="T72" s="71"/>
      <c r="U72" s="71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70" t="s">
        <v>93</v>
      </c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7"/>
      <c r="BI72" s="282" t="s">
        <v>29</v>
      </c>
      <c r="BJ72" s="283"/>
      <c r="BK72" s="284"/>
    </row>
    <row r="73" spans="1:63" s="117" customFormat="1" ht="14.25" customHeight="1">
      <c r="A73" s="118"/>
      <c r="B73" s="286"/>
      <c r="C73" s="128"/>
      <c r="D73" s="119"/>
      <c r="E73" s="119"/>
      <c r="F73" s="148"/>
      <c r="G73" s="148"/>
      <c r="H73" s="148"/>
      <c r="I73" s="148"/>
      <c r="J73" s="148"/>
      <c r="K73" s="148"/>
      <c r="L73" s="148"/>
      <c r="M73" s="148"/>
      <c r="N73" s="158"/>
      <c r="O73" s="158"/>
      <c r="P73" s="158"/>
      <c r="Q73" s="158"/>
      <c r="R73" s="158"/>
      <c r="S73" s="158"/>
      <c r="T73" s="158"/>
      <c r="U73" s="15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57"/>
      <c r="AO73" s="140" t="s">
        <v>126</v>
      </c>
      <c r="AP73" s="120"/>
      <c r="AQ73" s="120"/>
      <c r="AR73" s="121"/>
      <c r="AS73" s="176" t="s">
        <v>157</v>
      </c>
      <c r="AT73" s="142"/>
      <c r="AU73" s="142"/>
      <c r="AV73" s="142"/>
      <c r="AW73" s="143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23"/>
      <c r="BI73" s="145"/>
      <c r="BJ73" s="146"/>
      <c r="BK73" s="147"/>
    </row>
    <row r="74" spans="1:63" s="117" customFormat="1" ht="14.25" customHeight="1">
      <c r="A74" s="118"/>
      <c r="B74" s="286"/>
      <c r="C74" s="128"/>
      <c r="D74" s="119"/>
      <c r="E74" s="119"/>
      <c r="F74" s="148"/>
      <c r="G74" s="148"/>
      <c r="H74" s="148"/>
      <c r="I74" s="148"/>
      <c r="J74" s="148"/>
      <c r="K74" s="148"/>
      <c r="L74" s="148"/>
      <c r="M74" s="148"/>
      <c r="N74" s="158"/>
      <c r="O74" s="158"/>
      <c r="P74" s="158"/>
      <c r="Q74" s="158"/>
      <c r="R74" s="158"/>
      <c r="S74" s="158"/>
      <c r="T74" s="158"/>
      <c r="U74" s="15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57"/>
      <c r="AO74" s="122"/>
      <c r="AP74" s="119"/>
      <c r="AQ74" s="119"/>
      <c r="AR74" s="123"/>
      <c r="AS74" s="176" t="s">
        <v>153</v>
      </c>
      <c r="AT74" s="142"/>
      <c r="AU74" s="142"/>
      <c r="AV74" s="142"/>
      <c r="AW74" s="143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23"/>
      <c r="BI74" s="145"/>
      <c r="BJ74" s="146"/>
      <c r="BK74" s="147"/>
    </row>
    <row r="75" spans="1:63" s="117" customFormat="1" ht="14.25" customHeight="1">
      <c r="A75" s="118"/>
      <c r="B75" s="286"/>
      <c r="C75" s="128"/>
      <c r="D75" s="119"/>
      <c r="E75" s="119"/>
      <c r="F75" s="148"/>
      <c r="G75" s="148"/>
      <c r="H75" s="148"/>
      <c r="I75" s="148"/>
      <c r="J75" s="148"/>
      <c r="K75" s="148"/>
      <c r="L75" s="148"/>
      <c r="M75" s="148"/>
      <c r="N75" s="158"/>
      <c r="O75" s="158"/>
      <c r="P75" s="158"/>
      <c r="Q75" s="158"/>
      <c r="R75" s="158"/>
      <c r="S75" s="158"/>
      <c r="T75" s="158"/>
      <c r="U75" s="15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57"/>
      <c r="AO75" s="127"/>
      <c r="AP75" s="124"/>
      <c r="AQ75" s="124"/>
      <c r="AR75" s="125"/>
      <c r="AS75" s="176" t="s">
        <v>158</v>
      </c>
      <c r="AT75" s="142"/>
      <c r="AU75" s="142"/>
      <c r="AV75" s="142"/>
      <c r="AW75" s="143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23"/>
      <c r="BI75" s="145"/>
      <c r="BJ75" s="146"/>
      <c r="BK75" s="147"/>
    </row>
    <row r="76" spans="1:63" s="117" customFormat="1" ht="14.25" customHeight="1">
      <c r="A76" s="118"/>
      <c r="B76" s="286"/>
      <c r="C76" s="128"/>
      <c r="D76" s="119"/>
      <c r="E76" s="119"/>
      <c r="F76" s="148"/>
      <c r="G76" s="148"/>
      <c r="H76" s="148"/>
      <c r="I76" s="148"/>
      <c r="J76" s="148"/>
      <c r="K76" s="148"/>
      <c r="L76" s="148"/>
      <c r="M76" s="148"/>
      <c r="N76" s="158"/>
      <c r="O76" s="158"/>
      <c r="P76" s="158"/>
      <c r="Q76" s="158"/>
      <c r="R76" s="158"/>
      <c r="S76" s="158"/>
      <c r="T76" s="158"/>
      <c r="U76" s="15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57"/>
      <c r="AO76" s="140" t="s">
        <v>127</v>
      </c>
      <c r="AP76" s="120"/>
      <c r="AQ76" s="120"/>
      <c r="AR76" s="121"/>
      <c r="AS76" s="176" t="s">
        <v>159</v>
      </c>
      <c r="AT76" s="142"/>
      <c r="AU76" s="142"/>
      <c r="AV76" s="142"/>
      <c r="AW76" s="143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23"/>
      <c r="BI76" s="145"/>
      <c r="BJ76" s="146"/>
      <c r="BK76" s="147"/>
    </row>
    <row r="77" spans="1:63" s="117" customFormat="1" ht="14.25" customHeight="1">
      <c r="A77" s="118"/>
      <c r="B77" s="286"/>
      <c r="C77" s="128"/>
      <c r="D77" s="119"/>
      <c r="E77" s="119"/>
      <c r="F77" s="148"/>
      <c r="G77" s="148"/>
      <c r="H77" s="148"/>
      <c r="I77" s="148"/>
      <c r="J77" s="148"/>
      <c r="K77" s="148"/>
      <c r="L77" s="148"/>
      <c r="M77" s="148"/>
      <c r="N77" s="158"/>
      <c r="O77" s="158"/>
      <c r="P77" s="158"/>
      <c r="Q77" s="158"/>
      <c r="R77" s="158"/>
      <c r="S77" s="158"/>
      <c r="T77" s="158"/>
      <c r="U77" s="15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57"/>
      <c r="AO77" s="122"/>
      <c r="AP77" s="119"/>
      <c r="AQ77" s="119"/>
      <c r="AR77" s="123"/>
      <c r="AS77" s="176" t="s">
        <v>154</v>
      </c>
      <c r="AT77" s="142"/>
      <c r="AU77" s="142"/>
      <c r="AV77" s="142"/>
      <c r="AW77" s="143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23"/>
      <c r="BI77" s="145"/>
      <c r="BJ77" s="146"/>
      <c r="BK77" s="147"/>
    </row>
    <row r="78" spans="1:63" s="117" customFormat="1" ht="14.25" customHeight="1">
      <c r="A78" s="118"/>
      <c r="B78" s="286"/>
      <c r="C78" s="128"/>
      <c r="D78" s="119"/>
      <c r="E78" s="119"/>
      <c r="F78" s="148"/>
      <c r="G78" s="148"/>
      <c r="H78" s="148"/>
      <c r="I78" s="148"/>
      <c r="J78" s="148"/>
      <c r="K78" s="148"/>
      <c r="L78" s="148"/>
      <c r="M78" s="148"/>
      <c r="N78" s="158"/>
      <c r="O78" s="158"/>
      <c r="P78" s="158"/>
      <c r="Q78" s="158"/>
      <c r="R78" s="158"/>
      <c r="S78" s="158"/>
      <c r="T78" s="158"/>
      <c r="U78" s="15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57"/>
      <c r="AO78" s="127"/>
      <c r="AP78" s="124"/>
      <c r="AQ78" s="124"/>
      <c r="AR78" s="125"/>
      <c r="AS78" s="176" t="s">
        <v>160</v>
      </c>
      <c r="AT78" s="142"/>
      <c r="AU78" s="142"/>
      <c r="AV78" s="142"/>
      <c r="AW78" s="143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23"/>
      <c r="BI78" s="145"/>
      <c r="BJ78" s="146"/>
      <c r="BK78" s="147"/>
    </row>
    <row r="79" spans="1:63" s="21" customFormat="1" ht="14.25" customHeight="1">
      <c r="A79" s="22"/>
      <c r="B79" s="286"/>
      <c r="C79" s="32"/>
      <c r="D79" s="23"/>
      <c r="E79" s="23"/>
      <c r="F79" s="55"/>
      <c r="G79" s="55"/>
      <c r="H79" s="55"/>
      <c r="I79" s="55"/>
      <c r="J79" s="55"/>
      <c r="K79" s="55"/>
      <c r="L79" s="55"/>
      <c r="M79" s="55"/>
      <c r="N79" s="71"/>
      <c r="O79" s="71"/>
      <c r="P79" s="71"/>
      <c r="Q79" s="71"/>
      <c r="R79" s="71"/>
      <c r="S79" s="71"/>
      <c r="T79" s="71"/>
      <c r="U79" s="71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70"/>
      <c r="AO79" s="140" t="s">
        <v>128</v>
      </c>
      <c r="AP79" s="120"/>
      <c r="AQ79" s="120"/>
      <c r="AR79" s="121"/>
      <c r="AS79" s="176" t="s">
        <v>161</v>
      </c>
      <c r="AT79" s="142"/>
      <c r="AU79" s="142"/>
      <c r="AV79" s="142"/>
      <c r="AW79" s="14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7"/>
      <c r="BI79" s="56"/>
      <c r="BJ79" s="57"/>
      <c r="BK79" s="58"/>
    </row>
    <row r="80" spans="1:63" s="21" customFormat="1" ht="14.25" customHeight="1">
      <c r="A80" s="22"/>
      <c r="B80" s="286"/>
      <c r="C80" s="32"/>
      <c r="D80" s="23"/>
      <c r="E80" s="23"/>
      <c r="F80" s="55"/>
      <c r="G80" s="55"/>
      <c r="H80" s="55"/>
      <c r="I80" s="55"/>
      <c r="J80" s="55"/>
      <c r="K80" s="55"/>
      <c r="L80" s="55"/>
      <c r="M80" s="55"/>
      <c r="N80" s="71"/>
      <c r="O80" s="71"/>
      <c r="P80" s="71"/>
      <c r="Q80" s="71"/>
      <c r="R80" s="71"/>
      <c r="S80" s="71"/>
      <c r="T80" s="71"/>
      <c r="U80" s="71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70"/>
      <c r="AO80" s="122"/>
      <c r="AP80" s="119"/>
      <c r="AQ80" s="119"/>
      <c r="AR80" s="123"/>
      <c r="AS80" s="176" t="s">
        <v>155</v>
      </c>
      <c r="AT80" s="142"/>
      <c r="AU80" s="142"/>
      <c r="AV80" s="142"/>
      <c r="AW80" s="14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7"/>
      <c r="BI80" s="56"/>
      <c r="BJ80" s="57"/>
      <c r="BK80" s="58"/>
    </row>
    <row r="81" spans="1:63" s="21" customFormat="1" ht="14.25" customHeight="1">
      <c r="A81" s="22"/>
      <c r="B81" s="286"/>
      <c r="C81" s="32"/>
      <c r="D81" s="23"/>
      <c r="E81" s="23"/>
      <c r="F81" s="55"/>
      <c r="G81" s="55"/>
      <c r="H81" s="55"/>
      <c r="I81" s="55"/>
      <c r="J81" s="55"/>
      <c r="K81" s="55"/>
      <c r="L81" s="55"/>
      <c r="M81" s="55"/>
      <c r="N81" s="71"/>
      <c r="O81" s="71"/>
      <c r="P81" s="71"/>
      <c r="Q81" s="71"/>
      <c r="R81" s="71"/>
      <c r="S81" s="71"/>
      <c r="T81" s="71"/>
      <c r="U81" s="71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70"/>
      <c r="AO81" s="127"/>
      <c r="AP81" s="124"/>
      <c r="AQ81" s="124"/>
      <c r="AR81" s="125"/>
      <c r="AS81" s="176" t="s">
        <v>162</v>
      </c>
      <c r="AT81" s="142"/>
      <c r="AU81" s="142"/>
      <c r="AV81" s="142"/>
      <c r="AW81" s="14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7"/>
      <c r="BI81" s="56"/>
      <c r="BJ81" s="57"/>
      <c r="BK81" s="58"/>
    </row>
    <row r="82" spans="1:63" s="117" customFormat="1" ht="14.25" customHeight="1">
      <c r="A82" s="118"/>
      <c r="B82" s="286"/>
      <c r="C82" s="128"/>
      <c r="D82" s="119"/>
      <c r="E82" s="119"/>
      <c r="F82" s="148"/>
      <c r="G82" s="148"/>
      <c r="H82" s="148"/>
      <c r="I82" s="148"/>
      <c r="J82" s="148"/>
      <c r="K82" s="148"/>
      <c r="L82" s="148"/>
      <c r="M82" s="148"/>
      <c r="N82" s="158"/>
      <c r="O82" s="158"/>
      <c r="P82" s="158"/>
      <c r="Q82" s="158"/>
      <c r="R82" s="158"/>
      <c r="S82" s="158"/>
      <c r="T82" s="158"/>
      <c r="U82" s="15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  <c r="AN82" s="157"/>
      <c r="AO82" s="140" t="s">
        <v>129</v>
      </c>
      <c r="AP82" s="120"/>
      <c r="AQ82" s="120"/>
      <c r="AR82" s="121"/>
      <c r="AS82" s="176" t="s">
        <v>163</v>
      </c>
      <c r="AT82" s="142"/>
      <c r="AU82" s="142"/>
      <c r="AV82" s="142"/>
      <c r="AW82" s="143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23"/>
      <c r="BI82" s="145"/>
      <c r="BJ82" s="146"/>
      <c r="BK82" s="147"/>
    </row>
    <row r="83" spans="1:63" s="117" customFormat="1" ht="14.25" customHeight="1">
      <c r="A83" s="118"/>
      <c r="B83" s="286"/>
      <c r="C83" s="128"/>
      <c r="D83" s="119"/>
      <c r="E83" s="119"/>
      <c r="F83" s="148"/>
      <c r="G83" s="148"/>
      <c r="H83" s="148"/>
      <c r="I83" s="148"/>
      <c r="J83" s="148"/>
      <c r="K83" s="148"/>
      <c r="L83" s="148"/>
      <c r="M83" s="148"/>
      <c r="N83" s="158"/>
      <c r="O83" s="158"/>
      <c r="P83" s="158"/>
      <c r="Q83" s="158"/>
      <c r="R83" s="158"/>
      <c r="S83" s="158"/>
      <c r="T83" s="158"/>
      <c r="U83" s="15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57"/>
      <c r="AO83" s="122"/>
      <c r="AP83" s="119"/>
      <c r="AQ83" s="119"/>
      <c r="AR83" s="123"/>
      <c r="AS83" s="176" t="s">
        <v>156</v>
      </c>
      <c r="AT83" s="142"/>
      <c r="AU83" s="142"/>
      <c r="AV83" s="142"/>
      <c r="AW83" s="143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23"/>
      <c r="BI83" s="145"/>
      <c r="BJ83" s="146"/>
      <c r="BK83" s="147"/>
    </row>
    <row r="84" spans="1:63" s="117" customFormat="1" ht="14.25" customHeight="1">
      <c r="A84" s="118"/>
      <c r="B84" s="286"/>
      <c r="C84" s="128"/>
      <c r="D84" s="119"/>
      <c r="E84" s="119"/>
      <c r="F84" s="148"/>
      <c r="G84" s="148"/>
      <c r="H84" s="148"/>
      <c r="I84" s="148"/>
      <c r="J84" s="148"/>
      <c r="K84" s="148"/>
      <c r="L84" s="148"/>
      <c r="M84" s="148"/>
      <c r="N84" s="158"/>
      <c r="O84" s="158"/>
      <c r="P84" s="158"/>
      <c r="Q84" s="158"/>
      <c r="R84" s="158"/>
      <c r="S84" s="158"/>
      <c r="T84" s="158"/>
      <c r="U84" s="15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57"/>
      <c r="AO84" s="127"/>
      <c r="AP84" s="124"/>
      <c r="AQ84" s="124"/>
      <c r="AR84" s="125"/>
      <c r="AS84" s="176" t="s">
        <v>164</v>
      </c>
      <c r="AT84" s="142"/>
      <c r="AU84" s="142"/>
      <c r="AV84" s="142"/>
      <c r="AW84" s="143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23"/>
      <c r="BI84" s="145"/>
      <c r="BJ84" s="146"/>
      <c r="BK84" s="147"/>
    </row>
    <row r="85" spans="1:63" s="21" customFormat="1" ht="14.25" customHeight="1">
      <c r="A85" s="22"/>
      <c r="B85" s="286"/>
      <c r="C85" s="32"/>
      <c r="D85" s="32"/>
      <c r="E85" s="32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26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7"/>
      <c r="BI85" s="38"/>
      <c r="BJ85" s="39"/>
      <c r="BK85" s="40"/>
    </row>
    <row r="86" spans="1:63" s="21" customFormat="1" ht="14.25" customHeight="1">
      <c r="A86" s="22"/>
      <c r="B86" s="286"/>
      <c r="C86" s="71" t="s">
        <v>60</v>
      </c>
      <c r="D86" s="32"/>
      <c r="E86" s="32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26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7"/>
      <c r="BI86" s="38"/>
      <c r="BJ86" s="39"/>
      <c r="BK86" s="40"/>
    </row>
    <row r="87" spans="1:63" s="117" customFormat="1" ht="14.25" customHeight="1">
      <c r="A87" s="118"/>
      <c r="B87" s="286"/>
      <c r="C87" s="158"/>
      <c r="D87" s="128" t="s">
        <v>130</v>
      </c>
      <c r="E87" s="12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2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23"/>
      <c r="BI87" s="145"/>
      <c r="BJ87" s="146"/>
      <c r="BK87" s="147"/>
    </row>
    <row r="88" spans="1:63" s="117" customFormat="1" ht="14.25" customHeight="1">
      <c r="A88" s="118"/>
      <c r="B88" s="286"/>
      <c r="C88" s="149"/>
      <c r="D88" s="140" t="s">
        <v>53</v>
      </c>
      <c r="E88" s="120"/>
      <c r="F88" s="166"/>
      <c r="G88" s="167"/>
      <c r="H88" s="176" t="str">
        <f>"diff "&amp;$AS$73&amp;" "&amp;$AS$75</f>
        <v>diff https-atd12a.conf https-atd12a.conf.org</v>
      </c>
      <c r="I88" s="163"/>
      <c r="J88" s="163"/>
      <c r="K88" s="163"/>
      <c r="L88" s="163"/>
      <c r="M88" s="163"/>
      <c r="N88" s="163"/>
      <c r="O88" s="163"/>
      <c r="P88" s="163"/>
      <c r="Q88" s="164"/>
      <c r="R88" s="158"/>
      <c r="S88" s="158"/>
      <c r="T88" s="158"/>
      <c r="U88" s="15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2" t="s">
        <v>61</v>
      </c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23"/>
      <c r="BI88" s="282" t="s">
        <v>29</v>
      </c>
      <c r="BJ88" s="283"/>
      <c r="BK88" s="284"/>
    </row>
    <row r="89" spans="1:63" s="117" customFormat="1" ht="14.25" customHeight="1">
      <c r="A89" s="118"/>
      <c r="B89" s="286"/>
      <c r="C89" s="149"/>
      <c r="D89" s="127"/>
      <c r="E89" s="124"/>
      <c r="F89" s="161"/>
      <c r="G89" s="165"/>
      <c r="H89" s="176" t="str">
        <f>"diff "&amp;$AS$73&amp;" "&amp;$AS$74</f>
        <v>diff https-atd12a.conf https-atd12a.conf.maint</v>
      </c>
      <c r="I89" s="163"/>
      <c r="J89" s="163"/>
      <c r="K89" s="163"/>
      <c r="L89" s="163"/>
      <c r="M89" s="163"/>
      <c r="N89" s="163"/>
      <c r="O89" s="163"/>
      <c r="P89" s="163"/>
      <c r="Q89" s="164"/>
      <c r="R89" s="158"/>
      <c r="S89" s="158"/>
      <c r="T89" s="158"/>
      <c r="U89" s="15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2" t="s">
        <v>62</v>
      </c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23"/>
      <c r="BI89" s="145"/>
      <c r="BJ89" s="146"/>
      <c r="BK89" s="147"/>
    </row>
    <row r="90" spans="1:63" s="117" customFormat="1" ht="14.25" customHeight="1">
      <c r="A90" s="118"/>
      <c r="B90" s="286"/>
      <c r="C90" s="158"/>
      <c r="D90" s="128" t="s">
        <v>131</v>
      </c>
      <c r="E90" s="12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2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23"/>
      <c r="BI90" s="145"/>
      <c r="BJ90" s="146"/>
      <c r="BK90" s="147"/>
    </row>
    <row r="91" spans="1:63" s="117" customFormat="1" ht="14.25" customHeight="1">
      <c r="A91" s="118"/>
      <c r="B91" s="286"/>
      <c r="C91" s="149"/>
      <c r="D91" s="140" t="s">
        <v>53</v>
      </c>
      <c r="E91" s="120"/>
      <c r="F91" s="166"/>
      <c r="G91" s="167"/>
      <c r="H91" s="176" t="str">
        <f>"diff "&amp;$AS$76&amp;" "&amp;$AS$78</f>
        <v>diff https-atd13a.conf https-atd13a.conf.org</v>
      </c>
      <c r="I91" s="163"/>
      <c r="J91" s="163"/>
      <c r="K91" s="163"/>
      <c r="L91" s="163"/>
      <c r="M91" s="163"/>
      <c r="N91" s="163"/>
      <c r="O91" s="163"/>
      <c r="P91" s="163"/>
      <c r="Q91" s="164"/>
      <c r="R91" s="158"/>
      <c r="S91" s="158"/>
      <c r="T91" s="158"/>
      <c r="U91" s="15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2" t="s">
        <v>61</v>
      </c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23"/>
      <c r="BI91" s="282" t="s">
        <v>29</v>
      </c>
      <c r="BJ91" s="283"/>
      <c r="BK91" s="284"/>
    </row>
    <row r="92" spans="1:63" s="117" customFormat="1" ht="14.25" customHeight="1">
      <c r="A92" s="118"/>
      <c r="B92" s="286"/>
      <c r="C92" s="149"/>
      <c r="D92" s="127"/>
      <c r="E92" s="124"/>
      <c r="F92" s="161"/>
      <c r="G92" s="165"/>
      <c r="H92" s="176" t="str">
        <f>"diff "&amp;$AS$76&amp;" "&amp;$AS$77</f>
        <v>diff https-atd13a.conf https-atd13a.conf.maint</v>
      </c>
      <c r="I92" s="163"/>
      <c r="J92" s="163"/>
      <c r="K92" s="163"/>
      <c r="L92" s="163"/>
      <c r="M92" s="163"/>
      <c r="N92" s="163"/>
      <c r="O92" s="163"/>
      <c r="P92" s="163"/>
      <c r="Q92" s="164"/>
      <c r="R92" s="158"/>
      <c r="S92" s="158"/>
      <c r="T92" s="158"/>
      <c r="U92" s="15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2" t="s">
        <v>62</v>
      </c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23"/>
      <c r="BI92" s="145"/>
      <c r="BJ92" s="146"/>
      <c r="BK92" s="147"/>
    </row>
    <row r="93" spans="1:63" s="117" customFormat="1" ht="14.25" customHeight="1">
      <c r="A93" s="118"/>
      <c r="B93" s="286"/>
      <c r="C93" s="158"/>
      <c r="D93" s="128" t="s">
        <v>132</v>
      </c>
      <c r="E93" s="12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2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23"/>
      <c r="BI93" s="145"/>
      <c r="BJ93" s="146"/>
      <c r="BK93" s="147"/>
    </row>
    <row r="94" spans="1:63" s="117" customFormat="1" ht="14.25" customHeight="1">
      <c r="A94" s="118"/>
      <c r="B94" s="286"/>
      <c r="C94" s="149"/>
      <c r="D94" s="140" t="s">
        <v>53</v>
      </c>
      <c r="E94" s="120"/>
      <c r="F94" s="166"/>
      <c r="G94" s="167"/>
      <c r="H94" s="176" t="str">
        <f>"diff "&amp;$AS$79&amp;" "&amp;$AS$81</f>
        <v>diff https-atd14a.conf https-atd14a.conf.org</v>
      </c>
      <c r="I94" s="163"/>
      <c r="J94" s="163"/>
      <c r="K94" s="163"/>
      <c r="L94" s="163"/>
      <c r="M94" s="163"/>
      <c r="N94" s="163"/>
      <c r="O94" s="163"/>
      <c r="P94" s="163"/>
      <c r="Q94" s="164"/>
      <c r="R94" s="158"/>
      <c r="S94" s="158"/>
      <c r="T94" s="158"/>
      <c r="U94" s="15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8"/>
      <c r="AL94" s="128"/>
      <c r="AM94" s="128"/>
      <c r="AN94" s="122" t="s">
        <v>61</v>
      </c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23"/>
      <c r="BI94" s="282" t="s">
        <v>29</v>
      </c>
      <c r="BJ94" s="283"/>
      <c r="BK94" s="284"/>
    </row>
    <row r="95" spans="1:63" s="117" customFormat="1" ht="14.25" customHeight="1">
      <c r="A95" s="118"/>
      <c r="B95" s="286"/>
      <c r="C95" s="149"/>
      <c r="D95" s="127"/>
      <c r="E95" s="124"/>
      <c r="F95" s="161"/>
      <c r="G95" s="165"/>
      <c r="H95" s="176" t="str">
        <f>"diff "&amp;$AS$79&amp;" "&amp;$AS$80</f>
        <v>diff https-atd14a.conf https-atd14a.conf.maint</v>
      </c>
      <c r="I95" s="163"/>
      <c r="J95" s="163"/>
      <c r="K95" s="163"/>
      <c r="L95" s="163"/>
      <c r="M95" s="163"/>
      <c r="N95" s="163"/>
      <c r="O95" s="163"/>
      <c r="P95" s="163"/>
      <c r="Q95" s="164"/>
      <c r="R95" s="158"/>
      <c r="S95" s="158"/>
      <c r="T95" s="158"/>
      <c r="U95" s="15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2" t="s">
        <v>62</v>
      </c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23"/>
      <c r="BI95" s="145"/>
      <c r="BJ95" s="146"/>
      <c r="BK95" s="147"/>
    </row>
    <row r="96" spans="1:63" s="117" customFormat="1" ht="14.25" customHeight="1">
      <c r="A96" s="118"/>
      <c r="B96" s="286"/>
      <c r="C96" s="158"/>
      <c r="D96" s="128" t="s">
        <v>133</v>
      </c>
      <c r="E96" s="12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  <c r="AI96" s="128"/>
      <c r="AJ96" s="128"/>
      <c r="AK96" s="128"/>
      <c r="AL96" s="128"/>
      <c r="AM96" s="128"/>
      <c r="AN96" s="122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23"/>
      <c r="BI96" s="145"/>
      <c r="BJ96" s="146"/>
      <c r="BK96" s="147"/>
    </row>
    <row r="97" spans="1:63" s="117" customFormat="1" ht="14.25" customHeight="1">
      <c r="A97" s="118"/>
      <c r="B97" s="286"/>
      <c r="C97" s="149"/>
      <c r="D97" s="140" t="s">
        <v>53</v>
      </c>
      <c r="E97" s="120"/>
      <c r="F97" s="166"/>
      <c r="G97" s="167"/>
      <c r="H97" s="176" t="str">
        <f>"diff "&amp;$AS$82&amp;" "&amp;$AS$84</f>
        <v>diff https-atd11a.conf https-atd11a.conf.org</v>
      </c>
      <c r="I97" s="163"/>
      <c r="J97" s="163"/>
      <c r="K97" s="163"/>
      <c r="L97" s="163"/>
      <c r="M97" s="163"/>
      <c r="N97" s="163"/>
      <c r="O97" s="163"/>
      <c r="P97" s="163"/>
      <c r="Q97" s="164"/>
      <c r="R97" s="158"/>
      <c r="S97" s="158"/>
      <c r="T97" s="158"/>
      <c r="U97" s="15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  <c r="AI97" s="128"/>
      <c r="AJ97" s="128"/>
      <c r="AK97" s="128"/>
      <c r="AL97" s="128"/>
      <c r="AM97" s="128"/>
      <c r="AN97" s="122" t="s">
        <v>61</v>
      </c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23"/>
      <c r="BI97" s="282" t="s">
        <v>29</v>
      </c>
      <c r="BJ97" s="283"/>
      <c r="BK97" s="284"/>
    </row>
    <row r="98" spans="1:63" s="117" customFormat="1" ht="14.25" customHeight="1">
      <c r="A98" s="118"/>
      <c r="B98" s="286"/>
      <c r="C98" s="149"/>
      <c r="D98" s="127"/>
      <c r="E98" s="124"/>
      <c r="F98" s="161"/>
      <c r="G98" s="165"/>
      <c r="H98" s="176" t="str">
        <f>"diff "&amp;$AS$82&amp;" "&amp;$AS$83</f>
        <v>diff https-atd11a.conf https-atd11a.conf.maint</v>
      </c>
      <c r="I98" s="163"/>
      <c r="J98" s="163"/>
      <c r="K98" s="163"/>
      <c r="L98" s="163"/>
      <c r="M98" s="163"/>
      <c r="N98" s="163"/>
      <c r="O98" s="163"/>
      <c r="P98" s="163"/>
      <c r="Q98" s="164"/>
      <c r="R98" s="158"/>
      <c r="S98" s="158"/>
      <c r="T98" s="158"/>
      <c r="U98" s="15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2" t="s">
        <v>62</v>
      </c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23"/>
      <c r="BI98" s="145"/>
      <c r="BJ98" s="146"/>
      <c r="BK98" s="147"/>
    </row>
    <row r="99" spans="1:63" s="21" customFormat="1" ht="14.25" customHeight="1">
      <c r="A99" s="22"/>
      <c r="B99" s="286"/>
      <c r="C99" s="76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31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9"/>
      <c r="BI99" s="60"/>
      <c r="BJ99" s="61"/>
      <c r="BK99" s="62"/>
    </row>
    <row r="100" spans="1:63" s="21" customFormat="1" ht="14.25" customHeight="1">
      <c r="A100" s="22"/>
      <c r="B100" s="280" t="s">
        <v>95</v>
      </c>
      <c r="C100" s="66" t="s">
        <v>96</v>
      </c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26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7"/>
      <c r="BI100" s="274" t="s">
        <v>29</v>
      </c>
      <c r="BJ100" s="275"/>
      <c r="BK100" s="276"/>
    </row>
    <row r="101" spans="1:63" s="82" customFormat="1" ht="14.25" customHeight="1">
      <c r="A101" s="83"/>
      <c r="B101" s="281"/>
      <c r="C101" s="55" t="s">
        <v>124</v>
      </c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5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6"/>
      <c r="BI101" s="95"/>
      <c r="BJ101" s="96"/>
      <c r="BK101" s="97"/>
    </row>
    <row r="102" spans="1:63" s="82" customFormat="1" ht="14.25" customHeight="1">
      <c r="A102" s="83"/>
      <c r="B102" s="281"/>
      <c r="C102" s="79"/>
      <c r="D102" s="48" t="s">
        <v>125</v>
      </c>
      <c r="E102" s="49"/>
      <c r="F102" s="49"/>
      <c r="G102" s="50"/>
      <c r="H102" s="78" t="s">
        <v>165</v>
      </c>
      <c r="I102" s="49"/>
      <c r="J102" s="49"/>
      <c r="K102" s="49"/>
      <c r="L102" s="50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5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6"/>
      <c r="BI102" s="95"/>
      <c r="BJ102" s="96"/>
      <c r="BK102" s="97"/>
    </row>
    <row r="103" spans="1:63" s="82" customFormat="1" ht="14.25" customHeight="1">
      <c r="A103" s="83"/>
      <c r="B103" s="281"/>
      <c r="C103" s="79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5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6"/>
      <c r="BI103" s="95"/>
      <c r="BJ103" s="96"/>
      <c r="BK103" s="97"/>
    </row>
    <row r="104" spans="1:63" s="21" customFormat="1" ht="14.25" customHeight="1">
      <c r="A104" s="22"/>
      <c r="B104" s="281"/>
      <c r="C104" s="23" t="s">
        <v>97</v>
      </c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26" t="s">
        <v>120</v>
      </c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7"/>
      <c r="BI104" s="266"/>
      <c r="BJ104" s="267"/>
      <c r="BK104" s="268"/>
    </row>
    <row r="105" spans="1:63" s="21" customFormat="1" ht="14.25" customHeight="1">
      <c r="A105" s="22"/>
      <c r="B105" s="281"/>
      <c r="C105" s="23"/>
      <c r="D105" s="32" t="s">
        <v>98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26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7"/>
      <c r="BI105" s="266"/>
      <c r="BJ105" s="267"/>
      <c r="BK105" s="268"/>
    </row>
    <row r="106" spans="1:63" s="21" customFormat="1" ht="14.25" customHeight="1">
      <c r="A106" s="22"/>
      <c r="B106" s="281"/>
      <c r="C106" s="23"/>
      <c r="D106" s="32"/>
      <c r="E106" s="32" t="s">
        <v>99</v>
      </c>
      <c r="F106" s="32" t="s">
        <v>100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77" t="s">
        <v>119</v>
      </c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26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7"/>
      <c r="BI106" s="266"/>
      <c r="BJ106" s="267"/>
      <c r="BK106" s="268"/>
    </row>
    <row r="107" spans="1:63" s="21" customFormat="1" ht="14.25" customHeight="1">
      <c r="A107" s="22"/>
      <c r="B107" s="281"/>
      <c r="C107" s="23"/>
      <c r="D107" s="32" t="s">
        <v>101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26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7"/>
      <c r="BI107" s="266"/>
      <c r="BJ107" s="267"/>
      <c r="BK107" s="268"/>
    </row>
    <row r="108" spans="1:63" s="21" customFormat="1" ht="14.25" customHeight="1">
      <c r="A108" s="22"/>
      <c r="B108" s="281"/>
      <c r="C108" s="23"/>
      <c r="D108" s="32"/>
      <c r="E108" s="88" t="s">
        <v>102</v>
      </c>
      <c r="F108" s="88"/>
      <c r="G108" s="88"/>
      <c r="H108" s="88"/>
      <c r="I108" s="88" t="s">
        <v>109</v>
      </c>
      <c r="J108" s="88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26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7"/>
      <c r="BI108" s="266"/>
      <c r="BJ108" s="267"/>
      <c r="BK108" s="268"/>
    </row>
    <row r="109" spans="1:63" s="21" customFormat="1" ht="14.25" customHeight="1">
      <c r="A109" s="22"/>
      <c r="B109" s="281"/>
      <c r="C109" s="23"/>
      <c r="D109" s="32"/>
      <c r="E109" s="88" t="s">
        <v>103</v>
      </c>
      <c r="F109" s="88"/>
      <c r="G109" s="88"/>
      <c r="H109" s="88"/>
      <c r="I109" s="88" t="s">
        <v>110</v>
      </c>
      <c r="J109" s="88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26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7"/>
      <c r="BI109" s="266"/>
      <c r="BJ109" s="267"/>
      <c r="BK109" s="268"/>
    </row>
    <row r="110" spans="1:63" s="21" customFormat="1" ht="14.25" customHeight="1">
      <c r="A110" s="22"/>
      <c r="B110" s="281"/>
      <c r="C110" s="23"/>
      <c r="D110" s="32"/>
      <c r="E110" s="88" t="s">
        <v>104</v>
      </c>
      <c r="F110" s="88"/>
      <c r="G110" s="88"/>
      <c r="H110" s="88"/>
      <c r="I110" s="88" t="s">
        <v>111</v>
      </c>
      <c r="J110" s="88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26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7"/>
      <c r="BI110" s="266"/>
      <c r="BJ110" s="267"/>
      <c r="BK110" s="268"/>
    </row>
    <row r="111" spans="1:63" s="21" customFormat="1" ht="14.25" customHeight="1">
      <c r="A111" s="22"/>
      <c r="B111" s="281"/>
      <c r="C111" s="23"/>
      <c r="D111" s="32"/>
      <c r="E111" s="88" t="s">
        <v>105</v>
      </c>
      <c r="F111" s="88"/>
      <c r="G111" s="88"/>
      <c r="H111" s="88"/>
      <c r="I111" s="88" t="s">
        <v>112</v>
      </c>
      <c r="J111" s="88"/>
      <c r="K111" s="32"/>
      <c r="L111" s="32" t="s">
        <v>113</v>
      </c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26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7"/>
      <c r="BI111" s="266"/>
      <c r="BJ111" s="267"/>
      <c r="BK111" s="268"/>
    </row>
    <row r="112" spans="1:63" s="21" customFormat="1" ht="14.25" customHeight="1">
      <c r="A112" s="22"/>
      <c r="B112" s="281"/>
      <c r="C112" s="23"/>
      <c r="D112" s="32"/>
      <c r="E112" s="88" t="s">
        <v>106</v>
      </c>
      <c r="F112" s="88"/>
      <c r="G112" s="88"/>
      <c r="H112" s="88"/>
      <c r="I112" s="88" t="s">
        <v>114</v>
      </c>
      <c r="J112" s="88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26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7"/>
      <c r="BI112" s="266"/>
      <c r="BJ112" s="267"/>
      <c r="BK112" s="268"/>
    </row>
    <row r="113" spans="1:63" s="21" customFormat="1" ht="14.25" customHeight="1">
      <c r="A113" s="22"/>
      <c r="B113" s="281"/>
      <c r="C113" s="23"/>
      <c r="D113" s="32"/>
      <c r="E113" s="88" t="s">
        <v>107</v>
      </c>
      <c r="F113" s="88"/>
      <c r="G113" s="88"/>
      <c r="H113" s="88"/>
      <c r="I113" s="88" t="s">
        <v>115</v>
      </c>
      <c r="J113" s="88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26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7"/>
      <c r="BI113" s="266"/>
      <c r="BJ113" s="267"/>
      <c r="BK113" s="268"/>
    </row>
    <row r="114" spans="1:63" s="21" customFormat="1" ht="14.25" customHeight="1">
      <c r="A114" s="22"/>
      <c r="B114" s="281"/>
      <c r="C114" s="23"/>
      <c r="D114" s="32"/>
      <c r="E114" s="88" t="s">
        <v>108</v>
      </c>
      <c r="F114" s="88"/>
      <c r="G114" s="88"/>
      <c r="H114" s="88"/>
      <c r="I114" s="88" t="s">
        <v>116</v>
      </c>
      <c r="J114" s="88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26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7"/>
      <c r="BI114" s="266"/>
      <c r="BJ114" s="267"/>
      <c r="BK114" s="268"/>
    </row>
    <row r="115" spans="1:63" s="82" customFormat="1" ht="14.25" customHeight="1">
      <c r="A115" s="83"/>
      <c r="B115" s="281"/>
      <c r="C115" s="31"/>
      <c r="D115" s="28"/>
      <c r="E115" s="94"/>
      <c r="F115" s="94"/>
      <c r="G115" s="94"/>
      <c r="H115" s="94"/>
      <c r="I115" s="94"/>
      <c r="J115" s="94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31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9"/>
      <c r="BI115" s="91"/>
      <c r="BJ115" s="92"/>
      <c r="BK115" s="93"/>
    </row>
    <row r="116" spans="1:63" s="82" customFormat="1" ht="14.25" customHeight="1">
      <c r="A116" s="83"/>
      <c r="B116" s="281"/>
      <c r="C116" s="84" t="s">
        <v>117</v>
      </c>
      <c r="D116" s="87"/>
      <c r="E116" s="88"/>
      <c r="F116" s="88"/>
      <c r="G116" s="88"/>
      <c r="H116" s="88"/>
      <c r="I116" s="88"/>
      <c r="J116" s="88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5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6"/>
      <c r="BI116" s="95"/>
      <c r="BJ116" s="96"/>
      <c r="BK116" s="97"/>
    </row>
    <row r="117" spans="1:63" s="82" customFormat="1" ht="14.25" customHeight="1">
      <c r="A117" s="83"/>
      <c r="B117" s="281"/>
      <c r="C117" s="84"/>
      <c r="D117" s="87" t="s">
        <v>98</v>
      </c>
      <c r="E117" s="87"/>
      <c r="F117" s="87"/>
      <c r="G117" s="88"/>
      <c r="H117" s="88"/>
      <c r="I117" s="88"/>
      <c r="J117" s="88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5" t="s">
        <v>121</v>
      </c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6"/>
      <c r="BI117" s="91"/>
      <c r="BJ117" s="92"/>
      <c r="BK117" s="93"/>
    </row>
    <row r="118" spans="1:63" s="82" customFormat="1" ht="14.25" customHeight="1">
      <c r="A118" s="83"/>
      <c r="B118" s="281"/>
      <c r="C118" s="84"/>
      <c r="D118" s="87"/>
      <c r="E118" s="87" t="s">
        <v>99</v>
      </c>
      <c r="F118" s="87" t="s">
        <v>118</v>
      </c>
      <c r="G118" s="88"/>
      <c r="H118" s="88"/>
      <c r="I118" s="88"/>
      <c r="J118" s="88"/>
      <c r="K118" s="87"/>
      <c r="L118" s="87"/>
      <c r="M118" s="87"/>
      <c r="N118" s="87"/>
      <c r="O118" s="87"/>
      <c r="P118" s="77" t="s">
        <v>119</v>
      </c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5" t="s">
        <v>122</v>
      </c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6"/>
      <c r="BI118" s="91"/>
      <c r="BJ118" s="92"/>
      <c r="BK118" s="93"/>
    </row>
    <row r="119" spans="1:63" s="82" customFormat="1" ht="14.25" customHeight="1">
      <c r="A119" s="83"/>
      <c r="B119" s="281"/>
      <c r="C119" s="84"/>
      <c r="D119" s="87"/>
      <c r="E119" s="88"/>
      <c r="F119" s="88"/>
      <c r="G119" s="88"/>
      <c r="H119" s="88"/>
      <c r="I119" s="88"/>
      <c r="J119" s="88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5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6"/>
      <c r="BI119" s="91"/>
      <c r="BJ119" s="92"/>
      <c r="BK119" s="93"/>
    </row>
    <row r="120" spans="1:63" s="82" customFormat="1" ht="14.25" customHeight="1">
      <c r="A120" s="83"/>
      <c r="B120" s="281"/>
      <c r="C120" s="31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31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9"/>
      <c r="BI120" s="266"/>
      <c r="BJ120" s="267"/>
      <c r="BK120" s="268"/>
    </row>
    <row r="121" spans="1:63" s="21" customFormat="1" ht="14.25" customHeight="1">
      <c r="A121" s="22"/>
      <c r="B121" s="285" t="s">
        <v>88</v>
      </c>
      <c r="C121" s="162" t="s">
        <v>86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47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5"/>
      <c r="BI121" s="266"/>
      <c r="BJ121" s="267"/>
      <c r="BK121" s="268"/>
    </row>
    <row r="122" spans="1:63" s="21" customFormat="1" ht="14.25" customHeight="1">
      <c r="A122" s="22"/>
      <c r="B122" s="286"/>
      <c r="C122" s="160" t="s">
        <v>80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6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7"/>
      <c r="BI122" s="44"/>
      <c r="BJ122" s="45"/>
      <c r="BK122" s="46"/>
    </row>
    <row r="123" spans="1:63" s="21" customFormat="1" ht="14.25" customHeight="1">
      <c r="A123" s="22"/>
      <c r="B123" s="286"/>
      <c r="C123" s="119" t="s">
        <v>39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30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7"/>
      <c r="BI123" s="266" t="s">
        <v>29</v>
      </c>
      <c r="BJ123" s="267"/>
      <c r="BK123" s="268"/>
    </row>
    <row r="124" spans="1:63" s="21" customFormat="1" ht="14.25" customHeight="1">
      <c r="A124" s="22"/>
      <c r="B124" s="286"/>
      <c r="C124" s="119" t="s">
        <v>40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6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7"/>
      <c r="BI124" s="266" t="s">
        <v>29</v>
      </c>
      <c r="BJ124" s="267"/>
      <c r="BK124" s="268"/>
    </row>
    <row r="125" spans="1:63" s="21" customFormat="1" ht="14.25" customHeight="1">
      <c r="A125" s="22"/>
      <c r="B125" s="286"/>
      <c r="C125" s="119"/>
      <c r="D125" s="48" t="s">
        <v>41</v>
      </c>
      <c r="E125" s="49"/>
      <c r="F125" s="49"/>
      <c r="G125" s="49"/>
      <c r="H125" s="49"/>
      <c r="I125" s="49"/>
      <c r="J125" s="64" t="s">
        <v>42</v>
      </c>
      <c r="K125" s="49"/>
      <c r="L125" s="50"/>
      <c r="M125" s="23"/>
      <c r="N125" s="55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6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7"/>
      <c r="BI125" s="41"/>
      <c r="BJ125" s="42"/>
      <c r="BK125" s="43"/>
    </row>
    <row r="126" spans="1:63" s="21" customFormat="1" ht="14.25" customHeight="1">
      <c r="A126" s="22"/>
      <c r="B126" s="286"/>
      <c r="C126" s="119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6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7"/>
      <c r="BI126" s="41"/>
      <c r="BJ126" s="42"/>
      <c r="BK126" s="43"/>
    </row>
    <row r="127" spans="1:63" s="21" customFormat="1" ht="14.25" customHeight="1">
      <c r="A127" s="22"/>
      <c r="B127" s="286"/>
      <c r="C127" s="119" t="s">
        <v>43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6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7"/>
      <c r="BI127" s="266" t="s">
        <v>29</v>
      </c>
      <c r="BJ127" s="267"/>
      <c r="BK127" s="268"/>
    </row>
    <row r="128" spans="1:63" s="21" customFormat="1" ht="14.25" customHeight="1">
      <c r="A128" s="22"/>
      <c r="B128" s="286"/>
      <c r="C128" s="119"/>
      <c r="D128" s="48" t="s">
        <v>44</v>
      </c>
      <c r="E128" s="49"/>
      <c r="F128" s="50"/>
      <c r="G128" s="48" t="s">
        <v>45</v>
      </c>
      <c r="H128" s="49"/>
      <c r="I128" s="49"/>
      <c r="J128" s="49"/>
      <c r="K128" s="49"/>
      <c r="L128" s="49"/>
      <c r="M128" s="49"/>
      <c r="N128" s="49"/>
      <c r="O128" s="49"/>
      <c r="P128" s="49"/>
      <c r="Q128" s="50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6" t="s">
        <v>46</v>
      </c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7"/>
      <c r="BI128" s="266" t="s">
        <v>29</v>
      </c>
      <c r="BJ128" s="267"/>
      <c r="BK128" s="268"/>
    </row>
    <row r="129" spans="1:63" s="21" customFormat="1" ht="14.25" customHeight="1">
      <c r="A129" s="22"/>
      <c r="B129" s="286"/>
      <c r="C129" s="119"/>
      <c r="D129" s="48" t="s">
        <v>47</v>
      </c>
      <c r="E129" s="49"/>
      <c r="F129" s="50"/>
      <c r="G129" s="48" t="s">
        <v>48</v>
      </c>
      <c r="H129" s="49"/>
      <c r="I129" s="49"/>
      <c r="J129" s="49"/>
      <c r="K129" s="49"/>
      <c r="L129" s="49"/>
      <c r="M129" s="49"/>
      <c r="N129" s="49"/>
      <c r="O129" s="49"/>
      <c r="P129" s="49"/>
      <c r="Q129" s="50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6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7"/>
      <c r="BI129" s="41"/>
      <c r="BJ129" s="42"/>
      <c r="BK129" s="43"/>
    </row>
    <row r="130" spans="1:63" s="21" customFormat="1" ht="14.25" customHeight="1">
      <c r="A130" s="22"/>
      <c r="B130" s="286"/>
      <c r="C130" s="124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31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9"/>
      <c r="BI130" s="277"/>
      <c r="BJ130" s="278"/>
      <c r="BK130" s="279"/>
    </row>
    <row r="131" spans="1:63" s="21" customFormat="1" ht="14.25" customHeight="1">
      <c r="A131" s="22"/>
      <c r="B131" s="286"/>
      <c r="C131" s="160" t="s">
        <v>49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6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7"/>
      <c r="BI131" s="266"/>
      <c r="BJ131" s="267"/>
      <c r="BK131" s="268"/>
    </row>
    <row r="132" spans="1:63" s="21" customFormat="1" ht="14.25" customHeight="1">
      <c r="A132" s="22"/>
      <c r="B132" s="286"/>
      <c r="C132" s="119" t="s">
        <v>50</v>
      </c>
      <c r="D132" s="23"/>
      <c r="E132" s="23"/>
      <c r="F132" s="23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30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7"/>
      <c r="BI132" s="266" t="s">
        <v>29</v>
      </c>
      <c r="BJ132" s="267"/>
      <c r="BK132" s="268"/>
    </row>
    <row r="133" spans="1:63" s="21" customFormat="1" ht="14.25" customHeight="1">
      <c r="A133" s="22"/>
      <c r="B133" s="286"/>
      <c r="C133" s="119"/>
      <c r="D133" s="141" t="s">
        <v>84</v>
      </c>
      <c r="E133" s="49"/>
      <c r="F133" s="49"/>
      <c r="G133" s="74"/>
      <c r="H133" s="74" t="str">
        <f>$D$25</f>
        <v>(開発)国内ツアーAP #01</v>
      </c>
      <c r="I133" s="74"/>
      <c r="J133" s="74"/>
      <c r="K133" s="74"/>
      <c r="L133" s="74"/>
      <c r="M133" s="74"/>
      <c r="N133" s="75"/>
      <c r="O133" s="176" t="s">
        <v>136</v>
      </c>
      <c r="P133" s="74"/>
      <c r="Q133" s="75"/>
      <c r="R133" s="55"/>
      <c r="S133" s="55"/>
      <c r="T133" s="55"/>
      <c r="U133" s="55"/>
      <c r="V133" s="55"/>
      <c r="W133" s="55"/>
      <c r="X133" s="55"/>
      <c r="Y133" s="55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6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7"/>
      <c r="BI133" s="41"/>
      <c r="BJ133" s="42"/>
      <c r="BK133" s="43"/>
    </row>
    <row r="134" spans="1:63" s="21" customFormat="1" ht="14.25" customHeight="1">
      <c r="A134" s="22"/>
      <c r="B134" s="286"/>
      <c r="C134" s="119"/>
      <c r="D134" s="23"/>
      <c r="E134" s="23"/>
      <c r="F134" s="23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6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7"/>
      <c r="BI134" s="41"/>
      <c r="BJ134" s="42"/>
      <c r="BK134" s="43"/>
    </row>
    <row r="135" spans="1:63" s="21" customFormat="1" ht="14.25" customHeight="1">
      <c r="A135" s="22"/>
      <c r="B135" s="286"/>
      <c r="C135" s="119" t="s">
        <v>63</v>
      </c>
      <c r="D135" s="23"/>
      <c r="E135" s="23"/>
      <c r="F135" s="23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6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7"/>
      <c r="BI135" s="266" t="s">
        <v>29</v>
      </c>
      <c r="BJ135" s="267"/>
      <c r="BK135" s="268"/>
    </row>
    <row r="136" spans="1:63" s="21" customFormat="1" ht="14.25" customHeight="1">
      <c r="A136" s="22"/>
      <c r="B136" s="286"/>
      <c r="C136" s="119"/>
      <c r="D136" s="48" t="s">
        <v>51</v>
      </c>
      <c r="E136" s="49"/>
      <c r="F136" s="50"/>
      <c r="G136" s="176" t="s">
        <v>146</v>
      </c>
      <c r="H136" s="74"/>
      <c r="I136" s="74"/>
      <c r="J136" s="7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6" t="s">
        <v>46</v>
      </c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7"/>
      <c r="BI136" s="266" t="s">
        <v>29</v>
      </c>
      <c r="BJ136" s="267"/>
      <c r="BK136" s="268"/>
    </row>
    <row r="137" spans="1:63" s="21" customFormat="1" ht="14.25" customHeight="1">
      <c r="A137" s="22"/>
      <c r="B137" s="286"/>
      <c r="C137" s="119"/>
      <c r="D137" s="48" t="s">
        <v>56</v>
      </c>
      <c r="E137" s="49"/>
      <c r="F137" s="50"/>
      <c r="G137" s="176" t="str">
        <f>$G$61</f>
        <v>01wlsatd</v>
      </c>
      <c r="H137" s="74"/>
      <c r="I137" s="74"/>
      <c r="J137" s="7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6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7"/>
      <c r="BI137" s="56"/>
      <c r="BJ137" s="57"/>
      <c r="BK137" s="58"/>
    </row>
    <row r="138" spans="1:63" s="21" customFormat="1" ht="14.25" customHeight="1">
      <c r="A138" s="22"/>
      <c r="B138" s="286"/>
      <c r="C138" s="119"/>
      <c r="D138" s="23"/>
      <c r="E138" s="23"/>
      <c r="F138" s="23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6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7"/>
      <c r="BI138" s="41"/>
      <c r="BJ138" s="42"/>
      <c r="BK138" s="43"/>
    </row>
    <row r="139" spans="1:63" s="21" customFormat="1" ht="14.25" customHeight="1">
      <c r="A139" s="22"/>
      <c r="B139" s="286"/>
      <c r="C139" s="119" t="s">
        <v>52</v>
      </c>
      <c r="D139" s="23"/>
      <c r="E139" s="23"/>
      <c r="F139" s="23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6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7"/>
      <c r="BI139" s="266" t="s">
        <v>29</v>
      </c>
      <c r="BJ139" s="267"/>
      <c r="BK139" s="268"/>
    </row>
    <row r="140" spans="1:63" s="21" customFormat="1" ht="14.25" customHeight="1">
      <c r="A140" s="22"/>
      <c r="B140" s="286"/>
      <c r="C140" s="119"/>
      <c r="D140" s="48" t="s">
        <v>53</v>
      </c>
      <c r="E140" s="49"/>
      <c r="F140" s="49"/>
      <c r="G140" s="75"/>
      <c r="H140" s="64" t="s">
        <v>54</v>
      </c>
      <c r="I140" s="74"/>
      <c r="J140" s="74"/>
      <c r="K140" s="7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122" t="s">
        <v>141</v>
      </c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7"/>
      <c r="BI140" s="266" t="s">
        <v>29</v>
      </c>
      <c r="BJ140" s="267"/>
      <c r="BK140" s="268"/>
    </row>
    <row r="141" spans="1:63" s="21" customFormat="1" ht="14.25" customHeight="1">
      <c r="A141" s="22"/>
      <c r="B141" s="286"/>
      <c r="C141" s="119"/>
      <c r="D141" s="48" t="s">
        <v>53</v>
      </c>
      <c r="E141" s="49"/>
      <c r="F141" s="49"/>
      <c r="G141" s="75"/>
      <c r="H141" s="64" t="s">
        <v>55</v>
      </c>
      <c r="I141" s="74"/>
      <c r="J141" s="74"/>
      <c r="K141" s="7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122" t="s">
        <v>145</v>
      </c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7"/>
      <c r="BI141" s="266" t="s">
        <v>29</v>
      </c>
      <c r="BJ141" s="267"/>
      <c r="BK141" s="268"/>
    </row>
    <row r="142" spans="1:63" s="21" customFormat="1" ht="14.25" customHeight="1">
      <c r="A142" s="22"/>
      <c r="B142" s="286"/>
      <c r="C142" s="124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31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9"/>
      <c r="BI142" s="56"/>
      <c r="BJ142" s="57"/>
      <c r="BK142" s="58"/>
    </row>
    <row r="143" spans="1:63" s="21" customFormat="1" ht="14.25" customHeight="1">
      <c r="A143" s="22"/>
      <c r="B143" s="286"/>
      <c r="C143" s="63" t="s">
        <v>57</v>
      </c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26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7"/>
      <c r="BI143" s="44"/>
      <c r="BJ143" s="45"/>
      <c r="BK143" s="46"/>
    </row>
    <row r="144" spans="1:63" s="21" customFormat="1" ht="14.25" customHeight="1">
      <c r="A144" s="22"/>
      <c r="B144" s="286"/>
      <c r="C144" s="55" t="s">
        <v>81</v>
      </c>
      <c r="D144" s="32"/>
      <c r="E144" s="32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26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7"/>
      <c r="BI144" s="266" t="s">
        <v>29</v>
      </c>
      <c r="BJ144" s="267"/>
      <c r="BK144" s="268"/>
    </row>
    <row r="145" spans="1:63" s="21" customFormat="1" ht="14.25" customHeight="1">
      <c r="A145" s="22"/>
      <c r="B145" s="286"/>
      <c r="C145" s="32"/>
      <c r="D145" s="48" t="s">
        <v>53</v>
      </c>
      <c r="E145" s="49"/>
      <c r="F145" s="74"/>
      <c r="G145" s="75"/>
      <c r="H145" s="64" t="s">
        <v>59</v>
      </c>
      <c r="I145" s="74"/>
      <c r="J145" s="74"/>
      <c r="K145" s="75"/>
      <c r="L145" s="55"/>
      <c r="M145" s="55"/>
      <c r="N145" s="71"/>
      <c r="O145" s="71"/>
      <c r="P145" s="71"/>
      <c r="Q145" s="71"/>
      <c r="R145" s="71"/>
      <c r="S145" s="71"/>
      <c r="T145" s="71"/>
      <c r="U145" s="71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26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7"/>
      <c r="BI145" s="44"/>
      <c r="BJ145" s="45"/>
      <c r="BK145" s="46"/>
    </row>
    <row r="146" spans="1:63" s="21" customFormat="1" ht="14.25" customHeight="1">
      <c r="A146" s="22"/>
      <c r="B146" s="286"/>
      <c r="C146" s="32"/>
      <c r="D146" s="23"/>
      <c r="E146" s="23"/>
      <c r="F146" s="55"/>
      <c r="G146" s="55"/>
      <c r="H146" s="55"/>
      <c r="I146" s="55"/>
      <c r="J146" s="55"/>
      <c r="K146" s="55"/>
      <c r="L146" s="55"/>
      <c r="M146" s="55"/>
      <c r="N146" s="71"/>
      <c r="O146" s="71"/>
      <c r="P146" s="71"/>
      <c r="Q146" s="71"/>
      <c r="R146" s="71"/>
      <c r="S146" s="71"/>
      <c r="T146" s="71"/>
      <c r="U146" s="71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26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7"/>
      <c r="BI146" s="44"/>
      <c r="BJ146" s="45"/>
      <c r="BK146" s="46"/>
    </row>
    <row r="147" spans="1:63" s="117" customFormat="1" ht="14.25" customHeight="1">
      <c r="A147" s="118"/>
      <c r="B147" s="286"/>
      <c r="C147" s="156" t="s">
        <v>82</v>
      </c>
      <c r="D147" s="119"/>
      <c r="E147" s="119"/>
      <c r="F147" s="148"/>
      <c r="G147" s="148"/>
      <c r="H147" s="148"/>
      <c r="I147" s="148"/>
      <c r="J147" s="148"/>
      <c r="K147" s="148"/>
      <c r="L147" s="148"/>
      <c r="M147" s="148"/>
      <c r="N147" s="158"/>
      <c r="O147" s="158"/>
      <c r="P147" s="158"/>
      <c r="Q147" s="158"/>
      <c r="R147" s="158"/>
      <c r="S147" s="158"/>
      <c r="T147" s="158"/>
      <c r="U147" s="158"/>
      <c r="V147" s="128"/>
      <c r="W147" s="128"/>
      <c r="X147" s="128"/>
      <c r="Y147" s="128"/>
      <c r="Z147" s="128"/>
      <c r="AA147" s="128"/>
      <c r="AB147" s="128"/>
      <c r="AC147" s="128"/>
      <c r="AD147" s="128"/>
      <c r="AE147" s="128"/>
      <c r="AF147" s="128"/>
      <c r="AG147" s="128"/>
      <c r="AH147" s="128"/>
      <c r="AI147" s="128"/>
      <c r="AJ147" s="128"/>
      <c r="AK147" s="128"/>
      <c r="AL147" s="128"/>
      <c r="AM147" s="128"/>
      <c r="AN147" s="122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23"/>
      <c r="BI147" s="266" t="s">
        <v>29</v>
      </c>
      <c r="BJ147" s="267"/>
      <c r="BK147" s="268"/>
    </row>
    <row r="148" spans="1:63" s="117" customFormat="1" ht="14.25" customHeight="1">
      <c r="A148" s="118"/>
      <c r="B148" s="286"/>
      <c r="C148" s="128"/>
      <c r="D148" s="141" t="s">
        <v>53</v>
      </c>
      <c r="E148" s="142"/>
      <c r="F148" s="163"/>
      <c r="G148" s="164"/>
      <c r="H148" s="154" t="s">
        <v>58</v>
      </c>
      <c r="I148" s="163"/>
      <c r="J148" s="164"/>
      <c r="K148" s="148"/>
      <c r="L148" s="148"/>
      <c r="M148" s="148"/>
      <c r="N148" s="158"/>
      <c r="O148" s="158"/>
      <c r="P148" s="158"/>
      <c r="Q148" s="158"/>
      <c r="R148" s="158"/>
      <c r="S148" s="158"/>
      <c r="T148" s="158"/>
      <c r="U148" s="158"/>
      <c r="V148" s="128"/>
      <c r="W148" s="128"/>
      <c r="X148" s="128"/>
      <c r="Y148" s="128"/>
      <c r="Z148" s="128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  <c r="AN148" s="157" t="s">
        <v>93</v>
      </c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23"/>
      <c r="BI148" s="282" t="s">
        <v>29</v>
      </c>
      <c r="BJ148" s="283"/>
      <c r="BK148" s="284"/>
    </row>
    <row r="149" spans="1:63" s="117" customFormat="1" ht="14.25" customHeight="1">
      <c r="A149" s="118"/>
      <c r="B149" s="286"/>
      <c r="C149" s="128"/>
      <c r="D149" s="119"/>
      <c r="E149" s="119"/>
      <c r="F149" s="148"/>
      <c r="G149" s="148"/>
      <c r="H149" s="148"/>
      <c r="I149" s="148"/>
      <c r="J149" s="148"/>
      <c r="K149" s="148"/>
      <c r="L149" s="148"/>
      <c r="M149" s="148"/>
      <c r="N149" s="158"/>
      <c r="O149" s="158"/>
      <c r="P149" s="158"/>
      <c r="Q149" s="158"/>
      <c r="R149" s="158"/>
      <c r="S149" s="158"/>
      <c r="T149" s="158"/>
      <c r="U149" s="158"/>
      <c r="V149" s="128"/>
      <c r="W149" s="128"/>
      <c r="X149" s="128"/>
      <c r="Y149" s="128"/>
      <c r="Z149" s="128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128"/>
      <c r="AK149" s="128"/>
      <c r="AL149" s="128"/>
      <c r="AM149" s="128"/>
      <c r="AN149" s="157"/>
      <c r="AO149" s="140" t="s">
        <v>126</v>
      </c>
      <c r="AP149" s="120"/>
      <c r="AQ149" s="120"/>
      <c r="AR149" s="121"/>
      <c r="AS149" s="176" t="s">
        <v>157</v>
      </c>
      <c r="AT149" s="142"/>
      <c r="AU149" s="142"/>
      <c r="AV149" s="142"/>
      <c r="AW149" s="143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23"/>
      <c r="BI149" s="145"/>
      <c r="BJ149" s="146"/>
      <c r="BK149" s="147"/>
    </row>
    <row r="150" spans="1:63" s="117" customFormat="1" ht="14.25" customHeight="1">
      <c r="A150" s="118"/>
      <c r="B150" s="286"/>
      <c r="C150" s="128"/>
      <c r="D150" s="119"/>
      <c r="E150" s="119"/>
      <c r="F150" s="148"/>
      <c r="G150" s="148"/>
      <c r="H150" s="148"/>
      <c r="I150" s="148"/>
      <c r="J150" s="148"/>
      <c r="K150" s="148"/>
      <c r="L150" s="148"/>
      <c r="M150" s="148"/>
      <c r="N150" s="158"/>
      <c r="O150" s="158"/>
      <c r="P150" s="158"/>
      <c r="Q150" s="158"/>
      <c r="R150" s="158"/>
      <c r="S150" s="158"/>
      <c r="T150" s="158"/>
      <c r="U150" s="15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128"/>
      <c r="AN150" s="157"/>
      <c r="AO150" s="122"/>
      <c r="AP150" s="119"/>
      <c r="AQ150" s="119"/>
      <c r="AR150" s="123"/>
      <c r="AS150" s="176" t="s">
        <v>153</v>
      </c>
      <c r="AT150" s="142"/>
      <c r="AU150" s="142"/>
      <c r="AV150" s="142"/>
      <c r="AW150" s="143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23"/>
      <c r="BI150" s="145"/>
      <c r="BJ150" s="146"/>
      <c r="BK150" s="147"/>
    </row>
    <row r="151" spans="1:63" s="117" customFormat="1" ht="14.25" customHeight="1">
      <c r="A151" s="118"/>
      <c r="B151" s="286"/>
      <c r="C151" s="128"/>
      <c r="D151" s="119"/>
      <c r="E151" s="119"/>
      <c r="F151" s="148"/>
      <c r="G151" s="148"/>
      <c r="H151" s="148"/>
      <c r="I151" s="148"/>
      <c r="J151" s="148"/>
      <c r="K151" s="148"/>
      <c r="L151" s="148"/>
      <c r="M151" s="148"/>
      <c r="N151" s="158"/>
      <c r="O151" s="158"/>
      <c r="P151" s="158"/>
      <c r="Q151" s="158"/>
      <c r="R151" s="158"/>
      <c r="S151" s="158"/>
      <c r="T151" s="158"/>
      <c r="U151" s="15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28"/>
      <c r="AM151" s="128"/>
      <c r="AN151" s="157"/>
      <c r="AO151" s="127"/>
      <c r="AP151" s="124"/>
      <c r="AQ151" s="124"/>
      <c r="AR151" s="125"/>
      <c r="AS151" s="176" t="s">
        <v>158</v>
      </c>
      <c r="AT151" s="142"/>
      <c r="AU151" s="142"/>
      <c r="AV151" s="142"/>
      <c r="AW151" s="143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23"/>
      <c r="BI151" s="145"/>
      <c r="BJ151" s="146"/>
      <c r="BK151" s="147"/>
    </row>
    <row r="152" spans="1:63" s="117" customFormat="1" ht="14.25" customHeight="1">
      <c r="A152" s="118"/>
      <c r="B152" s="286"/>
      <c r="C152" s="128"/>
      <c r="D152" s="119"/>
      <c r="E152" s="119"/>
      <c r="F152" s="148"/>
      <c r="G152" s="148"/>
      <c r="H152" s="148"/>
      <c r="I152" s="148"/>
      <c r="J152" s="148"/>
      <c r="K152" s="148"/>
      <c r="L152" s="148"/>
      <c r="M152" s="148"/>
      <c r="N152" s="158"/>
      <c r="O152" s="158"/>
      <c r="P152" s="158"/>
      <c r="Q152" s="158"/>
      <c r="R152" s="158"/>
      <c r="S152" s="158"/>
      <c r="T152" s="158"/>
      <c r="U152" s="15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8"/>
      <c r="AF152" s="128"/>
      <c r="AG152" s="128"/>
      <c r="AH152" s="128"/>
      <c r="AI152" s="128"/>
      <c r="AJ152" s="128"/>
      <c r="AK152" s="128"/>
      <c r="AL152" s="128"/>
      <c r="AM152" s="128"/>
      <c r="AN152" s="157"/>
      <c r="AO152" s="140" t="s">
        <v>127</v>
      </c>
      <c r="AP152" s="120"/>
      <c r="AQ152" s="120"/>
      <c r="AR152" s="121"/>
      <c r="AS152" s="176" t="s">
        <v>159</v>
      </c>
      <c r="AT152" s="142"/>
      <c r="AU152" s="142"/>
      <c r="AV152" s="142"/>
      <c r="AW152" s="143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23"/>
      <c r="BI152" s="145"/>
      <c r="BJ152" s="146"/>
      <c r="BK152" s="147"/>
    </row>
    <row r="153" spans="1:63" s="117" customFormat="1" ht="14.25" customHeight="1">
      <c r="A153" s="118"/>
      <c r="B153" s="286"/>
      <c r="C153" s="128"/>
      <c r="D153" s="119"/>
      <c r="E153" s="119"/>
      <c r="F153" s="148"/>
      <c r="G153" s="148"/>
      <c r="H153" s="148"/>
      <c r="I153" s="148"/>
      <c r="J153" s="148"/>
      <c r="K153" s="148"/>
      <c r="L153" s="148"/>
      <c r="M153" s="148"/>
      <c r="N153" s="158"/>
      <c r="O153" s="158"/>
      <c r="P153" s="158"/>
      <c r="Q153" s="158"/>
      <c r="R153" s="158"/>
      <c r="S153" s="158"/>
      <c r="T153" s="158"/>
      <c r="U153" s="158"/>
      <c r="V153" s="128"/>
      <c r="W153" s="128"/>
      <c r="X153" s="128"/>
      <c r="Y153" s="128"/>
      <c r="Z153" s="128"/>
      <c r="AA153" s="128"/>
      <c r="AB153" s="128"/>
      <c r="AC153" s="128"/>
      <c r="AD153" s="128"/>
      <c r="AE153" s="128"/>
      <c r="AF153" s="128"/>
      <c r="AG153" s="128"/>
      <c r="AH153" s="128"/>
      <c r="AI153" s="128"/>
      <c r="AJ153" s="128"/>
      <c r="AK153" s="128"/>
      <c r="AL153" s="128"/>
      <c r="AM153" s="128"/>
      <c r="AN153" s="157"/>
      <c r="AO153" s="122"/>
      <c r="AP153" s="119"/>
      <c r="AQ153" s="119"/>
      <c r="AR153" s="123"/>
      <c r="AS153" s="176" t="s">
        <v>154</v>
      </c>
      <c r="AT153" s="142"/>
      <c r="AU153" s="142"/>
      <c r="AV153" s="142"/>
      <c r="AW153" s="143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23"/>
      <c r="BI153" s="145"/>
      <c r="BJ153" s="146"/>
      <c r="BK153" s="147"/>
    </row>
    <row r="154" spans="1:63" s="117" customFormat="1" ht="14.25" customHeight="1">
      <c r="A154" s="118"/>
      <c r="B154" s="286"/>
      <c r="C154" s="128"/>
      <c r="D154" s="119"/>
      <c r="E154" s="119"/>
      <c r="F154" s="148"/>
      <c r="G154" s="148"/>
      <c r="H154" s="148"/>
      <c r="I154" s="148"/>
      <c r="J154" s="148"/>
      <c r="K154" s="148"/>
      <c r="L154" s="148"/>
      <c r="M154" s="148"/>
      <c r="N154" s="158"/>
      <c r="O154" s="158"/>
      <c r="P154" s="158"/>
      <c r="Q154" s="158"/>
      <c r="R154" s="158"/>
      <c r="S154" s="158"/>
      <c r="T154" s="158"/>
      <c r="U154" s="158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128"/>
      <c r="AN154" s="157"/>
      <c r="AO154" s="127"/>
      <c r="AP154" s="124"/>
      <c r="AQ154" s="124"/>
      <c r="AR154" s="125"/>
      <c r="AS154" s="176" t="s">
        <v>160</v>
      </c>
      <c r="AT154" s="142"/>
      <c r="AU154" s="142"/>
      <c r="AV154" s="142"/>
      <c r="AW154" s="143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23"/>
      <c r="BI154" s="145"/>
      <c r="BJ154" s="146"/>
      <c r="BK154" s="147"/>
    </row>
    <row r="155" spans="1:63" s="117" customFormat="1" ht="14.25" customHeight="1">
      <c r="A155" s="118"/>
      <c r="B155" s="286"/>
      <c r="C155" s="128"/>
      <c r="D155" s="119"/>
      <c r="E155" s="119"/>
      <c r="F155" s="148"/>
      <c r="G155" s="148"/>
      <c r="H155" s="148"/>
      <c r="I155" s="148"/>
      <c r="J155" s="148"/>
      <c r="K155" s="148"/>
      <c r="L155" s="148"/>
      <c r="M155" s="148"/>
      <c r="N155" s="158"/>
      <c r="O155" s="158"/>
      <c r="P155" s="158"/>
      <c r="Q155" s="158"/>
      <c r="R155" s="158"/>
      <c r="S155" s="158"/>
      <c r="T155" s="158"/>
      <c r="U155" s="158"/>
      <c r="V155" s="128"/>
      <c r="W155" s="128"/>
      <c r="X155" s="128"/>
      <c r="Y155" s="128"/>
      <c r="Z155" s="128"/>
      <c r="AA155" s="128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28"/>
      <c r="AN155" s="157"/>
      <c r="AO155" s="140" t="s">
        <v>128</v>
      </c>
      <c r="AP155" s="120"/>
      <c r="AQ155" s="120"/>
      <c r="AR155" s="121"/>
      <c r="AS155" s="176" t="s">
        <v>161</v>
      </c>
      <c r="AT155" s="142"/>
      <c r="AU155" s="142"/>
      <c r="AV155" s="142"/>
      <c r="AW155" s="143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23"/>
      <c r="BI155" s="145"/>
      <c r="BJ155" s="146"/>
      <c r="BK155" s="147"/>
    </row>
    <row r="156" spans="1:63" s="117" customFormat="1" ht="14.25" customHeight="1">
      <c r="A156" s="118"/>
      <c r="B156" s="286"/>
      <c r="C156" s="128"/>
      <c r="D156" s="119"/>
      <c r="E156" s="119"/>
      <c r="F156" s="148"/>
      <c r="G156" s="148"/>
      <c r="H156" s="148"/>
      <c r="I156" s="148"/>
      <c r="J156" s="148"/>
      <c r="K156" s="148"/>
      <c r="L156" s="148"/>
      <c r="M156" s="148"/>
      <c r="N156" s="158"/>
      <c r="O156" s="158"/>
      <c r="P156" s="158"/>
      <c r="Q156" s="158"/>
      <c r="R156" s="158"/>
      <c r="S156" s="158"/>
      <c r="T156" s="158"/>
      <c r="U156" s="15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28"/>
      <c r="AF156" s="128"/>
      <c r="AG156" s="128"/>
      <c r="AH156" s="128"/>
      <c r="AI156" s="128"/>
      <c r="AJ156" s="128"/>
      <c r="AK156" s="128"/>
      <c r="AL156" s="128"/>
      <c r="AM156" s="128"/>
      <c r="AN156" s="157"/>
      <c r="AO156" s="122"/>
      <c r="AP156" s="119"/>
      <c r="AQ156" s="119"/>
      <c r="AR156" s="123"/>
      <c r="AS156" s="176" t="s">
        <v>155</v>
      </c>
      <c r="AT156" s="142"/>
      <c r="AU156" s="142"/>
      <c r="AV156" s="142"/>
      <c r="AW156" s="143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23"/>
      <c r="BI156" s="145"/>
      <c r="BJ156" s="146"/>
      <c r="BK156" s="147"/>
    </row>
    <row r="157" spans="1:63" s="117" customFormat="1" ht="14.25" customHeight="1">
      <c r="A157" s="118"/>
      <c r="B157" s="286"/>
      <c r="C157" s="128"/>
      <c r="D157" s="119"/>
      <c r="E157" s="119"/>
      <c r="F157" s="148"/>
      <c r="G157" s="148"/>
      <c r="H157" s="148"/>
      <c r="I157" s="148"/>
      <c r="J157" s="148"/>
      <c r="K157" s="148"/>
      <c r="L157" s="148"/>
      <c r="M157" s="148"/>
      <c r="N157" s="158"/>
      <c r="O157" s="158"/>
      <c r="P157" s="158"/>
      <c r="Q157" s="158"/>
      <c r="R157" s="158"/>
      <c r="S157" s="158"/>
      <c r="T157" s="158"/>
      <c r="U157" s="158"/>
      <c r="V157" s="128"/>
      <c r="W157" s="128"/>
      <c r="X157" s="128"/>
      <c r="Y157" s="128"/>
      <c r="Z157" s="128"/>
      <c r="AA157" s="128"/>
      <c r="AB157" s="128"/>
      <c r="AC157" s="128"/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128"/>
      <c r="AN157" s="157"/>
      <c r="AO157" s="127"/>
      <c r="AP157" s="124"/>
      <c r="AQ157" s="124"/>
      <c r="AR157" s="125"/>
      <c r="AS157" s="176" t="s">
        <v>162</v>
      </c>
      <c r="AT157" s="142"/>
      <c r="AU157" s="142"/>
      <c r="AV157" s="142"/>
      <c r="AW157" s="143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23"/>
      <c r="BI157" s="145"/>
      <c r="BJ157" s="146"/>
      <c r="BK157" s="147"/>
    </row>
    <row r="158" spans="1:63" s="117" customFormat="1" ht="14.25" customHeight="1">
      <c r="A158" s="118"/>
      <c r="B158" s="286"/>
      <c r="C158" s="128"/>
      <c r="D158" s="119"/>
      <c r="E158" s="119"/>
      <c r="F158" s="148"/>
      <c r="G158" s="148"/>
      <c r="H158" s="148"/>
      <c r="I158" s="148"/>
      <c r="J158" s="148"/>
      <c r="K158" s="148"/>
      <c r="L158" s="148"/>
      <c r="M158" s="148"/>
      <c r="N158" s="158"/>
      <c r="O158" s="158"/>
      <c r="P158" s="158"/>
      <c r="Q158" s="158"/>
      <c r="R158" s="158"/>
      <c r="S158" s="158"/>
      <c r="T158" s="158"/>
      <c r="U158" s="158"/>
      <c r="V158" s="128"/>
      <c r="W158" s="128"/>
      <c r="X158" s="128"/>
      <c r="Y158" s="128"/>
      <c r="Z158" s="128"/>
      <c r="AA158" s="128"/>
      <c r="AB158" s="128"/>
      <c r="AC158" s="128"/>
      <c r="AD158" s="128"/>
      <c r="AE158" s="128"/>
      <c r="AF158" s="128"/>
      <c r="AG158" s="128"/>
      <c r="AH158" s="128"/>
      <c r="AI158" s="128"/>
      <c r="AJ158" s="128"/>
      <c r="AK158" s="128"/>
      <c r="AL158" s="128"/>
      <c r="AM158" s="128"/>
      <c r="AN158" s="157"/>
      <c r="AO158" s="140" t="s">
        <v>129</v>
      </c>
      <c r="AP158" s="120"/>
      <c r="AQ158" s="120"/>
      <c r="AR158" s="121"/>
      <c r="AS158" s="176" t="s">
        <v>163</v>
      </c>
      <c r="AT158" s="142"/>
      <c r="AU158" s="142"/>
      <c r="AV158" s="142"/>
      <c r="AW158" s="143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23"/>
      <c r="BI158" s="145"/>
      <c r="BJ158" s="146"/>
      <c r="BK158" s="147"/>
    </row>
    <row r="159" spans="1:63" s="117" customFormat="1" ht="14.25" customHeight="1">
      <c r="A159" s="118"/>
      <c r="B159" s="286"/>
      <c r="C159" s="128"/>
      <c r="D159" s="119"/>
      <c r="E159" s="119"/>
      <c r="F159" s="148"/>
      <c r="G159" s="148"/>
      <c r="H159" s="148"/>
      <c r="I159" s="148"/>
      <c r="J159" s="148"/>
      <c r="K159" s="148"/>
      <c r="L159" s="148"/>
      <c r="M159" s="148"/>
      <c r="N159" s="158"/>
      <c r="O159" s="158"/>
      <c r="P159" s="158"/>
      <c r="Q159" s="158"/>
      <c r="R159" s="158"/>
      <c r="S159" s="158"/>
      <c r="T159" s="158"/>
      <c r="U159" s="15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57"/>
      <c r="AO159" s="122"/>
      <c r="AP159" s="119"/>
      <c r="AQ159" s="119"/>
      <c r="AR159" s="123"/>
      <c r="AS159" s="176" t="s">
        <v>156</v>
      </c>
      <c r="AT159" s="142"/>
      <c r="AU159" s="142"/>
      <c r="AV159" s="142"/>
      <c r="AW159" s="143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23"/>
      <c r="BI159" s="145"/>
      <c r="BJ159" s="146"/>
      <c r="BK159" s="147"/>
    </row>
    <row r="160" spans="1:63" s="117" customFormat="1" ht="14.25" customHeight="1">
      <c r="A160" s="118"/>
      <c r="B160" s="286"/>
      <c r="C160" s="128"/>
      <c r="D160" s="119"/>
      <c r="E160" s="119"/>
      <c r="F160" s="148"/>
      <c r="G160" s="148"/>
      <c r="H160" s="148"/>
      <c r="I160" s="148"/>
      <c r="J160" s="148"/>
      <c r="K160" s="148"/>
      <c r="L160" s="148"/>
      <c r="M160" s="148"/>
      <c r="N160" s="158"/>
      <c r="O160" s="158"/>
      <c r="P160" s="158"/>
      <c r="Q160" s="158"/>
      <c r="R160" s="158"/>
      <c r="S160" s="158"/>
      <c r="T160" s="158"/>
      <c r="U160" s="158"/>
      <c r="V160" s="128"/>
      <c r="W160" s="128"/>
      <c r="X160" s="128"/>
      <c r="Y160" s="128"/>
      <c r="Z160" s="128"/>
      <c r="AA160" s="128"/>
      <c r="AB160" s="128"/>
      <c r="AC160" s="128"/>
      <c r="AD160" s="128"/>
      <c r="AE160" s="128"/>
      <c r="AF160" s="128"/>
      <c r="AG160" s="128"/>
      <c r="AH160" s="128"/>
      <c r="AI160" s="128"/>
      <c r="AJ160" s="128"/>
      <c r="AK160" s="128"/>
      <c r="AL160" s="128"/>
      <c r="AM160" s="128"/>
      <c r="AN160" s="157"/>
      <c r="AO160" s="127"/>
      <c r="AP160" s="124"/>
      <c r="AQ160" s="124"/>
      <c r="AR160" s="125"/>
      <c r="AS160" s="176" t="s">
        <v>164</v>
      </c>
      <c r="AT160" s="142"/>
      <c r="AU160" s="142"/>
      <c r="AV160" s="142"/>
      <c r="AW160" s="143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23"/>
      <c r="BI160" s="145"/>
      <c r="BJ160" s="146"/>
      <c r="BK160" s="147"/>
    </row>
    <row r="161" spans="1:63" s="117" customFormat="1" ht="14.25" customHeight="1">
      <c r="A161" s="118"/>
      <c r="B161" s="286"/>
      <c r="C161" s="128"/>
      <c r="D161" s="128"/>
      <c r="E161" s="128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28"/>
      <c r="W161" s="128"/>
      <c r="X161" s="128"/>
      <c r="Y161" s="128"/>
      <c r="Z161" s="128"/>
      <c r="AA161" s="128"/>
      <c r="AB161" s="128"/>
      <c r="AC161" s="128"/>
      <c r="AD161" s="128"/>
      <c r="AE161" s="128"/>
      <c r="AF161" s="128"/>
      <c r="AG161" s="128"/>
      <c r="AH161" s="128"/>
      <c r="AI161" s="128"/>
      <c r="AJ161" s="128"/>
      <c r="AK161" s="128"/>
      <c r="AL161" s="128"/>
      <c r="AM161" s="128"/>
      <c r="AN161" s="122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23"/>
      <c r="BI161" s="134"/>
      <c r="BJ161" s="135"/>
      <c r="BK161" s="136"/>
    </row>
    <row r="162" spans="1:63" s="117" customFormat="1" ht="14.25" customHeight="1">
      <c r="A162" s="118"/>
      <c r="B162" s="286"/>
      <c r="C162" s="158" t="s">
        <v>94</v>
      </c>
      <c r="D162" s="128"/>
      <c r="E162" s="128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28"/>
      <c r="W162" s="128"/>
      <c r="X162" s="128"/>
      <c r="Y162" s="128"/>
      <c r="Z162" s="128"/>
      <c r="AA162" s="128"/>
      <c r="AB162" s="128"/>
      <c r="AC162" s="128"/>
      <c r="AD162" s="128"/>
      <c r="AE162" s="128"/>
      <c r="AF162" s="128"/>
      <c r="AG162" s="128"/>
      <c r="AH162" s="128"/>
      <c r="AI162" s="128"/>
      <c r="AJ162" s="128"/>
      <c r="AK162" s="128"/>
      <c r="AL162" s="128"/>
      <c r="AM162" s="128"/>
      <c r="AN162" s="122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23"/>
      <c r="BI162" s="134"/>
      <c r="BJ162" s="135"/>
      <c r="BK162" s="136"/>
    </row>
    <row r="163" spans="1:63" s="117" customFormat="1" ht="14.25" customHeight="1">
      <c r="A163" s="118"/>
      <c r="B163" s="286"/>
      <c r="C163" s="158"/>
      <c r="D163" s="128" t="s">
        <v>130</v>
      </c>
      <c r="E163" s="128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28"/>
      <c r="W163" s="128"/>
      <c r="X163" s="128"/>
      <c r="Y163" s="128"/>
      <c r="Z163" s="128"/>
      <c r="AA163" s="128"/>
      <c r="AB163" s="128"/>
      <c r="AC163" s="128"/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  <c r="AN163" s="122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23"/>
      <c r="BI163" s="145"/>
      <c r="BJ163" s="146"/>
      <c r="BK163" s="147"/>
    </row>
    <row r="164" spans="1:63" s="117" customFormat="1" ht="14.25" customHeight="1">
      <c r="A164" s="118"/>
      <c r="B164" s="286"/>
      <c r="C164" s="149"/>
      <c r="D164" s="140" t="s">
        <v>53</v>
      </c>
      <c r="E164" s="120"/>
      <c r="F164" s="166"/>
      <c r="G164" s="167"/>
      <c r="H164" s="176" t="str">
        <f>"diff "&amp;$AS$73&amp;" "&amp;$AS$75</f>
        <v>diff https-atd12a.conf https-atd12a.conf.org</v>
      </c>
      <c r="I164" s="163"/>
      <c r="J164" s="163"/>
      <c r="K164" s="163"/>
      <c r="L164" s="163"/>
      <c r="M164" s="163"/>
      <c r="N164" s="163"/>
      <c r="O164" s="163"/>
      <c r="P164" s="163"/>
      <c r="Q164" s="164"/>
      <c r="R164" s="158"/>
      <c r="S164" s="158"/>
      <c r="T164" s="158"/>
      <c r="U164" s="158"/>
      <c r="V164" s="128"/>
      <c r="W164" s="128"/>
      <c r="X164" s="128"/>
      <c r="Y164" s="128"/>
      <c r="Z164" s="128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28"/>
      <c r="AN164" s="122" t="s">
        <v>62</v>
      </c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23"/>
      <c r="BI164" s="282" t="s">
        <v>29</v>
      </c>
      <c r="BJ164" s="283"/>
      <c r="BK164" s="284"/>
    </row>
    <row r="165" spans="1:63" s="117" customFormat="1" ht="14.25" customHeight="1">
      <c r="A165" s="118"/>
      <c r="B165" s="286"/>
      <c r="C165" s="149"/>
      <c r="D165" s="127"/>
      <c r="E165" s="124"/>
      <c r="F165" s="161"/>
      <c r="G165" s="165"/>
      <c r="H165" s="176" t="str">
        <f>"diff "&amp;$AS$73&amp;" "&amp;$AS$74</f>
        <v>diff https-atd12a.conf https-atd12a.conf.maint</v>
      </c>
      <c r="I165" s="163"/>
      <c r="J165" s="163"/>
      <c r="K165" s="163"/>
      <c r="L165" s="163"/>
      <c r="M165" s="163"/>
      <c r="N165" s="163"/>
      <c r="O165" s="163"/>
      <c r="P165" s="163"/>
      <c r="Q165" s="164"/>
      <c r="R165" s="158"/>
      <c r="S165" s="158"/>
      <c r="T165" s="158"/>
      <c r="U165" s="158"/>
      <c r="V165" s="128"/>
      <c r="W165" s="128"/>
      <c r="X165" s="128"/>
      <c r="Y165" s="128"/>
      <c r="Z165" s="128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2" t="s">
        <v>61</v>
      </c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23"/>
      <c r="BI165" s="145"/>
      <c r="BJ165" s="146"/>
      <c r="BK165" s="147"/>
    </row>
    <row r="166" spans="1:63" s="117" customFormat="1" ht="14.25" customHeight="1">
      <c r="A166" s="118"/>
      <c r="B166" s="286"/>
      <c r="C166" s="158"/>
      <c r="D166" s="128" t="s">
        <v>131</v>
      </c>
      <c r="E166" s="128"/>
      <c r="F166" s="158"/>
      <c r="G166" s="158"/>
      <c r="H166" s="177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28"/>
      <c r="W166" s="128"/>
      <c r="X166" s="128"/>
      <c r="Y166" s="128"/>
      <c r="Z166" s="128"/>
      <c r="AA166" s="128"/>
      <c r="AB166" s="128"/>
      <c r="AC166" s="128"/>
      <c r="AD166" s="128"/>
      <c r="AE166" s="128"/>
      <c r="AF166" s="128"/>
      <c r="AG166" s="128"/>
      <c r="AH166" s="128"/>
      <c r="AI166" s="128"/>
      <c r="AJ166" s="128"/>
      <c r="AK166" s="128"/>
      <c r="AL166" s="128"/>
      <c r="AM166" s="128"/>
      <c r="AN166" s="122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23"/>
      <c r="BI166" s="145"/>
      <c r="BJ166" s="146"/>
      <c r="BK166" s="147"/>
    </row>
    <row r="167" spans="1:63" s="117" customFormat="1" ht="14.25" customHeight="1">
      <c r="A167" s="118"/>
      <c r="B167" s="286"/>
      <c r="C167" s="149"/>
      <c r="D167" s="140" t="s">
        <v>53</v>
      </c>
      <c r="E167" s="120"/>
      <c r="F167" s="166"/>
      <c r="G167" s="167"/>
      <c r="H167" s="176" t="str">
        <f>"diff "&amp;$AS$76&amp;" "&amp;$AS$78</f>
        <v>diff https-atd13a.conf https-atd13a.conf.org</v>
      </c>
      <c r="I167" s="163"/>
      <c r="J167" s="163"/>
      <c r="K167" s="163"/>
      <c r="L167" s="163"/>
      <c r="M167" s="163"/>
      <c r="N167" s="163"/>
      <c r="O167" s="163"/>
      <c r="P167" s="163"/>
      <c r="Q167" s="164"/>
      <c r="R167" s="158"/>
      <c r="S167" s="158"/>
      <c r="T167" s="158"/>
      <c r="U167" s="158"/>
      <c r="V167" s="128"/>
      <c r="W167" s="128"/>
      <c r="X167" s="128"/>
      <c r="Y167" s="128"/>
      <c r="Z167" s="128"/>
      <c r="AA167" s="128"/>
      <c r="AB167" s="128"/>
      <c r="AC167" s="128"/>
      <c r="AD167" s="128"/>
      <c r="AE167" s="128"/>
      <c r="AF167" s="128"/>
      <c r="AG167" s="128"/>
      <c r="AH167" s="128"/>
      <c r="AI167" s="128"/>
      <c r="AJ167" s="128"/>
      <c r="AK167" s="128"/>
      <c r="AL167" s="128"/>
      <c r="AM167" s="128"/>
      <c r="AN167" s="122" t="s">
        <v>62</v>
      </c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23"/>
      <c r="BI167" s="282" t="s">
        <v>29</v>
      </c>
      <c r="BJ167" s="283"/>
      <c r="BK167" s="284"/>
    </row>
    <row r="168" spans="1:63" s="117" customFormat="1" ht="14.25" customHeight="1">
      <c r="A168" s="118"/>
      <c r="B168" s="286"/>
      <c r="C168" s="149"/>
      <c r="D168" s="127"/>
      <c r="E168" s="124"/>
      <c r="F168" s="161"/>
      <c r="G168" s="165"/>
      <c r="H168" s="176" t="str">
        <f>"diff "&amp;$AS$76&amp;" "&amp;$AS$77</f>
        <v>diff https-atd13a.conf https-atd13a.conf.maint</v>
      </c>
      <c r="I168" s="163"/>
      <c r="J168" s="163"/>
      <c r="K168" s="163"/>
      <c r="L168" s="163"/>
      <c r="M168" s="163"/>
      <c r="N168" s="163"/>
      <c r="O168" s="163"/>
      <c r="P168" s="163"/>
      <c r="Q168" s="164"/>
      <c r="R168" s="158"/>
      <c r="S168" s="158"/>
      <c r="T168" s="158"/>
      <c r="U168" s="158"/>
      <c r="V168" s="128"/>
      <c r="W168" s="128"/>
      <c r="X168" s="128"/>
      <c r="Y168" s="128"/>
      <c r="Z168" s="128"/>
      <c r="AA168" s="128"/>
      <c r="AB168" s="128"/>
      <c r="AC168" s="128"/>
      <c r="AD168" s="128"/>
      <c r="AE168" s="128"/>
      <c r="AF168" s="128"/>
      <c r="AG168" s="128"/>
      <c r="AH168" s="128"/>
      <c r="AI168" s="128"/>
      <c r="AJ168" s="128"/>
      <c r="AK168" s="128"/>
      <c r="AL168" s="128"/>
      <c r="AM168" s="128"/>
      <c r="AN168" s="122" t="s">
        <v>61</v>
      </c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23"/>
      <c r="BI168" s="145"/>
      <c r="BJ168" s="146"/>
      <c r="BK168" s="147"/>
    </row>
    <row r="169" spans="1:63" s="117" customFormat="1" ht="14.25" customHeight="1">
      <c r="A169" s="118"/>
      <c r="B169" s="286"/>
      <c r="C169" s="158"/>
      <c r="D169" s="128" t="s">
        <v>132</v>
      </c>
      <c r="E169" s="128"/>
      <c r="F169" s="158"/>
      <c r="G169" s="158"/>
      <c r="H169" s="177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28"/>
      <c r="W169" s="128"/>
      <c r="X169" s="128"/>
      <c r="Y169" s="128"/>
      <c r="Z169" s="128"/>
      <c r="AA169" s="128"/>
      <c r="AB169" s="128"/>
      <c r="AC169" s="128"/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  <c r="AN169" s="122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23"/>
      <c r="BI169" s="145"/>
      <c r="BJ169" s="146"/>
      <c r="BK169" s="147"/>
    </row>
    <row r="170" spans="1:63" s="117" customFormat="1" ht="14.25" customHeight="1">
      <c r="A170" s="118"/>
      <c r="B170" s="286"/>
      <c r="C170" s="149"/>
      <c r="D170" s="140" t="s">
        <v>53</v>
      </c>
      <c r="E170" s="120"/>
      <c r="F170" s="166"/>
      <c r="G170" s="167"/>
      <c r="H170" s="176" t="str">
        <f>"diff "&amp;$AS$79&amp;" "&amp;$AS$81</f>
        <v>diff https-atd14a.conf https-atd14a.conf.org</v>
      </c>
      <c r="I170" s="163"/>
      <c r="J170" s="163"/>
      <c r="K170" s="163"/>
      <c r="L170" s="163"/>
      <c r="M170" s="163"/>
      <c r="N170" s="163"/>
      <c r="O170" s="163"/>
      <c r="P170" s="163"/>
      <c r="Q170" s="164"/>
      <c r="R170" s="158"/>
      <c r="S170" s="158"/>
      <c r="T170" s="158"/>
      <c r="U170" s="158"/>
      <c r="V170" s="128"/>
      <c r="W170" s="128"/>
      <c r="X170" s="128"/>
      <c r="Y170" s="128"/>
      <c r="Z170" s="128"/>
      <c r="AA170" s="128"/>
      <c r="AB170" s="128"/>
      <c r="AC170" s="128"/>
      <c r="AD170" s="128"/>
      <c r="AE170" s="128"/>
      <c r="AF170" s="128"/>
      <c r="AG170" s="128"/>
      <c r="AH170" s="128"/>
      <c r="AI170" s="128"/>
      <c r="AJ170" s="128"/>
      <c r="AK170" s="128"/>
      <c r="AL170" s="128"/>
      <c r="AM170" s="128"/>
      <c r="AN170" s="122" t="s">
        <v>62</v>
      </c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23"/>
      <c r="BI170" s="282" t="s">
        <v>29</v>
      </c>
      <c r="BJ170" s="283"/>
      <c r="BK170" s="284"/>
    </row>
    <row r="171" spans="1:63" s="117" customFormat="1" ht="14.25" customHeight="1">
      <c r="A171" s="118"/>
      <c r="B171" s="286"/>
      <c r="C171" s="149"/>
      <c r="D171" s="127"/>
      <c r="E171" s="124"/>
      <c r="F171" s="161"/>
      <c r="G171" s="165"/>
      <c r="H171" s="176" t="str">
        <f>"diff "&amp;$AS$79&amp;" "&amp;$AS$80</f>
        <v>diff https-atd14a.conf https-atd14a.conf.maint</v>
      </c>
      <c r="I171" s="163"/>
      <c r="J171" s="163"/>
      <c r="K171" s="163"/>
      <c r="L171" s="163"/>
      <c r="M171" s="163"/>
      <c r="N171" s="163"/>
      <c r="O171" s="163"/>
      <c r="P171" s="163"/>
      <c r="Q171" s="164"/>
      <c r="R171" s="158"/>
      <c r="S171" s="158"/>
      <c r="T171" s="158"/>
      <c r="U171" s="158"/>
      <c r="V171" s="128"/>
      <c r="W171" s="128"/>
      <c r="X171" s="128"/>
      <c r="Y171" s="128"/>
      <c r="Z171" s="128"/>
      <c r="AA171" s="128"/>
      <c r="AB171" s="128"/>
      <c r="AC171" s="128"/>
      <c r="AD171" s="128"/>
      <c r="AE171" s="128"/>
      <c r="AF171" s="128"/>
      <c r="AG171" s="128"/>
      <c r="AH171" s="128"/>
      <c r="AI171" s="128"/>
      <c r="AJ171" s="128"/>
      <c r="AK171" s="128"/>
      <c r="AL171" s="128"/>
      <c r="AM171" s="128"/>
      <c r="AN171" s="122" t="s">
        <v>61</v>
      </c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23"/>
      <c r="BI171" s="145"/>
      <c r="BJ171" s="146"/>
      <c r="BK171" s="147"/>
    </row>
    <row r="172" spans="1:63" s="117" customFormat="1" ht="14.25" customHeight="1">
      <c r="A172" s="118"/>
      <c r="B172" s="286"/>
      <c r="C172" s="158"/>
      <c r="D172" s="128" t="s">
        <v>133</v>
      </c>
      <c r="E172" s="128"/>
      <c r="F172" s="158"/>
      <c r="G172" s="158"/>
      <c r="H172" s="177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28"/>
      <c r="W172" s="128"/>
      <c r="X172" s="128"/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  <c r="AN172" s="122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23"/>
      <c r="BI172" s="145"/>
      <c r="BJ172" s="146"/>
      <c r="BK172" s="147"/>
    </row>
    <row r="173" spans="1:63" s="117" customFormat="1" ht="14.25" customHeight="1">
      <c r="A173" s="118"/>
      <c r="B173" s="286"/>
      <c r="C173" s="149"/>
      <c r="D173" s="140" t="s">
        <v>53</v>
      </c>
      <c r="E173" s="120"/>
      <c r="F173" s="166"/>
      <c r="G173" s="167"/>
      <c r="H173" s="176" t="str">
        <f>"diff "&amp;$AS$82&amp;" "&amp;$AS$84</f>
        <v>diff https-atd11a.conf https-atd11a.conf.org</v>
      </c>
      <c r="I173" s="163"/>
      <c r="J173" s="163"/>
      <c r="K173" s="163"/>
      <c r="L173" s="163"/>
      <c r="M173" s="163"/>
      <c r="N173" s="163"/>
      <c r="O173" s="163"/>
      <c r="P173" s="163"/>
      <c r="Q173" s="164"/>
      <c r="R173" s="158"/>
      <c r="S173" s="158"/>
      <c r="T173" s="158"/>
      <c r="U173" s="158"/>
      <c r="V173" s="128"/>
      <c r="W173" s="128"/>
      <c r="X173" s="128"/>
      <c r="Y173" s="128"/>
      <c r="Z173" s="128"/>
      <c r="AA173" s="128"/>
      <c r="AB173" s="128"/>
      <c r="AC173" s="128"/>
      <c r="AD173" s="128"/>
      <c r="AE173" s="128"/>
      <c r="AF173" s="128"/>
      <c r="AG173" s="128"/>
      <c r="AH173" s="128"/>
      <c r="AI173" s="128"/>
      <c r="AJ173" s="128"/>
      <c r="AK173" s="128"/>
      <c r="AL173" s="128"/>
      <c r="AM173" s="128"/>
      <c r="AN173" s="122" t="s">
        <v>62</v>
      </c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23"/>
      <c r="BI173" s="282" t="s">
        <v>29</v>
      </c>
      <c r="BJ173" s="283"/>
      <c r="BK173" s="284"/>
    </row>
    <row r="174" spans="1:63" s="117" customFormat="1" ht="14.25" customHeight="1">
      <c r="A174" s="118"/>
      <c r="B174" s="286"/>
      <c r="C174" s="149"/>
      <c r="D174" s="127"/>
      <c r="E174" s="124"/>
      <c r="F174" s="161"/>
      <c r="G174" s="165"/>
      <c r="H174" s="176" t="str">
        <f>"diff "&amp;$AS$82&amp;" "&amp;$AS$83</f>
        <v>diff https-atd11a.conf https-atd11a.conf.maint</v>
      </c>
      <c r="I174" s="163"/>
      <c r="J174" s="163"/>
      <c r="K174" s="163"/>
      <c r="L174" s="163"/>
      <c r="M174" s="163"/>
      <c r="N174" s="163"/>
      <c r="O174" s="163"/>
      <c r="P174" s="163"/>
      <c r="Q174" s="164"/>
      <c r="R174" s="158"/>
      <c r="S174" s="158"/>
      <c r="T174" s="158"/>
      <c r="U174" s="158"/>
      <c r="V174" s="128"/>
      <c r="W174" s="128"/>
      <c r="X174" s="128"/>
      <c r="Y174" s="128"/>
      <c r="Z174" s="128"/>
      <c r="AA174" s="128"/>
      <c r="AB174" s="128"/>
      <c r="AC174" s="128"/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  <c r="AN174" s="122" t="s">
        <v>61</v>
      </c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23"/>
      <c r="BI174" s="145"/>
      <c r="BJ174" s="146"/>
      <c r="BK174" s="147"/>
    </row>
    <row r="175" spans="1:63" s="117" customFormat="1" ht="14.25" customHeight="1">
      <c r="A175" s="118"/>
      <c r="B175" s="287"/>
      <c r="C175" s="159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  <c r="AN175" s="127"/>
      <c r="AO175" s="124"/>
      <c r="AP175" s="124"/>
      <c r="AQ175" s="124"/>
      <c r="AR175" s="124"/>
      <c r="AS175" s="124"/>
      <c r="AT175" s="124"/>
      <c r="AU175" s="124"/>
      <c r="AV175" s="124"/>
      <c r="AW175" s="124"/>
      <c r="AX175" s="124"/>
      <c r="AY175" s="124"/>
      <c r="AZ175" s="124"/>
      <c r="BA175" s="124"/>
      <c r="BB175" s="124"/>
      <c r="BC175" s="124"/>
      <c r="BD175" s="124"/>
      <c r="BE175" s="124"/>
      <c r="BF175" s="124"/>
      <c r="BG175" s="124"/>
      <c r="BH175" s="125"/>
      <c r="BI175" s="150"/>
      <c r="BJ175" s="151"/>
      <c r="BK175" s="152"/>
    </row>
    <row r="176" spans="1:63" s="21" customFormat="1" ht="14.2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K176" s="36"/>
    </row>
    <row r="177" spans="1:63" s="21" customFormat="1" ht="14.2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K177" s="36"/>
    </row>
    <row r="178" spans="1:63" s="21" customFormat="1" ht="14.2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K178" s="36"/>
    </row>
  </sheetData>
  <mergeCells count="89">
    <mergeCell ref="BI164:BK164"/>
    <mergeCell ref="BI167:BK167"/>
    <mergeCell ref="BI170:BK170"/>
    <mergeCell ref="BI173:BK173"/>
    <mergeCell ref="B121:B175"/>
    <mergeCell ref="BI130:BK130"/>
    <mergeCell ref="BI131:BK131"/>
    <mergeCell ref="BI132:BK132"/>
    <mergeCell ref="BI121:BK121"/>
    <mergeCell ref="BI147:BK147"/>
    <mergeCell ref="BI148:BK148"/>
    <mergeCell ref="B100:B120"/>
    <mergeCell ref="BI97:BK97"/>
    <mergeCell ref="BI94:BK94"/>
    <mergeCell ref="BI91:BK91"/>
    <mergeCell ref="BI88:BK88"/>
    <mergeCell ref="B17:B99"/>
    <mergeCell ref="BI72:BK72"/>
    <mergeCell ref="BI68:BK68"/>
    <mergeCell ref="BI71:BK71"/>
    <mergeCell ref="BI59:BK59"/>
    <mergeCell ref="BI60:BK60"/>
    <mergeCell ref="BI63:BK63"/>
    <mergeCell ref="BI64:BK64"/>
    <mergeCell ref="BI65:BK65"/>
    <mergeCell ref="BI52:BK52"/>
    <mergeCell ref="BI104:BK104"/>
    <mergeCell ref="AV1:AY1"/>
    <mergeCell ref="AZ1:BB1"/>
    <mergeCell ref="BC1:BF1"/>
    <mergeCell ref="AZ2:BB2"/>
    <mergeCell ref="BC2:BF2"/>
    <mergeCell ref="A2:D3"/>
    <mergeCell ref="E2:K3"/>
    <mergeCell ref="L2:O3"/>
    <mergeCell ref="P2:T3"/>
    <mergeCell ref="U2:X3"/>
    <mergeCell ref="A1:D1"/>
    <mergeCell ref="E1:K1"/>
    <mergeCell ref="L1:O1"/>
    <mergeCell ref="P1:AR1"/>
    <mergeCell ref="AS1:AU1"/>
    <mergeCell ref="BI105:BK105"/>
    <mergeCell ref="BI106:BK106"/>
    <mergeCell ref="Y2:AR3"/>
    <mergeCell ref="AS2:AU2"/>
    <mergeCell ref="AV2:AY2"/>
    <mergeCell ref="AS3:AU3"/>
    <mergeCell ref="AV3:AY3"/>
    <mergeCell ref="AZ3:BB3"/>
    <mergeCell ref="BC3:BF3"/>
    <mergeCell ref="BI54:BK54"/>
    <mergeCell ref="BI55:BK55"/>
    <mergeCell ref="BI56:BK56"/>
    <mergeCell ref="BI36:BK36"/>
    <mergeCell ref="BI17:BK17"/>
    <mergeCell ref="BI39:BK39"/>
    <mergeCell ref="BI109:BK109"/>
    <mergeCell ref="BI110:BK110"/>
    <mergeCell ref="BI111:BK111"/>
    <mergeCell ref="BI114:BK114"/>
    <mergeCell ref="B16:BH16"/>
    <mergeCell ref="BI16:BK16"/>
    <mergeCell ref="BI100:BK100"/>
    <mergeCell ref="BI113:BK113"/>
    <mergeCell ref="BI45:BK45"/>
    <mergeCell ref="BI47:BK47"/>
    <mergeCell ref="BI48:BK48"/>
    <mergeCell ref="BI51:BK51"/>
    <mergeCell ref="BI19:BK19"/>
    <mergeCell ref="BI20:BK20"/>
    <mergeCell ref="BI30:BK30"/>
    <mergeCell ref="BI32:BK32"/>
    <mergeCell ref="BI112:BK112"/>
    <mergeCell ref="BI29:BK29"/>
    <mergeCell ref="BI35:BK35"/>
    <mergeCell ref="BI120:BK120"/>
    <mergeCell ref="BI144:BK144"/>
    <mergeCell ref="BI135:BK135"/>
    <mergeCell ref="BI136:BK136"/>
    <mergeCell ref="BI139:BK139"/>
    <mergeCell ref="BI140:BK140"/>
    <mergeCell ref="BI141:BK141"/>
    <mergeCell ref="BI123:BK123"/>
    <mergeCell ref="BI124:BK124"/>
    <mergeCell ref="BI127:BK127"/>
    <mergeCell ref="BI128:BK128"/>
    <mergeCell ref="BI107:BK107"/>
    <mergeCell ref="BI108:BK108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34" max="6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BK15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10"/>
    <col min="17" max="17" width="3.75" style="110" bestFit="1" customWidth="1"/>
    <col min="18" max="18" width="4.125" style="110" bestFit="1" customWidth="1"/>
    <col min="19" max="62" width="2.875" style="110"/>
    <col min="63" max="63" width="1.75" style="132" customWidth="1"/>
    <col min="64" max="16384" width="2.875" style="110"/>
  </cols>
  <sheetData>
    <row r="1" spans="1:63" s="111" customFormat="1" ht="14.25" customHeight="1">
      <c r="A1" s="178" t="s">
        <v>19</v>
      </c>
      <c r="B1" s="178"/>
      <c r="C1" s="178"/>
      <c r="D1" s="178"/>
      <c r="E1" s="181" t="str">
        <f ca="1">INDIRECT("表紙!A12")</f>
        <v>ASWツアー国内</v>
      </c>
      <c r="F1" s="181"/>
      <c r="G1" s="181"/>
      <c r="H1" s="181"/>
      <c r="I1" s="181"/>
      <c r="J1" s="181"/>
      <c r="K1" s="181"/>
      <c r="L1" s="178" t="s">
        <v>4</v>
      </c>
      <c r="M1" s="178"/>
      <c r="N1" s="178"/>
      <c r="O1" s="178"/>
      <c r="P1" s="181" t="str">
        <f ca="1">INDIRECT("表紙!A14")</f>
        <v>apache設定ファイル再読み込み手順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78" t="s">
        <v>24</v>
      </c>
      <c r="AT1" s="178"/>
      <c r="AU1" s="178"/>
      <c r="AV1" s="183" t="str">
        <f>IF(表紙!AK1&lt;&gt;"",表紙!AK1,"")</f>
        <v>詳細設計</v>
      </c>
      <c r="AW1" s="183"/>
      <c r="AX1" s="183"/>
      <c r="AY1" s="183"/>
      <c r="AZ1" s="178" t="s">
        <v>5</v>
      </c>
      <c r="BA1" s="178"/>
      <c r="BB1" s="178"/>
      <c r="BC1" s="182" t="str">
        <f>IF(表紙!AR1&lt;&gt;"",表紙!AR1,"")</f>
        <v>1.0.0</v>
      </c>
      <c r="BD1" s="182"/>
      <c r="BE1" s="182"/>
      <c r="BF1" s="182"/>
      <c r="BK1" s="130"/>
    </row>
    <row r="2" spans="1:63" s="111" customFormat="1" ht="14.25" customHeight="1">
      <c r="A2" s="178" t="s">
        <v>20</v>
      </c>
      <c r="B2" s="178"/>
      <c r="C2" s="178"/>
      <c r="D2" s="178"/>
      <c r="E2" s="179" t="str">
        <f ca="1">RIGHT(CELL("filename",A1),LEN(CELL("filename",A1))-FIND("]",CELL("filename",A1)))</f>
        <v>20_apache設定ファイル戻し手順</v>
      </c>
      <c r="F2" s="179"/>
      <c r="G2" s="179"/>
      <c r="H2" s="179"/>
      <c r="I2" s="179"/>
      <c r="J2" s="179"/>
      <c r="K2" s="179"/>
      <c r="L2" s="180" t="s">
        <v>21</v>
      </c>
      <c r="M2" s="180"/>
      <c r="N2" s="180"/>
      <c r="O2" s="180"/>
      <c r="P2" s="181"/>
      <c r="Q2" s="181"/>
      <c r="R2" s="181"/>
      <c r="S2" s="181"/>
      <c r="T2" s="181"/>
      <c r="U2" s="178" t="s">
        <v>18</v>
      </c>
      <c r="V2" s="178"/>
      <c r="W2" s="178"/>
      <c r="X2" s="178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78" t="s">
        <v>22</v>
      </c>
      <c r="AT2" s="178"/>
      <c r="AU2" s="178"/>
      <c r="AV2" s="183">
        <f>IF(表紙!AK2&lt;&gt;"",表紙!AK2,"")</f>
        <v>42948</v>
      </c>
      <c r="AW2" s="183"/>
      <c r="AX2" s="183"/>
      <c r="AY2" s="183"/>
      <c r="AZ2" s="178" t="s">
        <v>23</v>
      </c>
      <c r="BA2" s="178"/>
      <c r="BB2" s="178"/>
      <c r="BC2" s="182" t="str">
        <f>IF(表紙!AR2&lt;&gt;"",表紙!AR2,"")</f>
        <v>NSSOLxx</v>
      </c>
      <c r="BD2" s="182"/>
      <c r="BE2" s="182"/>
      <c r="BF2" s="182"/>
      <c r="BK2" s="131"/>
    </row>
    <row r="3" spans="1:63" s="111" customFormat="1" ht="14.25" customHeight="1">
      <c r="A3" s="178"/>
      <c r="B3" s="178"/>
      <c r="C3" s="178"/>
      <c r="D3" s="178"/>
      <c r="E3" s="179"/>
      <c r="F3" s="179"/>
      <c r="G3" s="179"/>
      <c r="H3" s="179"/>
      <c r="I3" s="179"/>
      <c r="J3" s="179"/>
      <c r="K3" s="179"/>
      <c r="L3" s="180"/>
      <c r="M3" s="180"/>
      <c r="N3" s="180"/>
      <c r="O3" s="180"/>
      <c r="P3" s="181"/>
      <c r="Q3" s="181"/>
      <c r="R3" s="181"/>
      <c r="S3" s="181"/>
      <c r="T3" s="181"/>
      <c r="U3" s="178"/>
      <c r="V3" s="178"/>
      <c r="W3" s="178"/>
      <c r="X3" s="178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78" t="s">
        <v>1</v>
      </c>
      <c r="AT3" s="178"/>
      <c r="AU3" s="178"/>
      <c r="AV3" s="183" t="str">
        <f>IF(表紙!AK3&lt;&gt;"",表紙!AK3,"")</f>
        <v/>
      </c>
      <c r="AW3" s="183"/>
      <c r="AX3" s="183"/>
      <c r="AY3" s="183"/>
      <c r="AZ3" s="178" t="s">
        <v>2</v>
      </c>
      <c r="BA3" s="178"/>
      <c r="BB3" s="178"/>
      <c r="BC3" s="182" t="str">
        <f>IF(表紙!AR3&lt;&gt;"",表紙!AR3,"")</f>
        <v/>
      </c>
      <c r="BD3" s="182"/>
      <c r="BE3" s="182"/>
      <c r="BF3" s="182"/>
      <c r="BK3" s="131"/>
    </row>
    <row r="4" spans="1:63" ht="14.25" customHeight="1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J4" s="111"/>
      <c r="BK4" s="131"/>
    </row>
    <row r="5" spans="1:63" ht="14.25" customHeight="1">
      <c r="A5" s="133"/>
      <c r="B5" s="113" t="s">
        <v>30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J5" s="111"/>
      <c r="BK5" s="131"/>
    </row>
    <row r="6" spans="1:63" ht="14.25" customHeight="1">
      <c r="A6" s="133"/>
      <c r="B6" s="133"/>
      <c r="C6" s="133" t="s">
        <v>89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R6" s="111"/>
      <c r="AS6" s="131"/>
      <c r="BK6" s="110"/>
    </row>
    <row r="7" spans="1:63" ht="14.25" customHeight="1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R7" s="111"/>
      <c r="AS7" s="131"/>
      <c r="BK7" s="110"/>
    </row>
    <row r="8" spans="1:63" ht="14.25" customHeight="1">
      <c r="A8" s="133"/>
      <c r="B8" s="113" t="s">
        <v>31</v>
      </c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R8" s="111"/>
      <c r="AS8" s="131"/>
      <c r="BK8" s="110"/>
    </row>
    <row r="9" spans="1:63" ht="14.25" customHeight="1">
      <c r="A9" s="133"/>
      <c r="B9" s="133"/>
      <c r="C9" s="133" t="s">
        <v>90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R9" s="111"/>
      <c r="AS9" s="131"/>
      <c r="BK9" s="110"/>
    </row>
    <row r="10" spans="1:63" ht="14.25" customHeight="1">
      <c r="A10" s="133"/>
      <c r="B10" s="133"/>
      <c r="C10" s="133" t="s">
        <v>91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R10" s="111"/>
      <c r="AS10" s="131"/>
      <c r="BK10" s="110"/>
    </row>
    <row r="11" spans="1:63" ht="14.25" customHeight="1">
      <c r="A11" s="133"/>
      <c r="B11" s="133"/>
      <c r="C11" s="133" t="s">
        <v>123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R11" s="111"/>
      <c r="AS11" s="131"/>
      <c r="BK11" s="110"/>
    </row>
    <row r="12" spans="1:63" ht="14.25" customHeight="1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R12" s="111"/>
      <c r="AS12" s="131"/>
      <c r="BK12" s="110"/>
    </row>
    <row r="13" spans="1:63" s="116" customFormat="1" ht="14.25" customHeight="1">
      <c r="A13" s="115"/>
      <c r="B13" s="113" t="s">
        <v>32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R13" s="111"/>
      <c r="AS13" s="131"/>
    </row>
    <row r="14" spans="1:63" s="116" customFormat="1" ht="14.25" customHeight="1">
      <c r="A14" s="115"/>
      <c r="B14" s="113"/>
      <c r="C14" s="114" t="s">
        <v>134</v>
      </c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J14" s="111"/>
      <c r="BK14" s="131"/>
    </row>
    <row r="15" spans="1:63" s="116" customFormat="1" ht="14.25" customHeight="1">
      <c r="A15" s="115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J15" s="111"/>
      <c r="BK15" s="131"/>
    </row>
    <row r="16" spans="1:63" s="117" customFormat="1" ht="14.25" customHeight="1">
      <c r="A16" s="118"/>
      <c r="B16" s="269" t="s">
        <v>37</v>
      </c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0"/>
      <c r="AK16" s="270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0"/>
      <c r="AX16" s="270"/>
      <c r="AY16" s="270"/>
      <c r="AZ16" s="270"/>
      <c r="BA16" s="270"/>
      <c r="BB16" s="270"/>
      <c r="BC16" s="270"/>
      <c r="BD16" s="270"/>
      <c r="BE16" s="270"/>
      <c r="BF16" s="270"/>
      <c r="BG16" s="270"/>
      <c r="BH16" s="271"/>
      <c r="BI16" s="272" t="s">
        <v>28</v>
      </c>
      <c r="BJ16" s="273"/>
      <c r="BK16" s="273"/>
    </row>
    <row r="17" spans="1:63" s="117" customFormat="1" ht="14.25" customHeight="1">
      <c r="A17" s="118"/>
      <c r="B17" s="286"/>
      <c r="C17" s="155" t="s">
        <v>86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4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1"/>
      <c r="BI17" s="266"/>
      <c r="BJ17" s="267"/>
      <c r="BK17" s="268"/>
    </row>
    <row r="18" spans="1:63" s="117" customFormat="1" ht="14.25" customHeight="1">
      <c r="A18" s="118"/>
      <c r="B18" s="286"/>
      <c r="C18" s="144" t="s">
        <v>80</v>
      </c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22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23"/>
      <c r="BI18" s="134"/>
      <c r="BJ18" s="135"/>
      <c r="BK18" s="136"/>
    </row>
    <row r="19" spans="1:63" s="117" customFormat="1" ht="14.25" customHeight="1">
      <c r="A19" s="118"/>
      <c r="B19" s="286"/>
      <c r="C19" s="122" t="s">
        <v>39</v>
      </c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26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23"/>
      <c r="BI19" s="266" t="s">
        <v>29</v>
      </c>
      <c r="BJ19" s="267"/>
      <c r="BK19" s="268"/>
    </row>
    <row r="20" spans="1:63" s="117" customFormat="1" ht="14.25" customHeight="1">
      <c r="A20" s="118"/>
      <c r="B20" s="286"/>
      <c r="C20" s="122" t="s">
        <v>40</v>
      </c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22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23"/>
      <c r="BI20" s="266" t="s">
        <v>29</v>
      </c>
      <c r="BJ20" s="267"/>
      <c r="BK20" s="268"/>
    </row>
    <row r="21" spans="1:63" s="117" customFormat="1" ht="14.25" customHeight="1">
      <c r="A21" s="118"/>
      <c r="B21" s="286"/>
      <c r="C21" s="122"/>
      <c r="D21" s="141" t="s">
        <v>41</v>
      </c>
      <c r="E21" s="142"/>
      <c r="F21" s="142"/>
      <c r="G21" s="142"/>
      <c r="H21" s="142"/>
      <c r="I21" s="142"/>
      <c r="J21" s="154" t="s">
        <v>42</v>
      </c>
      <c r="K21" s="142"/>
      <c r="L21" s="143"/>
      <c r="M21" s="119"/>
      <c r="N21" s="148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22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23"/>
      <c r="BI21" s="137"/>
      <c r="BJ21" s="138"/>
      <c r="BK21" s="139"/>
    </row>
    <row r="22" spans="1:63" s="117" customFormat="1" ht="14.25" customHeight="1">
      <c r="A22" s="118"/>
      <c r="B22" s="286"/>
      <c r="C22" s="122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22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23"/>
      <c r="BI22" s="137"/>
      <c r="BJ22" s="138"/>
      <c r="BK22" s="139"/>
    </row>
    <row r="23" spans="1:63" s="117" customFormat="1" ht="14.25" customHeight="1">
      <c r="A23" s="118"/>
      <c r="B23" s="286"/>
      <c r="C23" s="122" t="s">
        <v>43</v>
      </c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22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23"/>
      <c r="BI23" s="266" t="s">
        <v>29</v>
      </c>
      <c r="BJ23" s="267"/>
      <c r="BK23" s="268"/>
    </row>
    <row r="24" spans="1:63" s="117" customFormat="1" ht="14.25" customHeight="1">
      <c r="A24" s="118"/>
      <c r="B24" s="286"/>
      <c r="C24" s="122"/>
      <c r="D24" s="141" t="s">
        <v>44</v>
      </c>
      <c r="E24" s="142"/>
      <c r="F24" s="143"/>
      <c r="G24" s="141" t="s">
        <v>45</v>
      </c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22" t="s">
        <v>46</v>
      </c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23"/>
      <c r="BI24" s="266" t="s">
        <v>29</v>
      </c>
      <c r="BJ24" s="267"/>
      <c r="BK24" s="268"/>
    </row>
    <row r="25" spans="1:63" s="117" customFormat="1" ht="14.25" customHeight="1">
      <c r="A25" s="118"/>
      <c r="B25" s="286"/>
      <c r="C25" s="122"/>
      <c r="D25" s="141" t="s">
        <v>47</v>
      </c>
      <c r="E25" s="142"/>
      <c r="F25" s="143"/>
      <c r="G25" s="141" t="s">
        <v>48</v>
      </c>
      <c r="H25" s="142"/>
      <c r="I25" s="142"/>
      <c r="J25" s="142"/>
      <c r="K25" s="142"/>
      <c r="L25" s="142"/>
      <c r="M25" s="142"/>
      <c r="N25" s="142"/>
      <c r="O25" s="142"/>
      <c r="P25" s="142"/>
      <c r="Q25" s="143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22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23"/>
      <c r="BI25" s="137"/>
      <c r="BJ25" s="138"/>
      <c r="BK25" s="139"/>
    </row>
    <row r="26" spans="1:63" s="117" customFormat="1" ht="14.25" customHeight="1">
      <c r="A26" s="118"/>
      <c r="B26" s="286"/>
      <c r="C26" s="127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7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5"/>
      <c r="BI26" s="277"/>
      <c r="BJ26" s="278"/>
      <c r="BK26" s="279"/>
    </row>
    <row r="27" spans="1:63" s="117" customFormat="1" ht="14.25" customHeight="1">
      <c r="A27" s="118"/>
      <c r="B27" s="286"/>
      <c r="C27" s="144" t="s">
        <v>49</v>
      </c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22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23"/>
      <c r="BI27" s="266"/>
      <c r="BJ27" s="267"/>
      <c r="BK27" s="268"/>
    </row>
    <row r="28" spans="1:63" s="117" customFormat="1" ht="14.25" customHeight="1">
      <c r="A28" s="118"/>
      <c r="B28" s="286"/>
      <c r="C28" s="122" t="s">
        <v>50</v>
      </c>
      <c r="D28" s="119"/>
      <c r="E28" s="119"/>
      <c r="F28" s="119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26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23"/>
      <c r="BI28" s="266" t="s">
        <v>29</v>
      </c>
      <c r="BJ28" s="267"/>
      <c r="BK28" s="268"/>
    </row>
    <row r="29" spans="1:63" s="117" customFormat="1" ht="14.25" customHeight="1">
      <c r="A29" s="118"/>
      <c r="B29" s="286"/>
      <c r="C29" s="122"/>
      <c r="D29" s="141" t="s">
        <v>84</v>
      </c>
      <c r="E29" s="142"/>
      <c r="F29" s="142"/>
      <c r="G29" s="163"/>
      <c r="H29" s="72" t="s">
        <v>140</v>
      </c>
      <c r="I29" s="163"/>
      <c r="J29" s="163"/>
      <c r="K29" s="163"/>
      <c r="L29" s="163"/>
      <c r="M29" s="163"/>
      <c r="N29" s="164"/>
      <c r="O29" s="176" t="s">
        <v>149</v>
      </c>
      <c r="P29" s="163"/>
      <c r="Q29" s="164"/>
      <c r="R29" s="148"/>
      <c r="S29" s="148"/>
      <c r="T29" s="148"/>
      <c r="U29" s="148"/>
      <c r="V29" s="148"/>
      <c r="W29" s="148"/>
      <c r="X29" s="148"/>
      <c r="Y29" s="148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22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23"/>
      <c r="BI29" s="137"/>
      <c r="BJ29" s="138"/>
      <c r="BK29" s="139"/>
    </row>
    <row r="30" spans="1:63" s="117" customFormat="1" ht="14.25" customHeight="1">
      <c r="A30" s="118"/>
      <c r="B30" s="286"/>
      <c r="C30" s="122"/>
      <c r="D30" s="119"/>
      <c r="E30" s="119"/>
      <c r="F30" s="119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22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23"/>
      <c r="BI30" s="137"/>
      <c r="BJ30" s="138"/>
      <c r="BK30" s="139"/>
    </row>
    <row r="31" spans="1:63" s="117" customFormat="1" ht="14.25" customHeight="1">
      <c r="A31" s="118"/>
      <c r="B31" s="286"/>
      <c r="C31" s="122" t="s">
        <v>63</v>
      </c>
      <c r="D31" s="119"/>
      <c r="E31" s="119"/>
      <c r="F31" s="119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22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23"/>
      <c r="BI31" s="266" t="s">
        <v>29</v>
      </c>
      <c r="BJ31" s="267"/>
      <c r="BK31" s="268"/>
    </row>
    <row r="32" spans="1:63" s="117" customFormat="1" ht="14.25" customHeight="1">
      <c r="A32" s="118"/>
      <c r="B32" s="286"/>
      <c r="C32" s="122"/>
      <c r="D32" s="141" t="s">
        <v>51</v>
      </c>
      <c r="E32" s="142"/>
      <c r="F32" s="143"/>
      <c r="G32" s="176" t="s">
        <v>147</v>
      </c>
      <c r="H32" s="163"/>
      <c r="I32" s="163"/>
      <c r="J32" s="164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22" t="s">
        <v>46</v>
      </c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23"/>
      <c r="BI32" s="266" t="s">
        <v>29</v>
      </c>
      <c r="BJ32" s="267"/>
      <c r="BK32" s="268"/>
    </row>
    <row r="33" spans="1:63" s="117" customFormat="1" ht="14.25" customHeight="1">
      <c r="A33" s="118"/>
      <c r="B33" s="286"/>
      <c r="C33" s="122"/>
      <c r="D33" s="141" t="s">
        <v>56</v>
      </c>
      <c r="E33" s="142"/>
      <c r="F33" s="143"/>
      <c r="G33" s="176" t="s">
        <v>148</v>
      </c>
      <c r="H33" s="163"/>
      <c r="I33" s="163"/>
      <c r="J33" s="164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22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23"/>
      <c r="BI33" s="145"/>
      <c r="BJ33" s="146"/>
      <c r="BK33" s="147"/>
    </row>
    <row r="34" spans="1:63" s="117" customFormat="1" ht="14.25" customHeight="1">
      <c r="A34" s="118"/>
      <c r="B34" s="286"/>
      <c r="C34" s="122"/>
      <c r="D34" s="119"/>
      <c r="E34" s="119"/>
      <c r="F34" s="119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22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3"/>
      <c r="BI34" s="137"/>
      <c r="BJ34" s="138"/>
      <c r="BK34" s="139"/>
    </row>
    <row r="35" spans="1:63" s="117" customFormat="1" ht="14.25" customHeight="1">
      <c r="A35" s="118"/>
      <c r="B35" s="286"/>
      <c r="C35" s="122" t="s">
        <v>52</v>
      </c>
      <c r="D35" s="119"/>
      <c r="E35" s="119"/>
      <c r="F35" s="119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22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23"/>
      <c r="BI35" s="266" t="s">
        <v>29</v>
      </c>
      <c r="BJ35" s="267"/>
      <c r="BK35" s="268"/>
    </row>
    <row r="36" spans="1:63" s="117" customFormat="1" ht="14.25" customHeight="1">
      <c r="A36" s="118"/>
      <c r="B36" s="286"/>
      <c r="C36" s="122"/>
      <c r="D36" s="141" t="s">
        <v>53</v>
      </c>
      <c r="E36" s="142"/>
      <c r="F36" s="142"/>
      <c r="G36" s="164"/>
      <c r="H36" s="154" t="s">
        <v>54</v>
      </c>
      <c r="I36" s="163"/>
      <c r="J36" s="163"/>
      <c r="K36" s="164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22" t="s">
        <v>150</v>
      </c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23"/>
      <c r="BI36" s="266" t="s">
        <v>29</v>
      </c>
      <c r="BJ36" s="267"/>
      <c r="BK36" s="268"/>
    </row>
    <row r="37" spans="1:63" s="117" customFormat="1" ht="14.25" customHeight="1">
      <c r="A37" s="118"/>
      <c r="B37" s="286"/>
      <c r="C37" s="122"/>
      <c r="D37" s="141" t="s">
        <v>53</v>
      </c>
      <c r="E37" s="142"/>
      <c r="F37" s="142"/>
      <c r="G37" s="164"/>
      <c r="H37" s="154" t="s">
        <v>55</v>
      </c>
      <c r="I37" s="163"/>
      <c r="J37" s="163"/>
      <c r="K37" s="164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22" t="s">
        <v>145</v>
      </c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23"/>
      <c r="BI37" s="266" t="s">
        <v>29</v>
      </c>
      <c r="BJ37" s="267"/>
      <c r="BK37" s="268"/>
    </row>
    <row r="38" spans="1:63" s="117" customFormat="1" ht="14.25" customHeight="1">
      <c r="A38" s="118"/>
      <c r="B38" s="286"/>
      <c r="C38" s="127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7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5"/>
      <c r="BI38" s="145"/>
      <c r="BJ38" s="146"/>
      <c r="BK38" s="147"/>
    </row>
    <row r="39" spans="1:63" s="117" customFormat="1" ht="14.25" customHeight="1">
      <c r="A39" s="118"/>
      <c r="B39" s="286"/>
      <c r="C39" s="153" t="s">
        <v>57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2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23"/>
      <c r="BI39" s="134"/>
      <c r="BJ39" s="135"/>
      <c r="BK39" s="136"/>
    </row>
    <row r="40" spans="1:63" s="117" customFormat="1" ht="14.25" customHeight="1">
      <c r="A40" s="118"/>
      <c r="B40" s="286"/>
      <c r="C40" s="148" t="s">
        <v>81</v>
      </c>
      <c r="D40" s="128"/>
      <c r="E40" s="12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2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23"/>
      <c r="BI40" s="266" t="s">
        <v>29</v>
      </c>
      <c r="BJ40" s="267"/>
      <c r="BK40" s="268"/>
    </row>
    <row r="41" spans="1:63" s="117" customFormat="1" ht="14.25" customHeight="1">
      <c r="A41" s="118"/>
      <c r="B41" s="286"/>
      <c r="C41" s="128"/>
      <c r="D41" s="141" t="s">
        <v>53</v>
      </c>
      <c r="E41" s="142"/>
      <c r="F41" s="163"/>
      <c r="G41" s="164"/>
      <c r="H41" s="154" t="s">
        <v>59</v>
      </c>
      <c r="I41" s="163"/>
      <c r="J41" s="163"/>
      <c r="K41" s="164"/>
      <c r="L41" s="148"/>
      <c r="M41" s="148"/>
      <c r="N41" s="158"/>
      <c r="O41" s="158"/>
      <c r="P41" s="158"/>
      <c r="Q41" s="158"/>
      <c r="R41" s="158"/>
      <c r="S41" s="158"/>
      <c r="T41" s="158"/>
      <c r="U41" s="15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2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23"/>
      <c r="BI41" s="134"/>
      <c r="BJ41" s="135"/>
      <c r="BK41" s="136"/>
    </row>
    <row r="42" spans="1:63" s="117" customFormat="1" ht="14.25" customHeight="1">
      <c r="A42" s="118"/>
      <c r="B42" s="286"/>
      <c r="C42" s="128"/>
      <c r="D42" s="119"/>
      <c r="E42" s="119"/>
      <c r="F42" s="148"/>
      <c r="G42" s="148"/>
      <c r="H42" s="148"/>
      <c r="I42" s="148"/>
      <c r="J42" s="148"/>
      <c r="K42" s="148"/>
      <c r="L42" s="148"/>
      <c r="M42" s="148"/>
      <c r="N42" s="158"/>
      <c r="O42" s="158"/>
      <c r="P42" s="158"/>
      <c r="Q42" s="158"/>
      <c r="R42" s="158"/>
      <c r="S42" s="158"/>
      <c r="T42" s="158"/>
      <c r="U42" s="15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2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23"/>
      <c r="BI42" s="134"/>
      <c r="BJ42" s="135"/>
      <c r="BK42" s="136"/>
    </row>
    <row r="43" spans="1:63" s="117" customFormat="1" ht="14.25" customHeight="1">
      <c r="A43" s="118"/>
      <c r="B43" s="286"/>
      <c r="C43" s="156" t="s">
        <v>82</v>
      </c>
      <c r="D43" s="119"/>
      <c r="E43" s="119"/>
      <c r="F43" s="148"/>
      <c r="G43" s="148"/>
      <c r="H43" s="148"/>
      <c r="I43" s="148"/>
      <c r="J43" s="148"/>
      <c r="K43" s="148"/>
      <c r="L43" s="148"/>
      <c r="M43" s="148"/>
      <c r="N43" s="158"/>
      <c r="O43" s="158"/>
      <c r="P43" s="158"/>
      <c r="Q43" s="158"/>
      <c r="R43" s="158"/>
      <c r="S43" s="158"/>
      <c r="T43" s="158"/>
      <c r="U43" s="15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2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23"/>
      <c r="BI43" s="266" t="s">
        <v>29</v>
      </c>
      <c r="BJ43" s="267"/>
      <c r="BK43" s="268"/>
    </row>
    <row r="44" spans="1:63" s="117" customFormat="1" ht="14.25" customHeight="1">
      <c r="A44" s="118"/>
      <c r="B44" s="286"/>
      <c r="C44" s="128"/>
      <c r="D44" s="141" t="s">
        <v>53</v>
      </c>
      <c r="E44" s="142"/>
      <c r="F44" s="163"/>
      <c r="G44" s="164"/>
      <c r="H44" s="154" t="s">
        <v>58</v>
      </c>
      <c r="I44" s="163"/>
      <c r="J44" s="164"/>
      <c r="K44" s="148"/>
      <c r="L44" s="148"/>
      <c r="M44" s="148"/>
      <c r="N44" s="158"/>
      <c r="O44" s="158"/>
      <c r="P44" s="158"/>
      <c r="Q44" s="158"/>
      <c r="R44" s="158"/>
      <c r="S44" s="158"/>
      <c r="T44" s="158"/>
      <c r="U44" s="15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57" t="s">
        <v>93</v>
      </c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23"/>
      <c r="BI44" s="282" t="s">
        <v>29</v>
      </c>
      <c r="BJ44" s="283"/>
      <c r="BK44" s="284"/>
    </row>
    <row r="45" spans="1:63" s="117" customFormat="1" ht="14.25" customHeight="1">
      <c r="A45" s="118"/>
      <c r="B45" s="286"/>
      <c r="C45" s="128"/>
      <c r="D45" s="119"/>
      <c r="E45" s="119"/>
      <c r="F45" s="148"/>
      <c r="G45" s="148"/>
      <c r="H45" s="148"/>
      <c r="I45" s="148"/>
      <c r="J45" s="148"/>
      <c r="K45" s="148"/>
      <c r="L45" s="148"/>
      <c r="M45" s="148"/>
      <c r="N45" s="158"/>
      <c r="O45" s="158"/>
      <c r="P45" s="158"/>
      <c r="Q45" s="158"/>
      <c r="R45" s="158"/>
      <c r="S45" s="158"/>
      <c r="T45" s="158"/>
      <c r="U45" s="15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57"/>
      <c r="AO45" s="140" t="s">
        <v>126</v>
      </c>
      <c r="AP45" s="120"/>
      <c r="AQ45" s="120"/>
      <c r="AR45" s="121"/>
      <c r="AS45" s="176" t="s">
        <v>157</v>
      </c>
      <c r="AT45" s="142"/>
      <c r="AU45" s="142"/>
      <c r="AV45" s="142"/>
      <c r="AW45" s="143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23"/>
      <c r="BI45" s="145"/>
      <c r="BJ45" s="146"/>
      <c r="BK45" s="147"/>
    </row>
    <row r="46" spans="1:63" s="117" customFormat="1" ht="14.25" customHeight="1">
      <c r="A46" s="118"/>
      <c r="B46" s="286"/>
      <c r="C46" s="128"/>
      <c r="D46" s="119"/>
      <c r="E46" s="119"/>
      <c r="F46" s="148"/>
      <c r="G46" s="148"/>
      <c r="H46" s="148"/>
      <c r="I46" s="148"/>
      <c r="J46" s="148"/>
      <c r="K46" s="148"/>
      <c r="L46" s="148"/>
      <c r="M46" s="148"/>
      <c r="N46" s="158"/>
      <c r="O46" s="158"/>
      <c r="P46" s="158"/>
      <c r="Q46" s="158"/>
      <c r="R46" s="158"/>
      <c r="S46" s="158"/>
      <c r="T46" s="158"/>
      <c r="U46" s="15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57"/>
      <c r="AO46" s="122"/>
      <c r="AP46" s="119"/>
      <c r="AQ46" s="119"/>
      <c r="AR46" s="123"/>
      <c r="AS46" s="176" t="s">
        <v>153</v>
      </c>
      <c r="AT46" s="142"/>
      <c r="AU46" s="142"/>
      <c r="AV46" s="142"/>
      <c r="AW46" s="143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23"/>
      <c r="BI46" s="145"/>
      <c r="BJ46" s="146"/>
      <c r="BK46" s="147"/>
    </row>
    <row r="47" spans="1:63" s="117" customFormat="1" ht="14.25" customHeight="1">
      <c r="A47" s="118"/>
      <c r="B47" s="286"/>
      <c r="C47" s="128"/>
      <c r="D47" s="119"/>
      <c r="E47" s="119"/>
      <c r="F47" s="148"/>
      <c r="G47" s="148"/>
      <c r="H47" s="148"/>
      <c r="I47" s="148"/>
      <c r="J47" s="148"/>
      <c r="K47" s="148"/>
      <c r="L47" s="148"/>
      <c r="M47" s="148"/>
      <c r="N47" s="158"/>
      <c r="O47" s="158"/>
      <c r="P47" s="158"/>
      <c r="Q47" s="158"/>
      <c r="R47" s="158"/>
      <c r="S47" s="158"/>
      <c r="T47" s="158"/>
      <c r="U47" s="15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57"/>
      <c r="AO47" s="127"/>
      <c r="AP47" s="124"/>
      <c r="AQ47" s="124"/>
      <c r="AR47" s="125"/>
      <c r="AS47" s="176" t="s">
        <v>158</v>
      </c>
      <c r="AT47" s="142"/>
      <c r="AU47" s="142"/>
      <c r="AV47" s="142"/>
      <c r="AW47" s="143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23"/>
      <c r="BI47" s="145"/>
      <c r="BJ47" s="146"/>
      <c r="BK47" s="147"/>
    </row>
    <row r="48" spans="1:63" s="117" customFormat="1" ht="14.25" customHeight="1">
      <c r="A48" s="118"/>
      <c r="B48" s="286"/>
      <c r="C48" s="128"/>
      <c r="D48" s="119"/>
      <c r="E48" s="119"/>
      <c r="F48" s="148"/>
      <c r="G48" s="148"/>
      <c r="H48" s="148"/>
      <c r="I48" s="148"/>
      <c r="J48" s="148"/>
      <c r="K48" s="148"/>
      <c r="L48" s="148"/>
      <c r="M48" s="148"/>
      <c r="N48" s="158"/>
      <c r="O48" s="158"/>
      <c r="P48" s="158"/>
      <c r="Q48" s="158"/>
      <c r="R48" s="158"/>
      <c r="S48" s="158"/>
      <c r="T48" s="158"/>
      <c r="U48" s="15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57"/>
      <c r="AO48" s="140" t="s">
        <v>127</v>
      </c>
      <c r="AP48" s="120"/>
      <c r="AQ48" s="120"/>
      <c r="AR48" s="121"/>
      <c r="AS48" s="176" t="s">
        <v>159</v>
      </c>
      <c r="AT48" s="142"/>
      <c r="AU48" s="142"/>
      <c r="AV48" s="142"/>
      <c r="AW48" s="143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23"/>
      <c r="BI48" s="145"/>
      <c r="BJ48" s="146"/>
      <c r="BK48" s="147"/>
    </row>
    <row r="49" spans="1:63" s="117" customFormat="1" ht="14.25" customHeight="1">
      <c r="A49" s="118"/>
      <c r="B49" s="286"/>
      <c r="C49" s="128"/>
      <c r="D49" s="119"/>
      <c r="E49" s="119"/>
      <c r="F49" s="148"/>
      <c r="G49" s="148"/>
      <c r="H49" s="148"/>
      <c r="I49" s="148"/>
      <c r="J49" s="148"/>
      <c r="K49" s="148"/>
      <c r="L49" s="148"/>
      <c r="M49" s="148"/>
      <c r="N49" s="158"/>
      <c r="O49" s="158"/>
      <c r="P49" s="158"/>
      <c r="Q49" s="158"/>
      <c r="R49" s="158"/>
      <c r="S49" s="158"/>
      <c r="T49" s="158"/>
      <c r="U49" s="15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57"/>
      <c r="AO49" s="122"/>
      <c r="AP49" s="119"/>
      <c r="AQ49" s="119"/>
      <c r="AR49" s="123"/>
      <c r="AS49" s="176" t="s">
        <v>154</v>
      </c>
      <c r="AT49" s="142"/>
      <c r="AU49" s="142"/>
      <c r="AV49" s="142"/>
      <c r="AW49" s="143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23"/>
      <c r="BI49" s="145"/>
      <c r="BJ49" s="146"/>
      <c r="BK49" s="147"/>
    </row>
    <row r="50" spans="1:63" s="117" customFormat="1" ht="14.25" customHeight="1">
      <c r="A50" s="118"/>
      <c r="B50" s="286"/>
      <c r="C50" s="128"/>
      <c r="D50" s="119"/>
      <c r="E50" s="119"/>
      <c r="F50" s="148"/>
      <c r="G50" s="148"/>
      <c r="H50" s="148"/>
      <c r="I50" s="148"/>
      <c r="J50" s="148"/>
      <c r="K50" s="148"/>
      <c r="L50" s="148"/>
      <c r="M50" s="148"/>
      <c r="N50" s="158"/>
      <c r="O50" s="158"/>
      <c r="P50" s="158"/>
      <c r="Q50" s="158"/>
      <c r="R50" s="158"/>
      <c r="S50" s="158"/>
      <c r="T50" s="158"/>
      <c r="U50" s="15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57"/>
      <c r="AO50" s="127"/>
      <c r="AP50" s="124"/>
      <c r="AQ50" s="124"/>
      <c r="AR50" s="125"/>
      <c r="AS50" s="176" t="s">
        <v>160</v>
      </c>
      <c r="AT50" s="142"/>
      <c r="AU50" s="142"/>
      <c r="AV50" s="142"/>
      <c r="AW50" s="143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23"/>
      <c r="BI50" s="145"/>
      <c r="BJ50" s="146"/>
      <c r="BK50" s="147"/>
    </row>
    <row r="51" spans="1:63" s="117" customFormat="1" ht="14.25" customHeight="1">
      <c r="A51" s="118"/>
      <c r="B51" s="286"/>
      <c r="C51" s="128"/>
      <c r="D51" s="119"/>
      <c r="E51" s="119"/>
      <c r="F51" s="148"/>
      <c r="G51" s="148"/>
      <c r="H51" s="148"/>
      <c r="I51" s="148"/>
      <c r="J51" s="148"/>
      <c r="K51" s="148"/>
      <c r="L51" s="148"/>
      <c r="M51" s="148"/>
      <c r="N51" s="158"/>
      <c r="O51" s="158"/>
      <c r="P51" s="158"/>
      <c r="Q51" s="158"/>
      <c r="R51" s="158"/>
      <c r="S51" s="158"/>
      <c r="T51" s="158"/>
      <c r="U51" s="15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57"/>
      <c r="AO51" s="140" t="s">
        <v>128</v>
      </c>
      <c r="AP51" s="120"/>
      <c r="AQ51" s="120"/>
      <c r="AR51" s="121"/>
      <c r="AS51" s="176" t="s">
        <v>161</v>
      </c>
      <c r="AT51" s="142"/>
      <c r="AU51" s="142"/>
      <c r="AV51" s="142"/>
      <c r="AW51" s="143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23"/>
      <c r="BI51" s="145"/>
      <c r="BJ51" s="146"/>
      <c r="BK51" s="147"/>
    </row>
    <row r="52" spans="1:63" s="117" customFormat="1" ht="14.25" customHeight="1">
      <c r="A52" s="118"/>
      <c r="B52" s="286"/>
      <c r="C52" s="128"/>
      <c r="D52" s="119"/>
      <c r="E52" s="119"/>
      <c r="F52" s="148"/>
      <c r="G52" s="148"/>
      <c r="H52" s="148"/>
      <c r="I52" s="148"/>
      <c r="J52" s="148"/>
      <c r="K52" s="148"/>
      <c r="L52" s="148"/>
      <c r="M52" s="148"/>
      <c r="N52" s="158"/>
      <c r="O52" s="158"/>
      <c r="P52" s="158"/>
      <c r="Q52" s="158"/>
      <c r="R52" s="158"/>
      <c r="S52" s="158"/>
      <c r="T52" s="158"/>
      <c r="U52" s="15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57"/>
      <c r="AO52" s="122"/>
      <c r="AP52" s="119"/>
      <c r="AQ52" s="119"/>
      <c r="AR52" s="123"/>
      <c r="AS52" s="176" t="s">
        <v>155</v>
      </c>
      <c r="AT52" s="142"/>
      <c r="AU52" s="142"/>
      <c r="AV52" s="142"/>
      <c r="AW52" s="143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23"/>
      <c r="BI52" s="145"/>
      <c r="BJ52" s="146"/>
      <c r="BK52" s="147"/>
    </row>
    <row r="53" spans="1:63" s="117" customFormat="1" ht="14.25" customHeight="1">
      <c r="A53" s="118"/>
      <c r="B53" s="286"/>
      <c r="C53" s="128"/>
      <c r="D53" s="119"/>
      <c r="E53" s="119"/>
      <c r="F53" s="148"/>
      <c r="G53" s="148"/>
      <c r="H53" s="148"/>
      <c r="I53" s="148"/>
      <c r="J53" s="148"/>
      <c r="K53" s="148"/>
      <c r="L53" s="148"/>
      <c r="M53" s="148"/>
      <c r="N53" s="158"/>
      <c r="O53" s="158"/>
      <c r="P53" s="158"/>
      <c r="Q53" s="158"/>
      <c r="R53" s="158"/>
      <c r="S53" s="158"/>
      <c r="T53" s="158"/>
      <c r="U53" s="15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57"/>
      <c r="AO53" s="127"/>
      <c r="AP53" s="124"/>
      <c r="AQ53" s="124"/>
      <c r="AR53" s="125"/>
      <c r="AS53" s="176" t="s">
        <v>162</v>
      </c>
      <c r="AT53" s="142"/>
      <c r="AU53" s="142"/>
      <c r="AV53" s="142"/>
      <c r="AW53" s="143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23"/>
      <c r="BI53" s="145"/>
      <c r="BJ53" s="146"/>
      <c r="BK53" s="147"/>
    </row>
    <row r="54" spans="1:63" s="117" customFormat="1" ht="14.25" customHeight="1">
      <c r="A54" s="118"/>
      <c r="B54" s="286"/>
      <c r="C54" s="128"/>
      <c r="D54" s="119"/>
      <c r="E54" s="119"/>
      <c r="F54" s="148"/>
      <c r="G54" s="148"/>
      <c r="H54" s="148"/>
      <c r="I54" s="148"/>
      <c r="J54" s="148"/>
      <c r="K54" s="148"/>
      <c r="L54" s="148"/>
      <c r="M54" s="148"/>
      <c r="N54" s="158"/>
      <c r="O54" s="158"/>
      <c r="P54" s="158"/>
      <c r="Q54" s="158"/>
      <c r="R54" s="158"/>
      <c r="S54" s="158"/>
      <c r="T54" s="158"/>
      <c r="U54" s="15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57"/>
      <c r="AO54" s="140" t="s">
        <v>129</v>
      </c>
      <c r="AP54" s="120"/>
      <c r="AQ54" s="120"/>
      <c r="AR54" s="121"/>
      <c r="AS54" s="176" t="s">
        <v>163</v>
      </c>
      <c r="AT54" s="142"/>
      <c r="AU54" s="142"/>
      <c r="AV54" s="142"/>
      <c r="AW54" s="143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23"/>
      <c r="BI54" s="145"/>
      <c r="BJ54" s="146"/>
      <c r="BK54" s="147"/>
    </row>
    <row r="55" spans="1:63" s="117" customFormat="1" ht="14.25" customHeight="1">
      <c r="A55" s="118"/>
      <c r="B55" s="286"/>
      <c r="C55" s="128"/>
      <c r="D55" s="119"/>
      <c r="E55" s="119"/>
      <c r="F55" s="148"/>
      <c r="G55" s="148"/>
      <c r="H55" s="148"/>
      <c r="I55" s="148"/>
      <c r="J55" s="148"/>
      <c r="K55" s="148"/>
      <c r="L55" s="148"/>
      <c r="M55" s="148"/>
      <c r="N55" s="158"/>
      <c r="O55" s="158"/>
      <c r="P55" s="158"/>
      <c r="Q55" s="158"/>
      <c r="R55" s="158"/>
      <c r="S55" s="158"/>
      <c r="T55" s="158"/>
      <c r="U55" s="15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57"/>
      <c r="AO55" s="122"/>
      <c r="AP55" s="119"/>
      <c r="AQ55" s="119"/>
      <c r="AR55" s="123"/>
      <c r="AS55" s="176" t="s">
        <v>156</v>
      </c>
      <c r="AT55" s="142"/>
      <c r="AU55" s="142"/>
      <c r="AV55" s="142"/>
      <c r="AW55" s="143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23"/>
      <c r="BI55" s="145"/>
      <c r="BJ55" s="146"/>
      <c r="BK55" s="147"/>
    </row>
    <row r="56" spans="1:63" s="117" customFormat="1" ht="14.25" customHeight="1">
      <c r="A56" s="118"/>
      <c r="B56" s="286"/>
      <c r="C56" s="128"/>
      <c r="D56" s="119"/>
      <c r="E56" s="119"/>
      <c r="F56" s="148"/>
      <c r="G56" s="148"/>
      <c r="H56" s="148"/>
      <c r="I56" s="148"/>
      <c r="J56" s="148"/>
      <c r="K56" s="148"/>
      <c r="L56" s="148"/>
      <c r="M56" s="148"/>
      <c r="N56" s="158"/>
      <c r="O56" s="158"/>
      <c r="P56" s="158"/>
      <c r="Q56" s="158"/>
      <c r="R56" s="158"/>
      <c r="S56" s="158"/>
      <c r="T56" s="158"/>
      <c r="U56" s="15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57"/>
      <c r="AO56" s="127"/>
      <c r="AP56" s="124"/>
      <c r="AQ56" s="124"/>
      <c r="AR56" s="125"/>
      <c r="AS56" s="176" t="s">
        <v>164</v>
      </c>
      <c r="AT56" s="142"/>
      <c r="AU56" s="142"/>
      <c r="AV56" s="142"/>
      <c r="AW56" s="143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23"/>
      <c r="BI56" s="145"/>
      <c r="BJ56" s="146"/>
      <c r="BK56" s="147"/>
    </row>
    <row r="57" spans="1:63" s="117" customFormat="1" ht="14.25" customHeight="1">
      <c r="A57" s="118"/>
      <c r="B57" s="286"/>
      <c r="C57" s="128"/>
      <c r="D57" s="128"/>
      <c r="E57" s="12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2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23"/>
      <c r="BI57" s="134"/>
      <c r="BJ57" s="135"/>
      <c r="BK57" s="136"/>
    </row>
    <row r="58" spans="1:63" s="117" customFormat="1" ht="14.25" customHeight="1">
      <c r="A58" s="118"/>
      <c r="B58" s="286"/>
      <c r="C58" s="158" t="s">
        <v>94</v>
      </c>
      <c r="D58" s="128"/>
      <c r="E58" s="12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2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23"/>
      <c r="BI58" s="134"/>
      <c r="BJ58" s="135"/>
      <c r="BK58" s="136"/>
    </row>
    <row r="59" spans="1:63" s="117" customFormat="1" ht="14.25" customHeight="1">
      <c r="A59" s="118"/>
      <c r="B59" s="286"/>
      <c r="C59" s="158"/>
      <c r="D59" s="128" t="s">
        <v>130</v>
      </c>
      <c r="E59" s="12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2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23"/>
      <c r="BI59" s="145"/>
      <c r="BJ59" s="146"/>
      <c r="BK59" s="147"/>
    </row>
    <row r="60" spans="1:63" s="117" customFormat="1" ht="14.25" customHeight="1">
      <c r="A60" s="118"/>
      <c r="B60" s="286"/>
      <c r="C60" s="149"/>
      <c r="D60" s="140" t="s">
        <v>53</v>
      </c>
      <c r="E60" s="120"/>
      <c r="F60" s="166"/>
      <c r="G60" s="167"/>
      <c r="H60" s="176" t="str">
        <f>"diff "&amp;$AS$45&amp;" "&amp;$AS$47</f>
        <v>diff https-atd12a.conf https-atd12a.conf.org</v>
      </c>
      <c r="I60" s="163"/>
      <c r="J60" s="163"/>
      <c r="K60" s="163"/>
      <c r="L60" s="163"/>
      <c r="M60" s="163"/>
      <c r="N60" s="163"/>
      <c r="O60" s="163"/>
      <c r="P60" s="163"/>
      <c r="Q60" s="164"/>
      <c r="R60" s="158"/>
      <c r="S60" s="158"/>
      <c r="T60" s="158"/>
      <c r="U60" s="15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2" t="s">
        <v>62</v>
      </c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23"/>
      <c r="BI60" s="282" t="s">
        <v>29</v>
      </c>
      <c r="BJ60" s="283"/>
      <c r="BK60" s="284"/>
    </row>
    <row r="61" spans="1:63" s="117" customFormat="1" ht="14.25" customHeight="1">
      <c r="A61" s="118"/>
      <c r="B61" s="286"/>
      <c r="C61" s="149"/>
      <c r="D61" s="127"/>
      <c r="E61" s="124"/>
      <c r="F61" s="161"/>
      <c r="G61" s="165"/>
      <c r="H61" s="176" t="str">
        <f>"diff "&amp;$AS$45&amp;" "&amp;$AS$46</f>
        <v>diff https-atd12a.conf https-atd12a.conf.maint</v>
      </c>
      <c r="I61" s="163"/>
      <c r="J61" s="163"/>
      <c r="K61" s="163"/>
      <c r="L61" s="163"/>
      <c r="M61" s="163"/>
      <c r="N61" s="163"/>
      <c r="O61" s="163"/>
      <c r="P61" s="163"/>
      <c r="Q61" s="164"/>
      <c r="R61" s="158"/>
      <c r="S61" s="158"/>
      <c r="T61" s="158"/>
      <c r="U61" s="15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2" t="s">
        <v>61</v>
      </c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23"/>
      <c r="BI61" s="145"/>
      <c r="BJ61" s="146"/>
      <c r="BK61" s="147"/>
    </row>
    <row r="62" spans="1:63" s="117" customFormat="1" ht="14.25" customHeight="1">
      <c r="A62" s="118"/>
      <c r="B62" s="286"/>
      <c r="C62" s="158"/>
      <c r="D62" s="128" t="s">
        <v>131</v>
      </c>
      <c r="E62" s="128"/>
      <c r="F62" s="158"/>
      <c r="G62" s="158"/>
      <c r="H62" s="177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2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23"/>
      <c r="BI62" s="145"/>
      <c r="BJ62" s="146"/>
      <c r="BK62" s="147"/>
    </row>
    <row r="63" spans="1:63" s="117" customFormat="1" ht="14.25" customHeight="1">
      <c r="A63" s="118"/>
      <c r="B63" s="286"/>
      <c r="C63" s="149"/>
      <c r="D63" s="140" t="s">
        <v>53</v>
      </c>
      <c r="E63" s="120"/>
      <c r="F63" s="166"/>
      <c r="G63" s="167"/>
      <c r="H63" s="176" t="str">
        <f>"diff "&amp;$AS$48&amp;" "&amp;$AS$50</f>
        <v>diff https-atd13a.conf https-atd13a.conf.org</v>
      </c>
      <c r="I63" s="163"/>
      <c r="J63" s="163"/>
      <c r="K63" s="163"/>
      <c r="L63" s="163"/>
      <c r="M63" s="163"/>
      <c r="N63" s="163"/>
      <c r="O63" s="163"/>
      <c r="P63" s="163"/>
      <c r="Q63" s="164"/>
      <c r="R63" s="158"/>
      <c r="S63" s="158"/>
      <c r="T63" s="158"/>
      <c r="U63" s="15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2" t="s">
        <v>62</v>
      </c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23"/>
      <c r="BI63" s="282" t="s">
        <v>29</v>
      </c>
      <c r="BJ63" s="283"/>
      <c r="BK63" s="284"/>
    </row>
    <row r="64" spans="1:63" s="117" customFormat="1" ht="14.25" customHeight="1">
      <c r="A64" s="118"/>
      <c r="B64" s="286"/>
      <c r="C64" s="149"/>
      <c r="D64" s="127"/>
      <c r="E64" s="124"/>
      <c r="F64" s="161"/>
      <c r="G64" s="165"/>
      <c r="H64" s="176" t="str">
        <f>"diff "&amp;$AS$48&amp;" "&amp;$AS$49</f>
        <v>diff https-atd13a.conf https-atd13a.conf.maint</v>
      </c>
      <c r="I64" s="163"/>
      <c r="J64" s="163"/>
      <c r="K64" s="163"/>
      <c r="L64" s="163"/>
      <c r="M64" s="163"/>
      <c r="N64" s="163"/>
      <c r="O64" s="163"/>
      <c r="P64" s="163"/>
      <c r="Q64" s="164"/>
      <c r="R64" s="158"/>
      <c r="S64" s="158"/>
      <c r="T64" s="158"/>
      <c r="U64" s="15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2" t="s">
        <v>61</v>
      </c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23"/>
      <c r="BI64" s="145"/>
      <c r="BJ64" s="146"/>
      <c r="BK64" s="147"/>
    </row>
    <row r="65" spans="1:63" s="117" customFormat="1" ht="14.25" customHeight="1">
      <c r="A65" s="118"/>
      <c r="B65" s="286"/>
      <c r="C65" s="158"/>
      <c r="D65" s="128" t="s">
        <v>132</v>
      </c>
      <c r="E65" s="128"/>
      <c r="F65" s="158"/>
      <c r="G65" s="158"/>
      <c r="H65" s="177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2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23"/>
      <c r="BI65" s="145"/>
      <c r="BJ65" s="146"/>
      <c r="BK65" s="147"/>
    </row>
    <row r="66" spans="1:63" s="117" customFormat="1" ht="14.25" customHeight="1">
      <c r="A66" s="118"/>
      <c r="B66" s="286"/>
      <c r="C66" s="149"/>
      <c r="D66" s="140" t="s">
        <v>53</v>
      </c>
      <c r="E66" s="120"/>
      <c r="F66" s="166"/>
      <c r="G66" s="167"/>
      <c r="H66" s="176" t="str">
        <f>"diff "&amp;$AS$51&amp;" "&amp;$AS$53</f>
        <v>diff https-atd14a.conf https-atd14a.conf.org</v>
      </c>
      <c r="I66" s="163"/>
      <c r="J66" s="163"/>
      <c r="K66" s="163"/>
      <c r="L66" s="163"/>
      <c r="M66" s="163"/>
      <c r="N66" s="163"/>
      <c r="O66" s="163"/>
      <c r="P66" s="163"/>
      <c r="Q66" s="164"/>
      <c r="R66" s="158"/>
      <c r="S66" s="158"/>
      <c r="T66" s="158"/>
      <c r="U66" s="15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2" t="s">
        <v>62</v>
      </c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23"/>
      <c r="BI66" s="282" t="s">
        <v>29</v>
      </c>
      <c r="BJ66" s="283"/>
      <c r="BK66" s="284"/>
    </row>
    <row r="67" spans="1:63" s="117" customFormat="1" ht="14.25" customHeight="1">
      <c r="A67" s="118"/>
      <c r="B67" s="286"/>
      <c r="C67" s="149"/>
      <c r="D67" s="127"/>
      <c r="E67" s="124"/>
      <c r="F67" s="161"/>
      <c r="G67" s="165"/>
      <c r="H67" s="176" t="str">
        <f>"diff "&amp;$AS$51&amp;" "&amp;$AS$52</f>
        <v>diff https-atd14a.conf https-atd14a.conf.maint</v>
      </c>
      <c r="I67" s="163"/>
      <c r="J67" s="163"/>
      <c r="K67" s="163"/>
      <c r="L67" s="163"/>
      <c r="M67" s="163"/>
      <c r="N67" s="163"/>
      <c r="O67" s="163"/>
      <c r="P67" s="163"/>
      <c r="Q67" s="164"/>
      <c r="R67" s="158"/>
      <c r="S67" s="158"/>
      <c r="T67" s="158"/>
      <c r="U67" s="15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2" t="s">
        <v>61</v>
      </c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23"/>
      <c r="BI67" s="145"/>
      <c r="BJ67" s="146"/>
      <c r="BK67" s="147"/>
    </row>
    <row r="68" spans="1:63" s="117" customFormat="1" ht="14.25" customHeight="1">
      <c r="A68" s="118"/>
      <c r="B68" s="286"/>
      <c r="C68" s="158"/>
      <c r="D68" s="128" t="s">
        <v>133</v>
      </c>
      <c r="E68" s="128"/>
      <c r="F68" s="158"/>
      <c r="G68" s="158"/>
      <c r="H68" s="177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2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23"/>
      <c r="BI68" s="145"/>
      <c r="BJ68" s="146"/>
      <c r="BK68" s="147"/>
    </row>
    <row r="69" spans="1:63" s="117" customFormat="1" ht="14.25" customHeight="1">
      <c r="A69" s="118"/>
      <c r="B69" s="286"/>
      <c r="C69" s="149"/>
      <c r="D69" s="140" t="s">
        <v>53</v>
      </c>
      <c r="E69" s="120"/>
      <c r="F69" s="166"/>
      <c r="G69" s="167"/>
      <c r="H69" s="176" t="str">
        <f>"diff "&amp;$AS$54&amp;" "&amp;$AS$56</f>
        <v>diff https-atd11a.conf https-atd11a.conf.org</v>
      </c>
      <c r="I69" s="163"/>
      <c r="J69" s="163"/>
      <c r="K69" s="163"/>
      <c r="L69" s="163"/>
      <c r="M69" s="163"/>
      <c r="N69" s="163"/>
      <c r="O69" s="163"/>
      <c r="P69" s="163"/>
      <c r="Q69" s="164"/>
      <c r="R69" s="158"/>
      <c r="S69" s="158"/>
      <c r="T69" s="158"/>
      <c r="U69" s="15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2" t="s">
        <v>62</v>
      </c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23"/>
      <c r="BI69" s="282" t="s">
        <v>29</v>
      </c>
      <c r="BJ69" s="283"/>
      <c r="BK69" s="284"/>
    </row>
    <row r="70" spans="1:63" s="117" customFormat="1" ht="14.25" customHeight="1">
      <c r="A70" s="118"/>
      <c r="B70" s="286"/>
      <c r="C70" s="149"/>
      <c r="D70" s="127"/>
      <c r="E70" s="124"/>
      <c r="F70" s="161"/>
      <c r="G70" s="165"/>
      <c r="H70" s="176" t="str">
        <f>"diff "&amp;$AS$54&amp;" "&amp;$AS$55</f>
        <v>diff https-atd11a.conf https-atd11a.conf.maint</v>
      </c>
      <c r="I70" s="163"/>
      <c r="J70" s="163"/>
      <c r="K70" s="163"/>
      <c r="L70" s="163"/>
      <c r="M70" s="163"/>
      <c r="N70" s="163"/>
      <c r="O70" s="163"/>
      <c r="P70" s="163"/>
      <c r="Q70" s="164"/>
      <c r="R70" s="158"/>
      <c r="S70" s="158"/>
      <c r="T70" s="158"/>
      <c r="U70" s="158"/>
      <c r="V70" s="128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2" t="s">
        <v>61</v>
      </c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23"/>
      <c r="BI70" s="145"/>
      <c r="BJ70" s="146"/>
      <c r="BK70" s="147"/>
    </row>
    <row r="71" spans="1:63" s="117" customFormat="1" ht="14.25" customHeight="1">
      <c r="A71" s="118"/>
      <c r="B71" s="286"/>
      <c r="C71" s="168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7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5"/>
      <c r="BI71" s="150"/>
      <c r="BJ71" s="151"/>
      <c r="BK71" s="152"/>
    </row>
    <row r="72" spans="1:63" s="117" customFormat="1" ht="14.25" customHeight="1">
      <c r="A72" s="118"/>
      <c r="B72" s="280" t="s">
        <v>95</v>
      </c>
      <c r="C72" s="155" t="s">
        <v>96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2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23"/>
      <c r="BI72" s="274" t="s">
        <v>29</v>
      </c>
      <c r="BJ72" s="275"/>
      <c r="BK72" s="276"/>
    </row>
    <row r="73" spans="1:63" s="117" customFormat="1" ht="14.25" customHeight="1">
      <c r="A73" s="118"/>
      <c r="B73" s="281"/>
      <c r="C73" s="148" t="s">
        <v>124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2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23"/>
      <c r="BI73" s="173"/>
      <c r="BJ73" s="174"/>
      <c r="BK73" s="175"/>
    </row>
    <row r="74" spans="1:63" s="117" customFormat="1" ht="14.25" customHeight="1">
      <c r="A74" s="118"/>
      <c r="B74" s="281"/>
      <c r="C74" s="171"/>
      <c r="D74" s="141" t="s">
        <v>125</v>
      </c>
      <c r="E74" s="142"/>
      <c r="F74" s="142"/>
      <c r="G74" s="143"/>
      <c r="H74" s="170" t="s">
        <v>166</v>
      </c>
      <c r="I74" s="142"/>
      <c r="J74" s="142"/>
      <c r="K74" s="142"/>
      <c r="L74" s="143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2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23"/>
      <c r="BI74" s="173"/>
      <c r="BJ74" s="174"/>
      <c r="BK74" s="175"/>
    </row>
    <row r="75" spans="1:63" s="117" customFormat="1" ht="14.25" customHeight="1">
      <c r="A75" s="118"/>
      <c r="B75" s="281"/>
      <c r="C75" s="171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2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23"/>
      <c r="BI75" s="173"/>
      <c r="BJ75" s="174"/>
      <c r="BK75" s="175"/>
    </row>
    <row r="76" spans="1:63" s="117" customFormat="1" ht="14.25" customHeight="1">
      <c r="A76" s="118"/>
      <c r="B76" s="281"/>
      <c r="C76" s="119" t="s">
        <v>97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2" t="s">
        <v>120</v>
      </c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23"/>
      <c r="BI76" s="266"/>
      <c r="BJ76" s="267"/>
      <c r="BK76" s="268"/>
    </row>
    <row r="77" spans="1:63" s="117" customFormat="1" ht="14.25" customHeight="1">
      <c r="A77" s="118"/>
      <c r="B77" s="281"/>
      <c r="C77" s="119"/>
      <c r="D77" s="128" t="s">
        <v>98</v>
      </c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22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23"/>
      <c r="BI77" s="266"/>
      <c r="BJ77" s="267"/>
      <c r="BK77" s="268"/>
    </row>
    <row r="78" spans="1:63" s="117" customFormat="1" ht="14.25" customHeight="1">
      <c r="A78" s="118"/>
      <c r="B78" s="281"/>
      <c r="C78" s="119"/>
      <c r="D78" s="128"/>
      <c r="E78" s="128" t="s">
        <v>99</v>
      </c>
      <c r="F78" s="128" t="s">
        <v>100</v>
      </c>
      <c r="G78" s="128"/>
      <c r="H78" s="128"/>
      <c r="I78" s="128"/>
      <c r="J78" s="128"/>
      <c r="K78" s="128"/>
      <c r="L78" s="128"/>
      <c r="M78" s="128"/>
      <c r="N78" s="128"/>
      <c r="O78" s="128"/>
      <c r="P78" s="169" t="s">
        <v>119</v>
      </c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22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23"/>
      <c r="BI78" s="266"/>
      <c r="BJ78" s="267"/>
      <c r="BK78" s="268"/>
    </row>
    <row r="79" spans="1:63" s="117" customFormat="1" ht="14.25" customHeight="1">
      <c r="A79" s="118"/>
      <c r="B79" s="281"/>
      <c r="C79" s="119"/>
      <c r="D79" s="128" t="s">
        <v>101</v>
      </c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2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23"/>
      <c r="BI79" s="266"/>
      <c r="BJ79" s="267"/>
      <c r="BK79" s="268"/>
    </row>
    <row r="80" spans="1:63" s="117" customFormat="1" ht="14.25" customHeight="1">
      <c r="A80" s="118"/>
      <c r="B80" s="281"/>
      <c r="C80" s="119"/>
      <c r="D80" s="128"/>
      <c r="E80" s="156" t="s">
        <v>102</v>
      </c>
      <c r="F80" s="156"/>
      <c r="G80" s="156"/>
      <c r="H80" s="156"/>
      <c r="I80" s="156" t="s">
        <v>109</v>
      </c>
      <c r="J80" s="156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2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23"/>
      <c r="BI80" s="266"/>
      <c r="BJ80" s="267"/>
      <c r="BK80" s="268"/>
    </row>
    <row r="81" spans="1:63" s="117" customFormat="1" ht="14.25" customHeight="1">
      <c r="A81" s="118"/>
      <c r="B81" s="281"/>
      <c r="C81" s="119"/>
      <c r="D81" s="128"/>
      <c r="E81" s="156" t="s">
        <v>103</v>
      </c>
      <c r="F81" s="156"/>
      <c r="G81" s="156"/>
      <c r="H81" s="156"/>
      <c r="I81" s="156" t="s">
        <v>110</v>
      </c>
      <c r="J81" s="156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  <c r="AI81" s="128"/>
      <c r="AJ81" s="128"/>
      <c r="AK81" s="128"/>
      <c r="AL81" s="128"/>
      <c r="AM81" s="128"/>
      <c r="AN81" s="122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23"/>
      <c r="BI81" s="266"/>
      <c r="BJ81" s="267"/>
      <c r="BK81" s="268"/>
    </row>
    <row r="82" spans="1:63" s="117" customFormat="1" ht="14.25" customHeight="1">
      <c r="A82" s="118"/>
      <c r="B82" s="281"/>
      <c r="C82" s="119"/>
      <c r="D82" s="128"/>
      <c r="E82" s="156" t="s">
        <v>104</v>
      </c>
      <c r="F82" s="156"/>
      <c r="G82" s="156"/>
      <c r="H82" s="156"/>
      <c r="I82" s="156" t="s">
        <v>111</v>
      </c>
      <c r="J82" s="156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  <c r="AN82" s="122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23"/>
      <c r="BI82" s="266"/>
      <c r="BJ82" s="267"/>
      <c r="BK82" s="268"/>
    </row>
    <row r="83" spans="1:63" s="117" customFormat="1" ht="14.25" customHeight="1">
      <c r="A83" s="118"/>
      <c r="B83" s="281"/>
      <c r="C83" s="119"/>
      <c r="D83" s="128"/>
      <c r="E83" s="156" t="s">
        <v>105</v>
      </c>
      <c r="F83" s="156"/>
      <c r="G83" s="156"/>
      <c r="H83" s="156"/>
      <c r="I83" s="156" t="s">
        <v>112</v>
      </c>
      <c r="J83" s="156"/>
      <c r="K83" s="128"/>
      <c r="L83" s="128" t="s">
        <v>113</v>
      </c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2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23"/>
      <c r="BI83" s="266"/>
      <c r="BJ83" s="267"/>
      <c r="BK83" s="268"/>
    </row>
    <row r="84" spans="1:63" s="117" customFormat="1" ht="14.25" customHeight="1">
      <c r="A84" s="118"/>
      <c r="B84" s="281"/>
      <c r="C84" s="119"/>
      <c r="D84" s="128"/>
      <c r="E84" s="156" t="s">
        <v>106</v>
      </c>
      <c r="F84" s="156"/>
      <c r="G84" s="156"/>
      <c r="H84" s="156"/>
      <c r="I84" s="156" t="s">
        <v>114</v>
      </c>
      <c r="J84" s="156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2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23"/>
      <c r="BI84" s="266"/>
      <c r="BJ84" s="267"/>
      <c r="BK84" s="268"/>
    </row>
    <row r="85" spans="1:63" s="117" customFormat="1" ht="14.25" customHeight="1">
      <c r="A85" s="118"/>
      <c r="B85" s="281"/>
      <c r="C85" s="119"/>
      <c r="D85" s="128"/>
      <c r="E85" s="156" t="s">
        <v>107</v>
      </c>
      <c r="F85" s="156"/>
      <c r="G85" s="156"/>
      <c r="H85" s="156"/>
      <c r="I85" s="156" t="s">
        <v>115</v>
      </c>
      <c r="J85" s="156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2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23"/>
      <c r="BI85" s="266"/>
      <c r="BJ85" s="267"/>
      <c r="BK85" s="268"/>
    </row>
    <row r="86" spans="1:63" s="117" customFormat="1" ht="14.25" customHeight="1">
      <c r="A86" s="118"/>
      <c r="B86" s="281"/>
      <c r="C86" s="119"/>
      <c r="D86" s="128"/>
      <c r="E86" s="156" t="s">
        <v>108</v>
      </c>
      <c r="F86" s="156"/>
      <c r="G86" s="156"/>
      <c r="H86" s="156"/>
      <c r="I86" s="156" t="s">
        <v>116</v>
      </c>
      <c r="J86" s="156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2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23"/>
      <c r="BI86" s="266"/>
      <c r="BJ86" s="267"/>
      <c r="BK86" s="268"/>
    </row>
    <row r="87" spans="1:63" s="117" customFormat="1" ht="14.25" customHeight="1">
      <c r="A87" s="118"/>
      <c r="B87" s="281"/>
      <c r="C87" s="127"/>
      <c r="D87" s="124"/>
      <c r="E87" s="172"/>
      <c r="F87" s="172"/>
      <c r="G87" s="172"/>
      <c r="H87" s="172"/>
      <c r="I87" s="172"/>
      <c r="J87" s="172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7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5"/>
      <c r="BI87" s="134"/>
      <c r="BJ87" s="135"/>
      <c r="BK87" s="136"/>
    </row>
    <row r="88" spans="1:63" s="117" customFormat="1" ht="14.25" customHeight="1">
      <c r="A88" s="118"/>
      <c r="B88" s="281"/>
      <c r="C88" s="119" t="s">
        <v>117</v>
      </c>
      <c r="D88" s="128"/>
      <c r="E88" s="156"/>
      <c r="F88" s="156"/>
      <c r="G88" s="156"/>
      <c r="H88" s="156"/>
      <c r="I88" s="156"/>
      <c r="J88" s="156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2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23"/>
      <c r="BI88" s="173"/>
      <c r="BJ88" s="174"/>
      <c r="BK88" s="175"/>
    </row>
    <row r="89" spans="1:63" s="117" customFormat="1" ht="14.25" customHeight="1">
      <c r="A89" s="118"/>
      <c r="B89" s="281"/>
      <c r="C89" s="119"/>
      <c r="D89" s="128" t="s">
        <v>98</v>
      </c>
      <c r="E89" s="128"/>
      <c r="F89" s="128"/>
      <c r="G89" s="156"/>
      <c r="H89" s="156"/>
      <c r="I89" s="156"/>
      <c r="J89" s="156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2" t="s">
        <v>121</v>
      </c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23"/>
      <c r="BI89" s="134"/>
      <c r="BJ89" s="135"/>
      <c r="BK89" s="136"/>
    </row>
    <row r="90" spans="1:63" s="117" customFormat="1" ht="14.25" customHeight="1">
      <c r="A90" s="118"/>
      <c r="B90" s="281"/>
      <c r="C90" s="119"/>
      <c r="D90" s="128"/>
      <c r="E90" s="128" t="s">
        <v>99</v>
      </c>
      <c r="F90" s="128" t="s">
        <v>118</v>
      </c>
      <c r="G90" s="156"/>
      <c r="H90" s="156"/>
      <c r="I90" s="156"/>
      <c r="J90" s="156"/>
      <c r="K90" s="128"/>
      <c r="L90" s="128"/>
      <c r="M90" s="128"/>
      <c r="N90" s="128"/>
      <c r="O90" s="128"/>
      <c r="P90" s="169" t="s">
        <v>119</v>
      </c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2" t="s">
        <v>122</v>
      </c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23"/>
      <c r="BI90" s="134"/>
      <c r="BJ90" s="135"/>
      <c r="BK90" s="136"/>
    </row>
    <row r="91" spans="1:63" s="117" customFormat="1" ht="14.25" customHeight="1">
      <c r="A91" s="118"/>
      <c r="B91" s="281"/>
      <c r="C91" s="119"/>
      <c r="D91" s="128"/>
      <c r="E91" s="156"/>
      <c r="F91" s="156"/>
      <c r="G91" s="156"/>
      <c r="H91" s="156"/>
      <c r="I91" s="156"/>
      <c r="J91" s="156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2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23"/>
      <c r="BI91" s="134"/>
      <c r="BJ91" s="135"/>
      <c r="BK91" s="136"/>
    </row>
    <row r="92" spans="1:63" s="117" customFormat="1" ht="14.25" customHeight="1">
      <c r="A92" s="118"/>
      <c r="B92" s="281"/>
      <c r="C92" s="127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7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F92" s="124"/>
      <c r="BG92" s="124"/>
      <c r="BH92" s="125"/>
      <c r="BI92" s="266"/>
      <c r="BJ92" s="267"/>
      <c r="BK92" s="268"/>
    </row>
    <row r="93" spans="1:63" s="117" customFormat="1" ht="14.25" customHeight="1">
      <c r="A93" s="118"/>
      <c r="B93" s="285" t="s">
        <v>88</v>
      </c>
      <c r="C93" s="162" t="s">
        <v>86</v>
      </c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4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1"/>
      <c r="BI93" s="266"/>
      <c r="BJ93" s="267"/>
      <c r="BK93" s="268"/>
    </row>
    <row r="94" spans="1:63" s="117" customFormat="1" ht="14.25" customHeight="1">
      <c r="A94" s="118"/>
      <c r="B94" s="286"/>
      <c r="C94" s="160" t="s">
        <v>80</v>
      </c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22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23"/>
      <c r="BI94" s="134"/>
      <c r="BJ94" s="135"/>
      <c r="BK94" s="136"/>
    </row>
    <row r="95" spans="1:63" s="117" customFormat="1" ht="14.25" customHeight="1">
      <c r="A95" s="118"/>
      <c r="B95" s="286"/>
      <c r="C95" s="119" t="s">
        <v>39</v>
      </c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26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23"/>
      <c r="BI95" s="266" t="s">
        <v>29</v>
      </c>
      <c r="BJ95" s="267"/>
      <c r="BK95" s="268"/>
    </row>
    <row r="96" spans="1:63" s="117" customFormat="1" ht="14.25" customHeight="1">
      <c r="A96" s="118"/>
      <c r="B96" s="286"/>
      <c r="C96" s="119" t="s">
        <v>40</v>
      </c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22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23"/>
      <c r="BI96" s="266" t="s">
        <v>29</v>
      </c>
      <c r="BJ96" s="267"/>
      <c r="BK96" s="268"/>
    </row>
    <row r="97" spans="1:63" s="117" customFormat="1" ht="14.25" customHeight="1">
      <c r="A97" s="118"/>
      <c r="B97" s="286"/>
      <c r="C97" s="119"/>
      <c r="D97" s="141" t="s">
        <v>41</v>
      </c>
      <c r="E97" s="142"/>
      <c r="F97" s="142"/>
      <c r="G97" s="142"/>
      <c r="H97" s="142"/>
      <c r="I97" s="142"/>
      <c r="J97" s="154" t="s">
        <v>42</v>
      </c>
      <c r="K97" s="142"/>
      <c r="L97" s="143"/>
      <c r="M97" s="119"/>
      <c r="N97" s="148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22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23"/>
      <c r="BI97" s="137"/>
      <c r="BJ97" s="138"/>
      <c r="BK97" s="139"/>
    </row>
    <row r="98" spans="1:63" s="117" customFormat="1" ht="14.25" customHeight="1">
      <c r="A98" s="118"/>
      <c r="B98" s="286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22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23"/>
      <c r="BI98" s="137"/>
      <c r="BJ98" s="138"/>
      <c r="BK98" s="139"/>
    </row>
    <row r="99" spans="1:63" s="117" customFormat="1" ht="14.25" customHeight="1">
      <c r="A99" s="118"/>
      <c r="B99" s="286"/>
      <c r="C99" s="119" t="s">
        <v>43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22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23"/>
      <c r="BI99" s="266" t="s">
        <v>29</v>
      </c>
      <c r="BJ99" s="267"/>
      <c r="BK99" s="268"/>
    </row>
    <row r="100" spans="1:63" s="117" customFormat="1" ht="14.25" customHeight="1">
      <c r="A100" s="118"/>
      <c r="B100" s="286"/>
      <c r="C100" s="119"/>
      <c r="D100" s="141" t="s">
        <v>44</v>
      </c>
      <c r="E100" s="142"/>
      <c r="F100" s="143"/>
      <c r="G100" s="141" t="s">
        <v>45</v>
      </c>
      <c r="H100" s="142"/>
      <c r="I100" s="142"/>
      <c r="J100" s="142"/>
      <c r="K100" s="142"/>
      <c r="L100" s="142"/>
      <c r="M100" s="142"/>
      <c r="N100" s="142"/>
      <c r="O100" s="142"/>
      <c r="P100" s="142"/>
      <c r="Q100" s="143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22" t="s">
        <v>46</v>
      </c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23"/>
      <c r="BI100" s="266" t="s">
        <v>29</v>
      </c>
      <c r="BJ100" s="267"/>
      <c r="BK100" s="268"/>
    </row>
    <row r="101" spans="1:63" s="117" customFormat="1" ht="14.25" customHeight="1">
      <c r="A101" s="118"/>
      <c r="B101" s="286"/>
      <c r="C101" s="119"/>
      <c r="D101" s="141" t="s">
        <v>47</v>
      </c>
      <c r="E101" s="142"/>
      <c r="F101" s="143"/>
      <c r="G101" s="141" t="s">
        <v>48</v>
      </c>
      <c r="H101" s="142"/>
      <c r="I101" s="142"/>
      <c r="J101" s="142"/>
      <c r="K101" s="142"/>
      <c r="L101" s="142"/>
      <c r="M101" s="142"/>
      <c r="N101" s="142"/>
      <c r="O101" s="142"/>
      <c r="P101" s="142"/>
      <c r="Q101" s="143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22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23"/>
      <c r="BI101" s="137"/>
      <c r="BJ101" s="138"/>
      <c r="BK101" s="139"/>
    </row>
    <row r="102" spans="1:63" s="117" customFormat="1" ht="14.25" customHeight="1">
      <c r="A102" s="118"/>
      <c r="B102" s="286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7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4"/>
      <c r="BC102" s="124"/>
      <c r="BD102" s="124"/>
      <c r="BE102" s="124"/>
      <c r="BF102" s="124"/>
      <c r="BG102" s="124"/>
      <c r="BH102" s="125"/>
      <c r="BI102" s="277"/>
      <c r="BJ102" s="278"/>
      <c r="BK102" s="279"/>
    </row>
    <row r="103" spans="1:63" s="117" customFormat="1" ht="14.25" customHeight="1">
      <c r="A103" s="118"/>
      <c r="B103" s="286"/>
      <c r="C103" s="160" t="s">
        <v>49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22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23"/>
      <c r="BI103" s="266"/>
      <c r="BJ103" s="267"/>
      <c r="BK103" s="268"/>
    </row>
    <row r="104" spans="1:63" s="117" customFormat="1" ht="14.25" customHeight="1">
      <c r="A104" s="118"/>
      <c r="B104" s="286"/>
      <c r="C104" s="122" t="s">
        <v>50</v>
      </c>
      <c r="D104" s="119"/>
      <c r="E104" s="119"/>
      <c r="F104" s="119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26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23"/>
      <c r="BI104" s="266" t="s">
        <v>29</v>
      </c>
      <c r="BJ104" s="267"/>
      <c r="BK104" s="268"/>
    </row>
    <row r="105" spans="1:63" s="117" customFormat="1" ht="14.25" customHeight="1">
      <c r="A105" s="118"/>
      <c r="B105" s="286"/>
      <c r="C105" s="122"/>
      <c r="D105" s="141" t="s">
        <v>84</v>
      </c>
      <c r="E105" s="142"/>
      <c r="F105" s="142"/>
      <c r="G105" s="163"/>
      <c r="H105" s="72" t="s">
        <v>140</v>
      </c>
      <c r="I105" s="163"/>
      <c r="J105" s="163"/>
      <c r="K105" s="163"/>
      <c r="L105" s="163"/>
      <c r="M105" s="163"/>
      <c r="N105" s="164"/>
      <c r="O105" s="176" t="s">
        <v>139</v>
      </c>
      <c r="P105" s="163"/>
      <c r="Q105" s="164"/>
      <c r="R105" s="148"/>
      <c r="S105" s="148"/>
      <c r="T105" s="148"/>
      <c r="U105" s="148"/>
      <c r="V105" s="148"/>
      <c r="W105" s="148"/>
      <c r="X105" s="148"/>
      <c r="Y105" s="148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22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23"/>
      <c r="BI105" s="137"/>
      <c r="BJ105" s="138"/>
      <c r="BK105" s="139"/>
    </row>
    <row r="106" spans="1:63" s="117" customFormat="1" ht="14.25" customHeight="1">
      <c r="A106" s="118"/>
      <c r="B106" s="286"/>
      <c r="C106" s="122"/>
      <c r="D106" s="119"/>
      <c r="E106" s="119"/>
      <c r="F106" s="119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22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23"/>
      <c r="BI106" s="137"/>
      <c r="BJ106" s="138"/>
      <c r="BK106" s="139"/>
    </row>
    <row r="107" spans="1:63" s="117" customFormat="1" ht="14.25" customHeight="1">
      <c r="A107" s="118"/>
      <c r="B107" s="286"/>
      <c r="C107" s="122" t="s">
        <v>63</v>
      </c>
      <c r="D107" s="119"/>
      <c r="E107" s="119"/>
      <c r="F107" s="119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22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23"/>
      <c r="BI107" s="266" t="s">
        <v>29</v>
      </c>
      <c r="BJ107" s="267"/>
      <c r="BK107" s="268"/>
    </row>
    <row r="108" spans="1:63" s="117" customFormat="1" ht="14.25" customHeight="1">
      <c r="A108" s="118"/>
      <c r="B108" s="286"/>
      <c r="C108" s="122"/>
      <c r="D108" s="141" t="s">
        <v>51</v>
      </c>
      <c r="E108" s="142"/>
      <c r="F108" s="143"/>
      <c r="G108" s="176" t="s">
        <v>147</v>
      </c>
      <c r="H108" s="163"/>
      <c r="I108" s="163"/>
      <c r="J108" s="164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22" t="s">
        <v>46</v>
      </c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23"/>
      <c r="BI108" s="266" t="s">
        <v>29</v>
      </c>
      <c r="BJ108" s="267"/>
      <c r="BK108" s="268"/>
    </row>
    <row r="109" spans="1:63" s="117" customFormat="1" ht="14.25" customHeight="1">
      <c r="A109" s="118"/>
      <c r="B109" s="286"/>
      <c r="C109" s="122"/>
      <c r="D109" s="141" t="s">
        <v>56</v>
      </c>
      <c r="E109" s="142"/>
      <c r="F109" s="143"/>
      <c r="G109" s="176" t="s">
        <v>151</v>
      </c>
      <c r="H109" s="163"/>
      <c r="I109" s="163"/>
      <c r="J109" s="164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22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23"/>
      <c r="BI109" s="145"/>
      <c r="BJ109" s="146"/>
      <c r="BK109" s="147"/>
    </row>
    <row r="110" spans="1:63" s="117" customFormat="1" ht="14.25" customHeight="1">
      <c r="A110" s="118"/>
      <c r="B110" s="286"/>
      <c r="C110" s="122"/>
      <c r="D110" s="119"/>
      <c r="E110" s="119"/>
      <c r="F110" s="119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22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23"/>
      <c r="BI110" s="137"/>
      <c r="BJ110" s="138"/>
      <c r="BK110" s="139"/>
    </row>
    <row r="111" spans="1:63" s="117" customFormat="1" ht="14.25" customHeight="1">
      <c r="A111" s="118"/>
      <c r="B111" s="286"/>
      <c r="C111" s="122" t="s">
        <v>52</v>
      </c>
      <c r="D111" s="119"/>
      <c r="E111" s="119"/>
      <c r="F111" s="119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22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23"/>
      <c r="BI111" s="266" t="s">
        <v>29</v>
      </c>
      <c r="BJ111" s="267"/>
      <c r="BK111" s="268"/>
    </row>
    <row r="112" spans="1:63" s="117" customFormat="1" ht="14.25" customHeight="1">
      <c r="A112" s="118"/>
      <c r="B112" s="286"/>
      <c r="C112" s="122"/>
      <c r="D112" s="141" t="s">
        <v>53</v>
      </c>
      <c r="E112" s="142"/>
      <c r="F112" s="142"/>
      <c r="G112" s="164"/>
      <c r="H112" s="154" t="s">
        <v>54</v>
      </c>
      <c r="I112" s="163"/>
      <c r="J112" s="163"/>
      <c r="K112" s="164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22" t="s">
        <v>150</v>
      </c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23"/>
      <c r="BI112" s="266" t="s">
        <v>29</v>
      </c>
      <c r="BJ112" s="267"/>
      <c r="BK112" s="268"/>
    </row>
    <row r="113" spans="1:63" s="117" customFormat="1" ht="14.25" customHeight="1">
      <c r="A113" s="118"/>
      <c r="B113" s="286"/>
      <c r="C113" s="122"/>
      <c r="D113" s="141" t="s">
        <v>53</v>
      </c>
      <c r="E113" s="142"/>
      <c r="F113" s="142"/>
      <c r="G113" s="164"/>
      <c r="H113" s="154" t="s">
        <v>55</v>
      </c>
      <c r="I113" s="163"/>
      <c r="J113" s="163"/>
      <c r="K113" s="164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22" t="s">
        <v>145</v>
      </c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23"/>
      <c r="BI113" s="266" t="s">
        <v>29</v>
      </c>
      <c r="BJ113" s="267"/>
      <c r="BK113" s="268"/>
    </row>
    <row r="114" spans="1:63" s="117" customFormat="1" ht="14.25" customHeight="1">
      <c r="A114" s="118"/>
      <c r="B114" s="286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7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4"/>
      <c r="BD114" s="124"/>
      <c r="BE114" s="124"/>
      <c r="BF114" s="124"/>
      <c r="BG114" s="124"/>
      <c r="BH114" s="125"/>
      <c r="BI114" s="145"/>
      <c r="BJ114" s="146"/>
      <c r="BK114" s="147"/>
    </row>
    <row r="115" spans="1:63" s="117" customFormat="1" ht="14.25" customHeight="1">
      <c r="A115" s="118"/>
      <c r="B115" s="286"/>
      <c r="C115" s="153" t="s">
        <v>57</v>
      </c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128"/>
      <c r="AK115" s="128"/>
      <c r="AL115" s="128"/>
      <c r="AM115" s="128"/>
      <c r="AN115" s="122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23"/>
      <c r="BI115" s="134"/>
      <c r="BJ115" s="135"/>
      <c r="BK115" s="136"/>
    </row>
    <row r="116" spans="1:63" s="117" customFormat="1" ht="14.25" customHeight="1">
      <c r="A116" s="118"/>
      <c r="B116" s="286"/>
      <c r="C116" s="148" t="s">
        <v>81</v>
      </c>
      <c r="D116" s="128"/>
      <c r="E116" s="12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  <c r="AN116" s="122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23"/>
      <c r="BI116" s="266" t="s">
        <v>29</v>
      </c>
      <c r="BJ116" s="267"/>
      <c r="BK116" s="268"/>
    </row>
    <row r="117" spans="1:63" s="117" customFormat="1" ht="14.25" customHeight="1">
      <c r="A117" s="118"/>
      <c r="B117" s="286"/>
      <c r="C117" s="128"/>
      <c r="D117" s="141" t="s">
        <v>53</v>
      </c>
      <c r="E117" s="142"/>
      <c r="F117" s="163"/>
      <c r="G117" s="164"/>
      <c r="H117" s="154" t="s">
        <v>59</v>
      </c>
      <c r="I117" s="163"/>
      <c r="J117" s="163"/>
      <c r="K117" s="164"/>
      <c r="L117" s="148"/>
      <c r="M117" s="148"/>
      <c r="N117" s="158"/>
      <c r="O117" s="158"/>
      <c r="P117" s="158"/>
      <c r="Q117" s="158"/>
      <c r="R117" s="158"/>
      <c r="S117" s="158"/>
      <c r="T117" s="158"/>
      <c r="U117" s="158"/>
      <c r="V117" s="128"/>
      <c r="W117" s="128"/>
      <c r="X117" s="128"/>
      <c r="Y117" s="128"/>
      <c r="Z117" s="128"/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128"/>
      <c r="AK117" s="128"/>
      <c r="AL117" s="128"/>
      <c r="AM117" s="128"/>
      <c r="AN117" s="122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23"/>
      <c r="BI117" s="134"/>
      <c r="BJ117" s="135"/>
      <c r="BK117" s="136"/>
    </row>
    <row r="118" spans="1:63" s="117" customFormat="1" ht="14.25" customHeight="1">
      <c r="A118" s="118"/>
      <c r="B118" s="286"/>
      <c r="C118" s="128"/>
      <c r="D118" s="119"/>
      <c r="E118" s="119"/>
      <c r="F118" s="148"/>
      <c r="G118" s="148"/>
      <c r="H118" s="148"/>
      <c r="I118" s="148"/>
      <c r="J118" s="148"/>
      <c r="K118" s="148"/>
      <c r="L118" s="148"/>
      <c r="M118" s="148"/>
      <c r="N118" s="158"/>
      <c r="O118" s="158"/>
      <c r="P118" s="158"/>
      <c r="Q118" s="158"/>
      <c r="R118" s="158"/>
      <c r="S118" s="158"/>
      <c r="T118" s="158"/>
      <c r="U118" s="158"/>
      <c r="V118" s="128"/>
      <c r="W118" s="128"/>
      <c r="X118" s="128"/>
      <c r="Y118" s="128"/>
      <c r="Z118" s="128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128"/>
      <c r="AK118" s="128"/>
      <c r="AL118" s="128"/>
      <c r="AM118" s="128"/>
      <c r="AN118" s="122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23"/>
      <c r="BI118" s="134"/>
      <c r="BJ118" s="135"/>
      <c r="BK118" s="136"/>
    </row>
    <row r="119" spans="1:63" s="117" customFormat="1" ht="14.25" customHeight="1">
      <c r="A119" s="118"/>
      <c r="B119" s="286"/>
      <c r="C119" s="156" t="s">
        <v>82</v>
      </c>
      <c r="D119" s="119"/>
      <c r="E119" s="119"/>
      <c r="F119" s="148"/>
      <c r="G119" s="148"/>
      <c r="H119" s="148"/>
      <c r="I119" s="148"/>
      <c r="J119" s="148"/>
      <c r="K119" s="148"/>
      <c r="L119" s="148"/>
      <c r="M119" s="148"/>
      <c r="N119" s="158"/>
      <c r="O119" s="158"/>
      <c r="P119" s="158"/>
      <c r="Q119" s="158"/>
      <c r="R119" s="158"/>
      <c r="S119" s="158"/>
      <c r="T119" s="158"/>
      <c r="U119" s="158"/>
      <c r="V119" s="128"/>
      <c r="W119" s="128"/>
      <c r="X119" s="128"/>
      <c r="Y119" s="128"/>
      <c r="Z119" s="128"/>
      <c r="AA119" s="128"/>
      <c r="AB119" s="128"/>
      <c r="AC119" s="128"/>
      <c r="AD119" s="128"/>
      <c r="AE119" s="128"/>
      <c r="AF119" s="128"/>
      <c r="AG119" s="128"/>
      <c r="AH119" s="128"/>
      <c r="AI119" s="128"/>
      <c r="AJ119" s="128"/>
      <c r="AK119" s="128"/>
      <c r="AL119" s="128"/>
      <c r="AM119" s="128"/>
      <c r="AN119" s="122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23"/>
      <c r="BI119" s="266" t="s">
        <v>29</v>
      </c>
      <c r="BJ119" s="267"/>
      <c r="BK119" s="268"/>
    </row>
    <row r="120" spans="1:63" s="117" customFormat="1" ht="14.25" customHeight="1">
      <c r="A120" s="118"/>
      <c r="B120" s="286"/>
      <c r="C120" s="128"/>
      <c r="D120" s="141" t="s">
        <v>53</v>
      </c>
      <c r="E120" s="142"/>
      <c r="F120" s="163"/>
      <c r="G120" s="164"/>
      <c r="H120" s="154" t="s">
        <v>58</v>
      </c>
      <c r="I120" s="163"/>
      <c r="J120" s="164"/>
      <c r="K120" s="148"/>
      <c r="L120" s="148"/>
      <c r="M120" s="148"/>
      <c r="N120" s="158"/>
      <c r="O120" s="158"/>
      <c r="P120" s="158"/>
      <c r="Q120" s="158"/>
      <c r="R120" s="158"/>
      <c r="S120" s="158"/>
      <c r="T120" s="158"/>
      <c r="U120" s="158"/>
      <c r="V120" s="128"/>
      <c r="W120" s="128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  <c r="AN120" s="157" t="s">
        <v>93</v>
      </c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23"/>
      <c r="BI120" s="282" t="s">
        <v>29</v>
      </c>
      <c r="BJ120" s="283"/>
      <c r="BK120" s="284"/>
    </row>
    <row r="121" spans="1:63" s="117" customFormat="1" ht="14.25" customHeight="1">
      <c r="A121" s="118"/>
      <c r="B121" s="286"/>
      <c r="C121" s="128"/>
      <c r="D121" s="119"/>
      <c r="E121" s="119"/>
      <c r="F121" s="148"/>
      <c r="G121" s="148"/>
      <c r="H121" s="148"/>
      <c r="I121" s="148"/>
      <c r="J121" s="148"/>
      <c r="K121" s="148"/>
      <c r="L121" s="148"/>
      <c r="M121" s="148"/>
      <c r="N121" s="158"/>
      <c r="O121" s="158"/>
      <c r="P121" s="158"/>
      <c r="Q121" s="158"/>
      <c r="R121" s="158"/>
      <c r="S121" s="158"/>
      <c r="T121" s="158"/>
      <c r="U121" s="15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57"/>
      <c r="AO121" s="140" t="s">
        <v>126</v>
      </c>
      <c r="AP121" s="120"/>
      <c r="AQ121" s="120"/>
      <c r="AR121" s="121"/>
      <c r="AS121" s="176" t="s">
        <v>157</v>
      </c>
      <c r="AT121" s="142"/>
      <c r="AU121" s="142"/>
      <c r="AV121" s="142"/>
      <c r="AW121" s="143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23"/>
      <c r="BI121" s="145"/>
      <c r="BJ121" s="146"/>
      <c r="BK121" s="147"/>
    </row>
    <row r="122" spans="1:63" s="117" customFormat="1" ht="14.25" customHeight="1">
      <c r="A122" s="118"/>
      <c r="B122" s="286"/>
      <c r="C122" s="128"/>
      <c r="D122" s="119"/>
      <c r="E122" s="119"/>
      <c r="F122" s="148"/>
      <c r="G122" s="148"/>
      <c r="H122" s="148"/>
      <c r="I122" s="148"/>
      <c r="J122" s="148"/>
      <c r="K122" s="148"/>
      <c r="L122" s="148"/>
      <c r="M122" s="148"/>
      <c r="N122" s="158"/>
      <c r="O122" s="158"/>
      <c r="P122" s="158"/>
      <c r="Q122" s="158"/>
      <c r="R122" s="158"/>
      <c r="S122" s="158"/>
      <c r="T122" s="158"/>
      <c r="U122" s="158"/>
      <c r="V122" s="128"/>
      <c r="W122" s="128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  <c r="AN122" s="157"/>
      <c r="AO122" s="122"/>
      <c r="AP122" s="119"/>
      <c r="AQ122" s="119"/>
      <c r="AR122" s="123"/>
      <c r="AS122" s="176" t="s">
        <v>153</v>
      </c>
      <c r="AT122" s="142"/>
      <c r="AU122" s="142"/>
      <c r="AV122" s="142"/>
      <c r="AW122" s="143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23"/>
      <c r="BI122" s="145"/>
      <c r="BJ122" s="146"/>
      <c r="BK122" s="147"/>
    </row>
    <row r="123" spans="1:63" s="117" customFormat="1" ht="14.25" customHeight="1">
      <c r="A123" s="118"/>
      <c r="B123" s="286"/>
      <c r="C123" s="128"/>
      <c r="D123" s="119"/>
      <c r="E123" s="119"/>
      <c r="F123" s="148"/>
      <c r="G123" s="148"/>
      <c r="H123" s="148"/>
      <c r="I123" s="148"/>
      <c r="J123" s="148"/>
      <c r="K123" s="148"/>
      <c r="L123" s="148"/>
      <c r="M123" s="148"/>
      <c r="N123" s="158"/>
      <c r="O123" s="158"/>
      <c r="P123" s="158"/>
      <c r="Q123" s="158"/>
      <c r="R123" s="158"/>
      <c r="S123" s="158"/>
      <c r="T123" s="158"/>
      <c r="U123" s="158"/>
      <c r="V123" s="128"/>
      <c r="W123" s="128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  <c r="AN123" s="157"/>
      <c r="AO123" s="127"/>
      <c r="AP123" s="124"/>
      <c r="AQ123" s="124"/>
      <c r="AR123" s="125"/>
      <c r="AS123" s="176" t="s">
        <v>158</v>
      </c>
      <c r="AT123" s="142"/>
      <c r="AU123" s="142"/>
      <c r="AV123" s="142"/>
      <c r="AW123" s="143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23"/>
      <c r="BI123" s="145"/>
      <c r="BJ123" s="146"/>
      <c r="BK123" s="147"/>
    </row>
    <row r="124" spans="1:63" s="117" customFormat="1" ht="14.25" customHeight="1">
      <c r="A124" s="118"/>
      <c r="B124" s="286"/>
      <c r="C124" s="128"/>
      <c r="D124" s="119"/>
      <c r="E124" s="119"/>
      <c r="F124" s="148"/>
      <c r="G124" s="148"/>
      <c r="H124" s="148"/>
      <c r="I124" s="148"/>
      <c r="J124" s="148"/>
      <c r="K124" s="148"/>
      <c r="L124" s="148"/>
      <c r="M124" s="148"/>
      <c r="N124" s="158"/>
      <c r="O124" s="158"/>
      <c r="P124" s="158"/>
      <c r="Q124" s="158"/>
      <c r="R124" s="158"/>
      <c r="S124" s="158"/>
      <c r="T124" s="158"/>
      <c r="U124" s="15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  <c r="AN124" s="157"/>
      <c r="AO124" s="140" t="s">
        <v>127</v>
      </c>
      <c r="AP124" s="120"/>
      <c r="AQ124" s="120"/>
      <c r="AR124" s="121"/>
      <c r="AS124" s="176" t="s">
        <v>159</v>
      </c>
      <c r="AT124" s="142"/>
      <c r="AU124" s="142"/>
      <c r="AV124" s="142"/>
      <c r="AW124" s="143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23"/>
      <c r="BI124" s="145"/>
      <c r="BJ124" s="146"/>
      <c r="BK124" s="147"/>
    </row>
    <row r="125" spans="1:63" s="117" customFormat="1" ht="14.25" customHeight="1">
      <c r="A125" s="118"/>
      <c r="B125" s="286"/>
      <c r="C125" s="128"/>
      <c r="D125" s="119"/>
      <c r="E125" s="119"/>
      <c r="F125" s="148"/>
      <c r="G125" s="148"/>
      <c r="H125" s="148"/>
      <c r="I125" s="148"/>
      <c r="J125" s="148"/>
      <c r="K125" s="148"/>
      <c r="L125" s="148"/>
      <c r="M125" s="148"/>
      <c r="N125" s="158"/>
      <c r="O125" s="158"/>
      <c r="P125" s="158"/>
      <c r="Q125" s="158"/>
      <c r="R125" s="158"/>
      <c r="S125" s="158"/>
      <c r="T125" s="158"/>
      <c r="U125" s="158"/>
      <c r="V125" s="128"/>
      <c r="W125" s="128"/>
      <c r="X125" s="128"/>
      <c r="Y125" s="128"/>
      <c r="Z125" s="128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128"/>
      <c r="AK125" s="128"/>
      <c r="AL125" s="128"/>
      <c r="AM125" s="128"/>
      <c r="AN125" s="157"/>
      <c r="AO125" s="122"/>
      <c r="AP125" s="119"/>
      <c r="AQ125" s="119"/>
      <c r="AR125" s="123"/>
      <c r="AS125" s="176" t="s">
        <v>154</v>
      </c>
      <c r="AT125" s="142"/>
      <c r="AU125" s="142"/>
      <c r="AV125" s="142"/>
      <c r="AW125" s="143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23"/>
      <c r="BI125" s="145"/>
      <c r="BJ125" s="146"/>
      <c r="BK125" s="147"/>
    </row>
    <row r="126" spans="1:63" s="117" customFormat="1" ht="14.25" customHeight="1">
      <c r="A126" s="118"/>
      <c r="B126" s="286"/>
      <c r="C126" s="128"/>
      <c r="D126" s="119"/>
      <c r="E126" s="119"/>
      <c r="F126" s="148"/>
      <c r="G126" s="148"/>
      <c r="H126" s="148"/>
      <c r="I126" s="148"/>
      <c r="J126" s="148"/>
      <c r="K126" s="148"/>
      <c r="L126" s="148"/>
      <c r="M126" s="148"/>
      <c r="N126" s="158"/>
      <c r="O126" s="158"/>
      <c r="P126" s="158"/>
      <c r="Q126" s="158"/>
      <c r="R126" s="158"/>
      <c r="S126" s="158"/>
      <c r="T126" s="158"/>
      <c r="U126" s="158"/>
      <c r="V126" s="128"/>
      <c r="W126" s="128"/>
      <c r="X126" s="128"/>
      <c r="Y126" s="128"/>
      <c r="Z126" s="128"/>
      <c r="AA126" s="128"/>
      <c r="AB126" s="128"/>
      <c r="AC126" s="128"/>
      <c r="AD126" s="128"/>
      <c r="AE126" s="128"/>
      <c r="AF126" s="128"/>
      <c r="AG126" s="128"/>
      <c r="AH126" s="128"/>
      <c r="AI126" s="128"/>
      <c r="AJ126" s="128"/>
      <c r="AK126" s="128"/>
      <c r="AL126" s="128"/>
      <c r="AM126" s="128"/>
      <c r="AN126" s="157"/>
      <c r="AO126" s="127"/>
      <c r="AP126" s="124"/>
      <c r="AQ126" s="124"/>
      <c r="AR126" s="125"/>
      <c r="AS126" s="176" t="s">
        <v>160</v>
      </c>
      <c r="AT126" s="142"/>
      <c r="AU126" s="142"/>
      <c r="AV126" s="142"/>
      <c r="AW126" s="143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23"/>
      <c r="BI126" s="145"/>
      <c r="BJ126" s="146"/>
      <c r="BK126" s="147"/>
    </row>
    <row r="127" spans="1:63" s="117" customFormat="1" ht="14.25" customHeight="1">
      <c r="A127" s="118"/>
      <c r="B127" s="286"/>
      <c r="C127" s="128"/>
      <c r="D127" s="119"/>
      <c r="E127" s="119"/>
      <c r="F127" s="148"/>
      <c r="G127" s="148"/>
      <c r="H127" s="148"/>
      <c r="I127" s="148"/>
      <c r="J127" s="148"/>
      <c r="K127" s="148"/>
      <c r="L127" s="148"/>
      <c r="M127" s="148"/>
      <c r="N127" s="158"/>
      <c r="O127" s="158"/>
      <c r="P127" s="158"/>
      <c r="Q127" s="158"/>
      <c r="R127" s="158"/>
      <c r="S127" s="158"/>
      <c r="T127" s="158"/>
      <c r="U127" s="158"/>
      <c r="V127" s="128"/>
      <c r="W127" s="128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  <c r="AN127" s="157"/>
      <c r="AO127" s="140" t="s">
        <v>128</v>
      </c>
      <c r="AP127" s="120"/>
      <c r="AQ127" s="120"/>
      <c r="AR127" s="121"/>
      <c r="AS127" s="176" t="s">
        <v>161</v>
      </c>
      <c r="AT127" s="142"/>
      <c r="AU127" s="142"/>
      <c r="AV127" s="142"/>
      <c r="AW127" s="143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23"/>
      <c r="BI127" s="145"/>
      <c r="BJ127" s="146"/>
      <c r="BK127" s="147"/>
    </row>
    <row r="128" spans="1:63" s="117" customFormat="1" ht="14.25" customHeight="1">
      <c r="A128" s="118"/>
      <c r="B128" s="286"/>
      <c r="C128" s="128"/>
      <c r="D128" s="119"/>
      <c r="E128" s="119"/>
      <c r="F128" s="148"/>
      <c r="G128" s="148"/>
      <c r="H128" s="148"/>
      <c r="I128" s="148"/>
      <c r="J128" s="148"/>
      <c r="K128" s="148"/>
      <c r="L128" s="148"/>
      <c r="M128" s="148"/>
      <c r="N128" s="158"/>
      <c r="O128" s="158"/>
      <c r="P128" s="158"/>
      <c r="Q128" s="158"/>
      <c r="R128" s="158"/>
      <c r="S128" s="158"/>
      <c r="T128" s="158"/>
      <c r="U128" s="15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57"/>
      <c r="AO128" s="122"/>
      <c r="AP128" s="119"/>
      <c r="AQ128" s="119"/>
      <c r="AR128" s="123"/>
      <c r="AS128" s="176" t="s">
        <v>155</v>
      </c>
      <c r="AT128" s="142"/>
      <c r="AU128" s="142"/>
      <c r="AV128" s="142"/>
      <c r="AW128" s="143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23"/>
      <c r="BI128" s="145"/>
      <c r="BJ128" s="146"/>
      <c r="BK128" s="147"/>
    </row>
    <row r="129" spans="1:63" s="117" customFormat="1" ht="14.25" customHeight="1">
      <c r="A129" s="118"/>
      <c r="B129" s="286"/>
      <c r="C129" s="128"/>
      <c r="D129" s="119"/>
      <c r="E129" s="119"/>
      <c r="F129" s="148"/>
      <c r="G129" s="148"/>
      <c r="H129" s="148"/>
      <c r="I129" s="148"/>
      <c r="J129" s="148"/>
      <c r="K129" s="148"/>
      <c r="L129" s="148"/>
      <c r="M129" s="148"/>
      <c r="N129" s="158"/>
      <c r="O129" s="158"/>
      <c r="P129" s="158"/>
      <c r="Q129" s="158"/>
      <c r="R129" s="158"/>
      <c r="S129" s="158"/>
      <c r="T129" s="158"/>
      <c r="U129" s="158"/>
      <c r="V129" s="128"/>
      <c r="W129" s="128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  <c r="AN129" s="157"/>
      <c r="AO129" s="127"/>
      <c r="AP129" s="124"/>
      <c r="AQ129" s="124"/>
      <c r="AR129" s="125"/>
      <c r="AS129" s="176" t="s">
        <v>162</v>
      </c>
      <c r="AT129" s="142"/>
      <c r="AU129" s="142"/>
      <c r="AV129" s="142"/>
      <c r="AW129" s="143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23"/>
      <c r="BI129" s="145"/>
      <c r="BJ129" s="146"/>
      <c r="BK129" s="147"/>
    </row>
    <row r="130" spans="1:63" s="117" customFormat="1" ht="14.25" customHeight="1">
      <c r="A130" s="118"/>
      <c r="B130" s="286"/>
      <c r="C130" s="128"/>
      <c r="D130" s="119"/>
      <c r="E130" s="119"/>
      <c r="F130" s="148"/>
      <c r="G130" s="148"/>
      <c r="H130" s="148"/>
      <c r="I130" s="148"/>
      <c r="J130" s="148"/>
      <c r="K130" s="148"/>
      <c r="L130" s="148"/>
      <c r="M130" s="148"/>
      <c r="N130" s="158"/>
      <c r="O130" s="158"/>
      <c r="P130" s="158"/>
      <c r="Q130" s="158"/>
      <c r="R130" s="158"/>
      <c r="S130" s="158"/>
      <c r="T130" s="158"/>
      <c r="U130" s="15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57"/>
      <c r="AO130" s="140" t="s">
        <v>129</v>
      </c>
      <c r="AP130" s="120"/>
      <c r="AQ130" s="120"/>
      <c r="AR130" s="121"/>
      <c r="AS130" s="176" t="s">
        <v>163</v>
      </c>
      <c r="AT130" s="142"/>
      <c r="AU130" s="142"/>
      <c r="AV130" s="142"/>
      <c r="AW130" s="143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23"/>
      <c r="BI130" s="145"/>
      <c r="BJ130" s="146"/>
      <c r="BK130" s="147"/>
    </row>
    <row r="131" spans="1:63" s="117" customFormat="1" ht="14.25" customHeight="1">
      <c r="A131" s="118"/>
      <c r="B131" s="286"/>
      <c r="C131" s="128"/>
      <c r="D131" s="119"/>
      <c r="E131" s="119"/>
      <c r="F131" s="148"/>
      <c r="G131" s="148"/>
      <c r="H131" s="148"/>
      <c r="I131" s="148"/>
      <c r="J131" s="148"/>
      <c r="K131" s="148"/>
      <c r="L131" s="148"/>
      <c r="M131" s="148"/>
      <c r="N131" s="158"/>
      <c r="O131" s="158"/>
      <c r="P131" s="158"/>
      <c r="Q131" s="158"/>
      <c r="R131" s="158"/>
      <c r="S131" s="158"/>
      <c r="T131" s="158"/>
      <c r="U131" s="158"/>
      <c r="V131" s="128"/>
      <c r="W131" s="128"/>
      <c r="X131" s="128"/>
      <c r="Y131" s="128"/>
      <c r="Z131" s="128"/>
      <c r="AA131" s="128"/>
      <c r="AB131" s="128"/>
      <c r="AC131" s="128"/>
      <c r="AD131" s="128"/>
      <c r="AE131" s="128"/>
      <c r="AF131" s="128"/>
      <c r="AG131" s="128"/>
      <c r="AH131" s="128"/>
      <c r="AI131" s="128"/>
      <c r="AJ131" s="128"/>
      <c r="AK131" s="128"/>
      <c r="AL131" s="128"/>
      <c r="AM131" s="128"/>
      <c r="AN131" s="157"/>
      <c r="AO131" s="122"/>
      <c r="AP131" s="119"/>
      <c r="AQ131" s="119"/>
      <c r="AR131" s="123"/>
      <c r="AS131" s="176" t="s">
        <v>156</v>
      </c>
      <c r="AT131" s="142"/>
      <c r="AU131" s="142"/>
      <c r="AV131" s="142"/>
      <c r="AW131" s="143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23"/>
      <c r="BI131" s="145"/>
      <c r="BJ131" s="146"/>
      <c r="BK131" s="147"/>
    </row>
    <row r="132" spans="1:63" s="117" customFormat="1" ht="14.25" customHeight="1">
      <c r="A132" s="118"/>
      <c r="B132" s="286"/>
      <c r="C132" s="128"/>
      <c r="D132" s="119"/>
      <c r="E132" s="119"/>
      <c r="F132" s="148"/>
      <c r="G132" s="148"/>
      <c r="H132" s="148"/>
      <c r="I132" s="148"/>
      <c r="J132" s="148"/>
      <c r="K132" s="148"/>
      <c r="L132" s="148"/>
      <c r="M132" s="148"/>
      <c r="N132" s="158"/>
      <c r="O132" s="158"/>
      <c r="P132" s="158"/>
      <c r="Q132" s="158"/>
      <c r="R132" s="158"/>
      <c r="S132" s="158"/>
      <c r="T132" s="158"/>
      <c r="U132" s="158"/>
      <c r="V132" s="128"/>
      <c r="W132" s="128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128"/>
      <c r="AK132" s="128"/>
      <c r="AL132" s="128"/>
      <c r="AM132" s="128"/>
      <c r="AN132" s="157"/>
      <c r="AO132" s="127"/>
      <c r="AP132" s="124"/>
      <c r="AQ132" s="124"/>
      <c r="AR132" s="125"/>
      <c r="AS132" s="176" t="s">
        <v>164</v>
      </c>
      <c r="AT132" s="142"/>
      <c r="AU132" s="142"/>
      <c r="AV132" s="142"/>
      <c r="AW132" s="143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23"/>
      <c r="BI132" s="145"/>
      <c r="BJ132" s="146"/>
      <c r="BK132" s="147"/>
    </row>
    <row r="133" spans="1:63" s="117" customFormat="1" ht="14.25" customHeight="1">
      <c r="A133" s="118"/>
      <c r="B133" s="286"/>
      <c r="C133" s="128"/>
      <c r="D133" s="128"/>
      <c r="E133" s="128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2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23"/>
      <c r="BI133" s="134"/>
      <c r="BJ133" s="135"/>
      <c r="BK133" s="136"/>
    </row>
    <row r="134" spans="1:63" s="117" customFormat="1" ht="14.25" customHeight="1">
      <c r="A134" s="118"/>
      <c r="B134" s="286"/>
      <c r="C134" s="158" t="s">
        <v>60</v>
      </c>
      <c r="D134" s="128"/>
      <c r="E134" s="12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28"/>
      <c r="W134" s="128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128"/>
      <c r="AK134" s="128"/>
      <c r="AL134" s="128"/>
      <c r="AM134" s="128"/>
      <c r="AN134" s="122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23"/>
      <c r="BI134" s="134"/>
      <c r="BJ134" s="135"/>
      <c r="BK134" s="136"/>
    </row>
    <row r="135" spans="1:63" s="117" customFormat="1" ht="14.25" customHeight="1">
      <c r="A135" s="118"/>
      <c r="B135" s="286"/>
      <c r="C135" s="158"/>
      <c r="D135" s="128" t="s">
        <v>130</v>
      </c>
      <c r="E135" s="12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28"/>
      <c r="W135" s="128"/>
      <c r="X135" s="128"/>
      <c r="Y135" s="128"/>
      <c r="Z135" s="128"/>
      <c r="AA135" s="128"/>
      <c r="AB135" s="128"/>
      <c r="AC135" s="128"/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  <c r="AN135" s="122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23"/>
      <c r="BI135" s="145"/>
      <c r="BJ135" s="146"/>
      <c r="BK135" s="147"/>
    </row>
    <row r="136" spans="1:63" s="117" customFormat="1" ht="14.25" customHeight="1">
      <c r="A136" s="118"/>
      <c r="B136" s="286"/>
      <c r="C136" s="149"/>
      <c r="D136" s="140" t="s">
        <v>53</v>
      </c>
      <c r="E136" s="120"/>
      <c r="F136" s="166"/>
      <c r="G136" s="167"/>
      <c r="H136" s="176" t="str">
        <f>"diff "&amp;$AS$45&amp;" "&amp;$AS$47</f>
        <v>diff https-atd12a.conf https-atd12a.conf.org</v>
      </c>
      <c r="I136" s="163"/>
      <c r="J136" s="163"/>
      <c r="K136" s="163"/>
      <c r="L136" s="163"/>
      <c r="M136" s="163"/>
      <c r="N136" s="163"/>
      <c r="O136" s="163"/>
      <c r="P136" s="163"/>
      <c r="Q136" s="164"/>
      <c r="R136" s="158"/>
      <c r="S136" s="158"/>
      <c r="T136" s="158"/>
      <c r="U136" s="158"/>
      <c r="V136" s="128"/>
      <c r="W136" s="128"/>
      <c r="X136" s="128"/>
      <c r="Y136" s="128"/>
      <c r="Z136" s="128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28"/>
      <c r="AK136" s="128"/>
      <c r="AL136" s="128"/>
      <c r="AM136" s="128"/>
      <c r="AN136" s="122" t="s">
        <v>61</v>
      </c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23"/>
      <c r="BI136" s="282" t="s">
        <v>29</v>
      </c>
      <c r="BJ136" s="283"/>
      <c r="BK136" s="284"/>
    </row>
    <row r="137" spans="1:63" s="117" customFormat="1" ht="14.25" customHeight="1">
      <c r="A137" s="118"/>
      <c r="B137" s="286"/>
      <c r="C137" s="149"/>
      <c r="D137" s="127"/>
      <c r="E137" s="124"/>
      <c r="F137" s="161"/>
      <c r="G137" s="165"/>
      <c r="H137" s="176" t="str">
        <f>"diff "&amp;$AS$45&amp;" "&amp;$AS$46</f>
        <v>diff https-atd12a.conf https-atd12a.conf.maint</v>
      </c>
      <c r="I137" s="163"/>
      <c r="J137" s="163"/>
      <c r="K137" s="163"/>
      <c r="L137" s="163"/>
      <c r="M137" s="163"/>
      <c r="N137" s="163"/>
      <c r="O137" s="163"/>
      <c r="P137" s="163"/>
      <c r="Q137" s="164"/>
      <c r="R137" s="158"/>
      <c r="S137" s="158"/>
      <c r="T137" s="158"/>
      <c r="U137" s="158"/>
      <c r="V137" s="128"/>
      <c r="W137" s="128"/>
      <c r="X137" s="128"/>
      <c r="Y137" s="128"/>
      <c r="Z137" s="128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2" t="s">
        <v>62</v>
      </c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23"/>
      <c r="BI137" s="145"/>
      <c r="BJ137" s="146"/>
      <c r="BK137" s="147"/>
    </row>
    <row r="138" spans="1:63" s="117" customFormat="1" ht="14.25" customHeight="1">
      <c r="A138" s="118"/>
      <c r="B138" s="286"/>
      <c r="C138" s="158"/>
      <c r="D138" s="128" t="s">
        <v>131</v>
      </c>
      <c r="E138" s="128"/>
      <c r="F138" s="158"/>
      <c r="G138" s="158"/>
      <c r="H138" s="177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28"/>
      <c r="W138" s="128"/>
      <c r="X138" s="128"/>
      <c r="Y138" s="128"/>
      <c r="Z138" s="128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N138" s="122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23"/>
      <c r="BI138" s="145"/>
      <c r="BJ138" s="146"/>
      <c r="BK138" s="147"/>
    </row>
    <row r="139" spans="1:63" s="117" customFormat="1" ht="14.25" customHeight="1">
      <c r="A139" s="118"/>
      <c r="B139" s="286"/>
      <c r="C139" s="149"/>
      <c r="D139" s="140" t="s">
        <v>53</v>
      </c>
      <c r="E139" s="120"/>
      <c r="F139" s="166"/>
      <c r="G139" s="167"/>
      <c r="H139" s="176" t="str">
        <f>"diff "&amp;$AS$48&amp;" "&amp;$AS$50</f>
        <v>diff https-atd13a.conf https-atd13a.conf.org</v>
      </c>
      <c r="I139" s="163"/>
      <c r="J139" s="163"/>
      <c r="K139" s="163"/>
      <c r="L139" s="163"/>
      <c r="M139" s="163"/>
      <c r="N139" s="163"/>
      <c r="O139" s="163"/>
      <c r="P139" s="163"/>
      <c r="Q139" s="164"/>
      <c r="R139" s="158"/>
      <c r="S139" s="158"/>
      <c r="T139" s="158"/>
      <c r="U139" s="158"/>
      <c r="V139" s="128"/>
      <c r="W139" s="128"/>
      <c r="X139" s="128"/>
      <c r="Y139" s="128"/>
      <c r="Z139" s="128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28"/>
      <c r="AK139" s="128"/>
      <c r="AL139" s="128"/>
      <c r="AM139" s="128"/>
      <c r="AN139" s="122" t="s">
        <v>61</v>
      </c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23"/>
      <c r="BI139" s="282" t="s">
        <v>29</v>
      </c>
      <c r="BJ139" s="283"/>
      <c r="BK139" s="284"/>
    </row>
    <row r="140" spans="1:63" s="117" customFormat="1" ht="14.25" customHeight="1">
      <c r="A140" s="118"/>
      <c r="B140" s="286"/>
      <c r="C140" s="149"/>
      <c r="D140" s="127"/>
      <c r="E140" s="124"/>
      <c r="F140" s="161"/>
      <c r="G140" s="165"/>
      <c r="H140" s="176" t="str">
        <f>"diff "&amp;$AS$48&amp;" "&amp;$AS$49</f>
        <v>diff https-atd13a.conf https-atd13a.conf.maint</v>
      </c>
      <c r="I140" s="163"/>
      <c r="J140" s="163"/>
      <c r="K140" s="163"/>
      <c r="L140" s="163"/>
      <c r="M140" s="163"/>
      <c r="N140" s="163"/>
      <c r="O140" s="163"/>
      <c r="P140" s="163"/>
      <c r="Q140" s="164"/>
      <c r="R140" s="158"/>
      <c r="S140" s="158"/>
      <c r="T140" s="158"/>
      <c r="U140" s="158"/>
      <c r="V140" s="128"/>
      <c r="W140" s="128"/>
      <c r="X140" s="128"/>
      <c r="Y140" s="128"/>
      <c r="Z140" s="128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28"/>
      <c r="AK140" s="128"/>
      <c r="AL140" s="128"/>
      <c r="AM140" s="128"/>
      <c r="AN140" s="122" t="s">
        <v>62</v>
      </c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23"/>
      <c r="BI140" s="145"/>
      <c r="BJ140" s="146"/>
      <c r="BK140" s="147"/>
    </row>
    <row r="141" spans="1:63" s="117" customFormat="1" ht="14.25" customHeight="1">
      <c r="A141" s="118"/>
      <c r="B141" s="286"/>
      <c r="C141" s="158"/>
      <c r="D141" s="128" t="s">
        <v>132</v>
      </c>
      <c r="E141" s="128"/>
      <c r="F141" s="158"/>
      <c r="G141" s="158"/>
      <c r="H141" s="177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28"/>
      <c r="W141" s="128"/>
      <c r="X141" s="128"/>
      <c r="Y141" s="128"/>
      <c r="Z141" s="128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  <c r="AN141" s="122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23"/>
      <c r="BI141" s="145"/>
      <c r="BJ141" s="146"/>
      <c r="BK141" s="147"/>
    </row>
    <row r="142" spans="1:63" s="117" customFormat="1" ht="14.25" customHeight="1">
      <c r="A142" s="118"/>
      <c r="B142" s="286"/>
      <c r="C142" s="149"/>
      <c r="D142" s="140" t="s">
        <v>53</v>
      </c>
      <c r="E142" s="120"/>
      <c r="F142" s="166"/>
      <c r="G142" s="167"/>
      <c r="H142" s="176" t="str">
        <f>"diff "&amp;$AS$51&amp;" "&amp;$AS$53</f>
        <v>diff https-atd14a.conf https-atd14a.conf.org</v>
      </c>
      <c r="I142" s="163"/>
      <c r="J142" s="163"/>
      <c r="K142" s="163"/>
      <c r="L142" s="163"/>
      <c r="M142" s="163"/>
      <c r="N142" s="163"/>
      <c r="O142" s="163"/>
      <c r="P142" s="163"/>
      <c r="Q142" s="164"/>
      <c r="R142" s="158"/>
      <c r="S142" s="158"/>
      <c r="T142" s="158"/>
      <c r="U142" s="158"/>
      <c r="V142" s="128"/>
      <c r="W142" s="128"/>
      <c r="X142" s="128"/>
      <c r="Y142" s="128"/>
      <c r="Z142" s="128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2" t="s">
        <v>61</v>
      </c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23"/>
      <c r="BI142" s="282" t="s">
        <v>29</v>
      </c>
      <c r="BJ142" s="283"/>
      <c r="BK142" s="284"/>
    </row>
    <row r="143" spans="1:63" s="117" customFormat="1" ht="14.25" customHeight="1">
      <c r="A143" s="118"/>
      <c r="B143" s="286"/>
      <c r="C143" s="149"/>
      <c r="D143" s="127"/>
      <c r="E143" s="124"/>
      <c r="F143" s="161"/>
      <c r="G143" s="165"/>
      <c r="H143" s="176" t="str">
        <f>"diff "&amp;$AS$51&amp;" "&amp;$AS$52</f>
        <v>diff https-atd14a.conf https-atd14a.conf.maint</v>
      </c>
      <c r="I143" s="163"/>
      <c r="J143" s="163"/>
      <c r="K143" s="163"/>
      <c r="L143" s="163"/>
      <c r="M143" s="163"/>
      <c r="N143" s="163"/>
      <c r="O143" s="163"/>
      <c r="P143" s="163"/>
      <c r="Q143" s="164"/>
      <c r="R143" s="158"/>
      <c r="S143" s="158"/>
      <c r="T143" s="158"/>
      <c r="U143" s="158"/>
      <c r="V143" s="128"/>
      <c r="W143" s="128"/>
      <c r="X143" s="128"/>
      <c r="Y143" s="128"/>
      <c r="Z143" s="128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128"/>
      <c r="AK143" s="128"/>
      <c r="AL143" s="128"/>
      <c r="AM143" s="128"/>
      <c r="AN143" s="122" t="s">
        <v>62</v>
      </c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23"/>
      <c r="BI143" s="145"/>
      <c r="BJ143" s="146"/>
      <c r="BK143" s="147"/>
    </row>
    <row r="144" spans="1:63" s="117" customFormat="1" ht="14.25" customHeight="1">
      <c r="A144" s="118"/>
      <c r="B144" s="286"/>
      <c r="C144" s="158"/>
      <c r="D144" s="128" t="s">
        <v>133</v>
      </c>
      <c r="E144" s="128"/>
      <c r="F144" s="158"/>
      <c r="G144" s="158"/>
      <c r="H144" s="177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28"/>
      <c r="W144" s="128"/>
      <c r="X144" s="128"/>
      <c r="Y144" s="128"/>
      <c r="Z144" s="128"/>
      <c r="AA144" s="128"/>
      <c r="AB144" s="128"/>
      <c r="AC144" s="128"/>
      <c r="AD144" s="128"/>
      <c r="AE144" s="128"/>
      <c r="AF144" s="128"/>
      <c r="AG144" s="128"/>
      <c r="AH144" s="128"/>
      <c r="AI144" s="128"/>
      <c r="AJ144" s="128"/>
      <c r="AK144" s="128"/>
      <c r="AL144" s="128"/>
      <c r="AM144" s="128"/>
      <c r="AN144" s="122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23"/>
      <c r="BI144" s="145"/>
      <c r="BJ144" s="146"/>
      <c r="BK144" s="147"/>
    </row>
    <row r="145" spans="1:63" s="117" customFormat="1" ht="14.25" customHeight="1">
      <c r="A145" s="118"/>
      <c r="B145" s="286"/>
      <c r="C145" s="149"/>
      <c r="D145" s="140" t="s">
        <v>53</v>
      </c>
      <c r="E145" s="120"/>
      <c r="F145" s="166"/>
      <c r="G145" s="167"/>
      <c r="H145" s="176" t="str">
        <f>"diff "&amp;$AS$54&amp;" "&amp;$AS$56</f>
        <v>diff https-atd11a.conf https-atd11a.conf.org</v>
      </c>
      <c r="I145" s="163"/>
      <c r="J145" s="163"/>
      <c r="K145" s="163"/>
      <c r="L145" s="163"/>
      <c r="M145" s="163"/>
      <c r="N145" s="163"/>
      <c r="O145" s="163"/>
      <c r="P145" s="163"/>
      <c r="Q145" s="164"/>
      <c r="R145" s="158"/>
      <c r="S145" s="158"/>
      <c r="T145" s="158"/>
      <c r="U145" s="158"/>
      <c r="V145" s="128"/>
      <c r="W145" s="128"/>
      <c r="X145" s="128"/>
      <c r="Y145" s="128"/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2" t="s">
        <v>61</v>
      </c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23"/>
      <c r="BI145" s="282" t="s">
        <v>29</v>
      </c>
      <c r="BJ145" s="283"/>
      <c r="BK145" s="284"/>
    </row>
    <row r="146" spans="1:63" s="117" customFormat="1" ht="14.25" customHeight="1">
      <c r="A146" s="118"/>
      <c r="B146" s="286"/>
      <c r="C146" s="149"/>
      <c r="D146" s="127"/>
      <c r="E146" s="124"/>
      <c r="F146" s="161"/>
      <c r="G146" s="165"/>
      <c r="H146" s="176" t="str">
        <f>"diff "&amp;$AS$54&amp;" "&amp;$AS$55</f>
        <v>diff https-atd11a.conf https-atd11a.conf.maint</v>
      </c>
      <c r="I146" s="163"/>
      <c r="J146" s="163"/>
      <c r="K146" s="163"/>
      <c r="L146" s="163"/>
      <c r="M146" s="163"/>
      <c r="N146" s="163"/>
      <c r="O146" s="163"/>
      <c r="P146" s="163"/>
      <c r="Q146" s="164"/>
      <c r="R146" s="158"/>
      <c r="S146" s="158"/>
      <c r="T146" s="158"/>
      <c r="U146" s="158"/>
      <c r="V146" s="128"/>
      <c r="W146" s="128"/>
      <c r="X146" s="128"/>
      <c r="Y146" s="128"/>
      <c r="Z146" s="128"/>
      <c r="AA146" s="128"/>
      <c r="AB146" s="128"/>
      <c r="AC146" s="128"/>
      <c r="AD146" s="128"/>
      <c r="AE146" s="128"/>
      <c r="AF146" s="128"/>
      <c r="AG146" s="128"/>
      <c r="AH146" s="128"/>
      <c r="AI146" s="128"/>
      <c r="AJ146" s="128"/>
      <c r="AK146" s="128"/>
      <c r="AL146" s="128"/>
      <c r="AM146" s="128"/>
      <c r="AN146" s="122" t="s">
        <v>62</v>
      </c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23"/>
      <c r="BI146" s="145"/>
      <c r="BJ146" s="146"/>
      <c r="BK146" s="147"/>
    </row>
    <row r="147" spans="1:63" s="117" customFormat="1" ht="14.25" customHeight="1">
      <c r="A147" s="118"/>
      <c r="B147" s="287"/>
      <c r="C147" s="159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7"/>
      <c r="AO147" s="124"/>
      <c r="AP147" s="124"/>
      <c r="AQ147" s="124"/>
      <c r="AR147" s="124"/>
      <c r="AS147" s="124"/>
      <c r="AT147" s="124"/>
      <c r="AU147" s="124"/>
      <c r="AV147" s="124"/>
      <c r="AW147" s="124"/>
      <c r="AX147" s="124"/>
      <c r="AY147" s="124"/>
      <c r="AZ147" s="124"/>
      <c r="BA147" s="124"/>
      <c r="BB147" s="124"/>
      <c r="BC147" s="124"/>
      <c r="BD147" s="124"/>
      <c r="BE147" s="124"/>
      <c r="BF147" s="124"/>
      <c r="BG147" s="124"/>
      <c r="BH147" s="125"/>
      <c r="BI147" s="150"/>
      <c r="BJ147" s="151"/>
      <c r="BK147" s="152"/>
    </row>
    <row r="148" spans="1:63" s="117" customFormat="1" ht="14.25" customHeight="1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  <c r="AG148" s="129"/>
      <c r="AH148" s="129"/>
      <c r="AI148" s="129"/>
      <c r="AJ148" s="129"/>
      <c r="AK148" s="129"/>
      <c r="AL148" s="129"/>
      <c r="AM148" s="129"/>
      <c r="AN148" s="129"/>
      <c r="AO148" s="129"/>
      <c r="AP148" s="129"/>
      <c r="AQ148" s="129"/>
      <c r="AR148" s="129"/>
      <c r="AS148" s="129"/>
      <c r="AT148" s="129"/>
      <c r="AU148" s="129"/>
      <c r="AV148" s="129"/>
      <c r="AW148" s="129"/>
      <c r="AX148" s="129"/>
      <c r="AY148" s="129"/>
      <c r="AZ148" s="129"/>
      <c r="BA148" s="129"/>
      <c r="BB148" s="129"/>
      <c r="BC148" s="129"/>
      <c r="BD148" s="129"/>
      <c r="BE148" s="129"/>
      <c r="BF148" s="129"/>
      <c r="BK148" s="132"/>
    </row>
    <row r="149" spans="1:63" s="117" customFormat="1" ht="14.25" customHeight="1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K149" s="132"/>
    </row>
    <row r="150" spans="1:63" s="117" customFormat="1" ht="14.25" customHeight="1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K150" s="132"/>
    </row>
  </sheetData>
  <mergeCells count="80">
    <mergeCell ref="B72:B92"/>
    <mergeCell ref="BI104:BK104"/>
    <mergeCell ref="BI107:BK107"/>
    <mergeCell ref="BI108:BK108"/>
    <mergeCell ref="BI111:BK111"/>
    <mergeCell ref="B93:B147"/>
    <mergeCell ref="BI93:BK93"/>
    <mergeCell ref="BI95:BK95"/>
    <mergeCell ref="BI96:BK96"/>
    <mergeCell ref="BI99:BK99"/>
    <mergeCell ref="BI100:BK100"/>
    <mergeCell ref="BI102:BK102"/>
    <mergeCell ref="BI103:BK103"/>
    <mergeCell ref="BI112:BK112"/>
    <mergeCell ref="BI145:BK145"/>
    <mergeCell ref="BI116:BK116"/>
    <mergeCell ref="BI119:BK119"/>
    <mergeCell ref="BI120:BK120"/>
    <mergeCell ref="BI136:BK136"/>
    <mergeCell ref="BI139:BK139"/>
    <mergeCell ref="BI142:BK142"/>
    <mergeCell ref="BI83:BK83"/>
    <mergeCell ref="BI84:BK84"/>
    <mergeCell ref="BI113:BK113"/>
    <mergeCell ref="BI86:BK86"/>
    <mergeCell ref="BI92:BK92"/>
    <mergeCell ref="BI37:BK37"/>
    <mergeCell ref="BI40:BK40"/>
    <mergeCell ref="BI43:BK43"/>
    <mergeCell ref="BI85:BK85"/>
    <mergeCell ref="BI60:BK60"/>
    <mergeCell ref="BI63:BK63"/>
    <mergeCell ref="BI66:BK66"/>
    <mergeCell ref="BI69:BK69"/>
    <mergeCell ref="BI72:BK72"/>
    <mergeCell ref="BI76:BK76"/>
    <mergeCell ref="BI77:BK77"/>
    <mergeCell ref="BI78:BK78"/>
    <mergeCell ref="BI79:BK79"/>
    <mergeCell ref="BI80:BK80"/>
    <mergeCell ref="BI81:BK81"/>
    <mergeCell ref="BI82:BK82"/>
    <mergeCell ref="BI17:BK17"/>
    <mergeCell ref="BI19:BK19"/>
    <mergeCell ref="BI20:BK20"/>
    <mergeCell ref="BI23:BK23"/>
    <mergeCell ref="B16:BH16"/>
    <mergeCell ref="BI16:BK16"/>
    <mergeCell ref="B17:B71"/>
    <mergeCell ref="BI44:BK44"/>
    <mergeCell ref="BI24:BK24"/>
    <mergeCell ref="BI26:BK26"/>
    <mergeCell ref="BI27:BK27"/>
    <mergeCell ref="BI28:BK28"/>
    <mergeCell ref="BI31:BK31"/>
    <mergeCell ref="BI32:BK32"/>
    <mergeCell ref="BI35:BK35"/>
    <mergeCell ref="BI36:BK36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10_apache設定ファイル再読み込み手順</vt:lpstr>
      <vt:lpstr>20_apache設定ファイル戻し手順</vt:lpstr>
      <vt:lpstr>'10_apache設定ファイル再読み込み手順'!Print_Area</vt:lpstr>
      <vt:lpstr>'20_apache設定ファイル戻し手順'!Print_Area</vt:lpstr>
      <vt:lpstr>表紙!Print_Area</vt:lpstr>
      <vt:lpstr>変更履歴!Print_Area</vt:lpstr>
      <vt:lpstr>'10_apache設定ファイル再読み込み手順'!Print_Titles</vt:lpstr>
      <vt:lpstr>'20_apache設定ファイル戻し手順'!Print_Titles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n0084873</cp:lastModifiedBy>
  <cp:lastPrinted>2015-01-29T01:14:04Z</cp:lastPrinted>
  <dcterms:created xsi:type="dcterms:W3CDTF">2007-03-29T19:02:24Z</dcterms:created>
  <dcterms:modified xsi:type="dcterms:W3CDTF">2017-10-20T09:17:02Z</dcterms:modified>
</cp:coreProperties>
</file>