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Анна\Desktop\itmo\informatika\labs\"/>
    </mc:Choice>
  </mc:AlternateContent>
  <xr:revisionPtr revIDLastSave="0" documentId="13_ncr:1_{E6DE6245-30C1-4305-A62E-28B9E5D2FC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AD50" i="1" s="1"/>
  <c r="K51" i="1"/>
  <c r="AD31" i="1"/>
  <c r="I31" i="1"/>
  <c r="M31" i="1"/>
  <c r="Q31" i="1"/>
  <c r="U31" i="1"/>
  <c r="Y31" i="1"/>
  <c r="AD24" i="1"/>
  <c r="I24" i="1"/>
  <c r="M24" i="1"/>
  <c r="Q24" i="1"/>
  <c r="U24" i="1"/>
  <c r="U26" i="1" s="1"/>
  <c r="U27" i="1" s="1"/>
  <c r="Y24" i="1"/>
  <c r="AD19" i="1"/>
  <c r="AD18" i="1"/>
  <c r="AD20" i="1" s="1"/>
  <c r="I19" i="1"/>
  <c r="M19" i="1"/>
  <c r="Q19" i="1"/>
  <c r="U19" i="1"/>
  <c r="Y19" i="1"/>
  <c r="K11" i="1"/>
  <c r="K44" i="1" s="1"/>
  <c r="K46" i="1" s="1"/>
  <c r="P11" i="1"/>
  <c r="P51" i="1" s="1"/>
  <c r="U11" i="1"/>
  <c r="U51" i="1" s="1"/>
  <c r="K12" i="1"/>
  <c r="K45" i="1" s="1"/>
  <c r="P12" i="1"/>
  <c r="P45" i="1" s="1"/>
  <c r="U12" i="1"/>
  <c r="U45" i="1" s="1"/>
  <c r="K13" i="1"/>
  <c r="P13" i="1"/>
  <c r="U13" i="1"/>
  <c r="K14" i="1"/>
  <c r="K57" i="1" s="1"/>
  <c r="K59" i="1" s="1"/>
  <c r="P14" i="1"/>
  <c r="P57" i="1" s="1"/>
  <c r="U14" i="1"/>
  <c r="U57" i="1" s="1"/>
  <c r="U59" i="1" s="1"/>
  <c r="K15" i="1"/>
  <c r="P15" i="1"/>
  <c r="U15" i="1"/>
  <c r="K10" i="1"/>
  <c r="P10" i="1"/>
  <c r="U10" i="1"/>
  <c r="U37" i="1" s="1"/>
  <c r="U39" i="1" s="1"/>
  <c r="U40" i="1" s="1"/>
  <c r="K9" i="1"/>
  <c r="P9" i="1"/>
  <c r="U9" i="1"/>
  <c r="K8" i="1"/>
  <c r="P8" i="1"/>
  <c r="U8" i="1"/>
  <c r="K7" i="1"/>
  <c r="P7" i="1"/>
  <c r="U7" i="1"/>
  <c r="K6" i="1"/>
  <c r="P6" i="1"/>
  <c r="U6" i="1"/>
  <c r="H5" i="1"/>
  <c r="H31" i="1" s="1"/>
  <c r="I5" i="1"/>
  <c r="J5" i="1"/>
  <c r="J31" i="1" s="1"/>
  <c r="K5" i="1"/>
  <c r="K31" i="1" s="1"/>
  <c r="L5" i="1"/>
  <c r="L31" i="1" s="1"/>
  <c r="M5" i="1"/>
  <c r="N5" i="1"/>
  <c r="N31" i="1" s="1"/>
  <c r="O5" i="1"/>
  <c r="O31" i="1" s="1"/>
  <c r="P5" i="1"/>
  <c r="P31" i="1" s="1"/>
  <c r="Q5" i="1"/>
  <c r="R5" i="1"/>
  <c r="R31" i="1" s="1"/>
  <c r="S5" i="1"/>
  <c r="S31" i="1" s="1"/>
  <c r="T5" i="1"/>
  <c r="T31" i="1" s="1"/>
  <c r="U5" i="1"/>
  <c r="V5" i="1"/>
  <c r="V31" i="1" s="1"/>
  <c r="W5" i="1"/>
  <c r="W31" i="1" s="1"/>
  <c r="X5" i="1"/>
  <c r="X31" i="1" s="1"/>
  <c r="Y5" i="1"/>
  <c r="G5" i="1"/>
  <c r="G31" i="1" s="1"/>
  <c r="W4" i="1"/>
  <c r="X4" i="1"/>
  <c r="X50" i="1" s="1"/>
  <c r="Y4" i="1"/>
  <c r="H4" i="1"/>
  <c r="H50" i="1" s="1"/>
  <c r="G4" i="1"/>
  <c r="I4" i="1"/>
  <c r="J4" i="1"/>
  <c r="K4" i="1"/>
  <c r="L4" i="1"/>
  <c r="L50" i="1" s="1"/>
  <c r="M4" i="1"/>
  <c r="N4" i="1"/>
  <c r="O4" i="1"/>
  <c r="P4" i="1"/>
  <c r="P50" i="1" s="1"/>
  <c r="Q4" i="1"/>
  <c r="R4" i="1"/>
  <c r="S4" i="1"/>
  <c r="T4" i="1"/>
  <c r="T50" i="1" s="1"/>
  <c r="U4" i="1"/>
  <c r="V4" i="1"/>
  <c r="X19" i="1" l="1"/>
  <c r="T19" i="1"/>
  <c r="P19" i="1"/>
  <c r="L19" i="1"/>
  <c r="H19" i="1"/>
  <c r="X24" i="1"/>
  <c r="T24" i="1"/>
  <c r="P24" i="1"/>
  <c r="P26" i="1" s="1"/>
  <c r="P27" i="1" s="1"/>
  <c r="L24" i="1"/>
  <c r="H24" i="1"/>
  <c r="P38" i="1"/>
  <c r="U44" i="1"/>
  <c r="U46" i="1" s="1"/>
  <c r="U38" i="1"/>
  <c r="W19" i="1"/>
  <c r="S19" i="1"/>
  <c r="O19" i="1"/>
  <c r="K19" i="1"/>
  <c r="W24" i="1"/>
  <c r="S24" i="1"/>
  <c r="O24" i="1"/>
  <c r="K24" i="1"/>
  <c r="K26" i="1" s="1"/>
  <c r="K27" i="1" s="1"/>
  <c r="K38" i="1"/>
  <c r="P44" i="1"/>
  <c r="P46" i="1" s="1"/>
  <c r="G19" i="1"/>
  <c r="V19" i="1"/>
  <c r="R19" i="1"/>
  <c r="N19" i="1"/>
  <c r="J19" i="1"/>
  <c r="G24" i="1"/>
  <c r="V24" i="1"/>
  <c r="R24" i="1"/>
  <c r="N24" i="1"/>
  <c r="J24" i="1"/>
  <c r="U50" i="1"/>
  <c r="U18" i="1"/>
  <c r="U20" i="1" s="1"/>
  <c r="Q50" i="1"/>
  <c r="Q18" i="1"/>
  <c r="M50" i="1"/>
  <c r="M18" i="1"/>
  <c r="I50" i="1"/>
  <c r="I18" i="1"/>
  <c r="L18" i="1"/>
  <c r="W50" i="1"/>
  <c r="W18" i="1"/>
  <c r="U25" i="1"/>
  <c r="U58" i="1"/>
  <c r="X18" i="1"/>
  <c r="H18" i="1"/>
  <c r="H17" i="1" s="1"/>
  <c r="G20" i="1" s="1"/>
  <c r="G50" i="1"/>
  <c r="G18" i="1"/>
  <c r="S50" i="1"/>
  <c r="S18" i="1"/>
  <c r="O50" i="1"/>
  <c r="O18" i="1"/>
  <c r="K50" i="1"/>
  <c r="K52" i="1" s="1"/>
  <c r="K53" i="1" s="1"/>
  <c r="K18" i="1"/>
  <c r="K20" i="1" s="1"/>
  <c r="P25" i="1"/>
  <c r="P58" i="1"/>
  <c r="K25" i="1"/>
  <c r="K58" i="1"/>
  <c r="T18" i="1"/>
  <c r="V50" i="1"/>
  <c r="V18" i="1"/>
  <c r="R50" i="1"/>
  <c r="R18" i="1"/>
  <c r="N50" i="1"/>
  <c r="N18" i="1"/>
  <c r="J50" i="1"/>
  <c r="J18" i="1"/>
  <c r="Y50" i="1"/>
  <c r="Y18" i="1"/>
  <c r="P37" i="1"/>
  <c r="P39" i="1" s="1"/>
  <c r="P40" i="1" s="1"/>
  <c r="P32" i="1"/>
  <c r="K32" i="1"/>
  <c r="K37" i="1"/>
  <c r="K39" i="1" s="1"/>
  <c r="K40" i="1" s="1"/>
  <c r="P18" i="1"/>
  <c r="P20" i="1" s="1"/>
  <c r="U32" i="1"/>
  <c r="P59" i="1"/>
  <c r="G17" i="1" l="1"/>
  <c r="Y17" i="1"/>
  <c r="X20" i="1" s="1"/>
  <c r="Y20" i="1"/>
  <c r="O17" i="1"/>
  <c r="N20" i="1" s="1"/>
  <c r="U52" i="1"/>
  <c r="U53" i="1" s="1"/>
  <c r="N17" i="1" l="1"/>
  <c r="X17" i="1"/>
  <c r="M17" i="1"/>
  <c r="M20" i="1"/>
  <c r="W17" i="1"/>
  <c r="W20" i="1"/>
  <c r="U33" i="1"/>
  <c r="L20" i="1" l="1"/>
  <c r="L17" i="1"/>
  <c r="K17" i="1" s="1"/>
  <c r="V17" i="1"/>
  <c r="U17" i="1" s="1"/>
  <c r="V20" i="1"/>
  <c r="K33" i="1"/>
  <c r="J20" i="1" l="1"/>
  <c r="J17" i="1"/>
  <c r="T17" i="1"/>
  <c r="T20" i="1"/>
  <c r="I17" i="1" l="1"/>
  <c r="H20" i="1" s="1"/>
  <c r="I20" i="1"/>
  <c r="S17" i="1"/>
  <c r="S20" i="1"/>
  <c r="R17" i="1" l="1"/>
  <c r="R20" i="1"/>
  <c r="P52" i="1"/>
  <c r="P53" i="1" s="1"/>
  <c r="Q17" i="1" l="1"/>
  <c r="P17" i="1" s="1"/>
  <c r="O20" i="1" s="1"/>
  <c r="Q20" i="1"/>
  <c r="P33" i="1"/>
  <c r="AA20" i="1" l="1"/>
  <c r="C11" i="1"/>
  <c r="C10" i="1"/>
  <c r="C8" i="1"/>
  <c r="C14" i="1" s="1"/>
  <c r="C7" i="1"/>
  <c r="C13" i="1" s="1"/>
  <c r="C6" i="1"/>
  <c r="C12" i="1" s="1"/>
  <c r="J11" i="1" l="1"/>
  <c r="N11" i="1"/>
  <c r="R11" i="1"/>
  <c r="V11" i="1"/>
  <c r="AD44" i="1"/>
  <c r="M11" i="1"/>
  <c r="AD38" i="1"/>
  <c r="G11" i="1"/>
  <c r="O11" i="1"/>
  <c r="S11" i="1"/>
  <c r="W11" i="1"/>
  <c r="I11" i="1"/>
  <c r="Q11" i="1"/>
  <c r="Y11" i="1"/>
  <c r="AD51" i="1"/>
  <c r="AD52" i="1" s="1"/>
  <c r="H11" i="1"/>
  <c r="L11" i="1"/>
  <c r="T11" i="1"/>
  <c r="X11" i="1"/>
  <c r="C9" i="1"/>
  <c r="R9" i="1" s="1"/>
  <c r="H14" i="1"/>
  <c r="H57" i="1" s="1"/>
  <c r="L14" i="1"/>
  <c r="L57" i="1" s="1"/>
  <c r="T14" i="1"/>
  <c r="T57" i="1" s="1"/>
  <c r="X14" i="1"/>
  <c r="X57" i="1" s="1"/>
  <c r="AD57" i="1"/>
  <c r="I14" i="1"/>
  <c r="I57" i="1" s="1"/>
  <c r="M14" i="1"/>
  <c r="M57" i="1" s="1"/>
  <c r="Q14" i="1"/>
  <c r="Q57" i="1" s="1"/>
  <c r="Y14" i="1"/>
  <c r="Y57" i="1" s="1"/>
  <c r="J14" i="1"/>
  <c r="J57" i="1" s="1"/>
  <c r="N14" i="1"/>
  <c r="N57" i="1" s="1"/>
  <c r="R14" i="1"/>
  <c r="R57" i="1" s="1"/>
  <c r="V14" i="1"/>
  <c r="V57" i="1" s="1"/>
  <c r="G14" i="1"/>
  <c r="G57" i="1" s="1"/>
  <c r="S14" i="1"/>
  <c r="S57" i="1" s="1"/>
  <c r="O14" i="1"/>
  <c r="O57" i="1" s="1"/>
  <c r="W14" i="1"/>
  <c r="W57" i="1" s="1"/>
  <c r="AD45" i="1"/>
  <c r="AD46" i="1" s="1"/>
  <c r="J12" i="1"/>
  <c r="J45" i="1" s="1"/>
  <c r="N12" i="1"/>
  <c r="N45" i="1" s="1"/>
  <c r="R12" i="1"/>
  <c r="R45" i="1" s="1"/>
  <c r="V12" i="1"/>
  <c r="V45" i="1" s="1"/>
  <c r="G12" i="1"/>
  <c r="G45" i="1" s="1"/>
  <c r="O12" i="1"/>
  <c r="O45" i="1" s="1"/>
  <c r="S12" i="1"/>
  <c r="S45" i="1" s="1"/>
  <c r="W12" i="1"/>
  <c r="W45" i="1" s="1"/>
  <c r="H12" i="1"/>
  <c r="H45" i="1" s="1"/>
  <c r="L12" i="1"/>
  <c r="L45" i="1" s="1"/>
  <c r="T12" i="1"/>
  <c r="T45" i="1" s="1"/>
  <c r="X12" i="1"/>
  <c r="X45" i="1" s="1"/>
  <c r="M12" i="1"/>
  <c r="M45" i="1" s="1"/>
  <c r="Y12" i="1"/>
  <c r="Y45" i="1" s="1"/>
  <c r="I12" i="1"/>
  <c r="I45" i="1" s="1"/>
  <c r="Q12" i="1"/>
  <c r="Q45" i="1" s="1"/>
  <c r="G13" i="1"/>
  <c r="O13" i="1"/>
  <c r="S13" i="1"/>
  <c r="W13" i="1"/>
  <c r="H13" i="1"/>
  <c r="L13" i="1"/>
  <c r="T13" i="1"/>
  <c r="X13" i="1"/>
  <c r="I13" i="1"/>
  <c r="M13" i="1"/>
  <c r="Q13" i="1"/>
  <c r="Y13" i="1"/>
  <c r="J13" i="1"/>
  <c r="R13" i="1"/>
  <c r="N13" i="1"/>
  <c r="V13" i="1"/>
  <c r="AD58" i="1"/>
  <c r="AD25" i="1"/>
  <c r="AD26" i="1" s="1"/>
  <c r="H6" i="1"/>
  <c r="L6" i="1"/>
  <c r="J6" i="1"/>
  <c r="O6" i="1"/>
  <c r="S6" i="1"/>
  <c r="W6" i="1"/>
  <c r="T6" i="1"/>
  <c r="X6" i="1"/>
  <c r="M6" i="1"/>
  <c r="Q6" i="1"/>
  <c r="Y6" i="1"/>
  <c r="I6" i="1"/>
  <c r="N6" i="1"/>
  <c r="R6" i="1"/>
  <c r="V6" i="1"/>
  <c r="G6" i="1"/>
  <c r="AD37" i="1"/>
  <c r="H10" i="1"/>
  <c r="I10" i="1"/>
  <c r="M10" i="1"/>
  <c r="Q10" i="1"/>
  <c r="Y10" i="1"/>
  <c r="AD32" i="1"/>
  <c r="AD33" i="1" s="1"/>
  <c r="G10" i="1"/>
  <c r="L10" i="1"/>
  <c r="R10" i="1"/>
  <c r="V10" i="1"/>
  <c r="N10" i="1"/>
  <c r="S10" i="1"/>
  <c r="W10" i="1"/>
  <c r="J10" i="1"/>
  <c r="O10" i="1"/>
  <c r="T10" i="1"/>
  <c r="X10" i="1"/>
  <c r="H8" i="1"/>
  <c r="L8" i="1"/>
  <c r="T8" i="1"/>
  <c r="X8" i="1"/>
  <c r="J8" i="1"/>
  <c r="O8" i="1"/>
  <c r="S8" i="1"/>
  <c r="Y8" i="1"/>
  <c r="G8" i="1"/>
  <c r="M8" i="1"/>
  <c r="Q8" i="1"/>
  <c r="V8" i="1"/>
  <c r="I8" i="1"/>
  <c r="N8" i="1"/>
  <c r="R8" i="1"/>
  <c r="W8" i="1"/>
  <c r="Q9" i="1"/>
  <c r="J7" i="1"/>
  <c r="N7" i="1"/>
  <c r="R7" i="1"/>
  <c r="V7" i="1"/>
  <c r="L7" i="1"/>
  <c r="Q7" i="1"/>
  <c r="W7" i="1"/>
  <c r="G7" i="1"/>
  <c r="H7" i="1"/>
  <c r="M7" i="1"/>
  <c r="S7" i="1"/>
  <c r="X7" i="1"/>
  <c r="I7" i="1"/>
  <c r="O7" i="1"/>
  <c r="T7" i="1"/>
  <c r="Y7" i="1"/>
  <c r="T9" i="1" l="1"/>
  <c r="N9" i="1"/>
  <c r="S9" i="1"/>
  <c r="H51" i="1"/>
  <c r="H44" i="1"/>
  <c r="H38" i="1"/>
  <c r="I51" i="1"/>
  <c r="I38" i="1"/>
  <c r="I44" i="1"/>
  <c r="G38" i="1"/>
  <c r="G51" i="1"/>
  <c r="G44" i="1"/>
  <c r="V38" i="1"/>
  <c r="V44" i="1"/>
  <c r="V51" i="1"/>
  <c r="V52" i="1" s="1"/>
  <c r="V53" i="1" s="1"/>
  <c r="C15" i="1"/>
  <c r="M15" i="1" s="1"/>
  <c r="O9" i="1"/>
  <c r="M9" i="1"/>
  <c r="L9" i="1"/>
  <c r="J9" i="1"/>
  <c r="X51" i="1"/>
  <c r="X49" i="1" s="1"/>
  <c r="X44" i="1"/>
  <c r="X38" i="1"/>
  <c r="W44" i="1"/>
  <c r="W51" i="1"/>
  <c r="W49" i="1" s="1"/>
  <c r="W38" i="1"/>
  <c r="R38" i="1"/>
  <c r="R44" i="1"/>
  <c r="R51" i="1"/>
  <c r="G9" i="1"/>
  <c r="I9" i="1"/>
  <c r="H9" i="1"/>
  <c r="V9" i="1"/>
  <c r="X43" i="1"/>
  <c r="W43" i="1" s="1"/>
  <c r="T51" i="1"/>
  <c r="T44" i="1"/>
  <c r="T38" i="1"/>
  <c r="Y44" i="1"/>
  <c r="Y38" i="1"/>
  <c r="Y51" i="1"/>
  <c r="S44" i="1"/>
  <c r="S51" i="1"/>
  <c r="S38" i="1"/>
  <c r="M38" i="1"/>
  <c r="M51" i="1"/>
  <c r="M44" i="1"/>
  <c r="N38" i="1"/>
  <c r="N44" i="1"/>
  <c r="N51" i="1"/>
  <c r="Y9" i="1"/>
  <c r="X9" i="1"/>
  <c r="W9" i="1"/>
  <c r="AD39" i="1"/>
  <c r="I43" i="1"/>
  <c r="L51" i="1"/>
  <c r="L44" i="1"/>
  <c r="L38" i="1"/>
  <c r="Q38" i="1"/>
  <c r="Q51" i="1"/>
  <c r="Q44" i="1"/>
  <c r="O44" i="1"/>
  <c r="O51" i="1"/>
  <c r="O38" i="1"/>
  <c r="J38" i="1"/>
  <c r="J44" i="1"/>
  <c r="J51" i="1"/>
  <c r="N37" i="1"/>
  <c r="N32" i="1"/>
  <c r="N30" i="1" s="1"/>
  <c r="G58" i="1"/>
  <c r="G25" i="1"/>
  <c r="O25" i="1"/>
  <c r="O58" i="1"/>
  <c r="Y46" i="1"/>
  <c r="Y43" i="1"/>
  <c r="X46" i="1" s="1"/>
  <c r="I15" i="1"/>
  <c r="N15" i="1"/>
  <c r="O15" i="1"/>
  <c r="X15" i="1"/>
  <c r="J37" i="1"/>
  <c r="J32" i="1"/>
  <c r="V37" i="1"/>
  <c r="V32" i="1"/>
  <c r="I37" i="1"/>
  <c r="I32" i="1"/>
  <c r="V58" i="1"/>
  <c r="V25" i="1"/>
  <c r="Y25" i="1"/>
  <c r="Y58" i="1"/>
  <c r="Y56" i="1" s="1"/>
  <c r="T25" i="1"/>
  <c r="T58" i="1"/>
  <c r="J58" i="1"/>
  <c r="J25" i="1"/>
  <c r="H46" i="1"/>
  <c r="H43" i="1"/>
  <c r="G43" i="1" s="1"/>
  <c r="O32" i="1"/>
  <c r="O37" i="1"/>
  <c r="M37" i="1"/>
  <c r="M32" i="1"/>
  <c r="M30" i="1" s="1"/>
  <c r="X37" i="1"/>
  <c r="X32" i="1"/>
  <c r="W32" i="1"/>
  <c r="W30" i="1" s="1"/>
  <c r="W37" i="1"/>
  <c r="R37" i="1"/>
  <c r="R32" i="1"/>
  <c r="Y37" i="1"/>
  <c r="Y32" i="1"/>
  <c r="H37" i="1"/>
  <c r="H32" i="1"/>
  <c r="R58" i="1"/>
  <c r="R25" i="1"/>
  <c r="Q25" i="1"/>
  <c r="Q58" i="1"/>
  <c r="W25" i="1"/>
  <c r="W23" i="1" s="1"/>
  <c r="W58" i="1"/>
  <c r="L25" i="1"/>
  <c r="L58" i="1"/>
  <c r="W46" i="1"/>
  <c r="V46" i="1"/>
  <c r="G37" i="1"/>
  <c r="G32" i="1"/>
  <c r="I25" i="1"/>
  <c r="I58" i="1"/>
  <c r="X25" i="1"/>
  <c r="X58" i="1"/>
  <c r="T37" i="1"/>
  <c r="T32" i="1"/>
  <c r="S32" i="1"/>
  <c r="S37" i="1"/>
  <c r="L37" i="1"/>
  <c r="L32" i="1"/>
  <c r="Q37" i="1"/>
  <c r="Q32" i="1"/>
  <c r="N58" i="1"/>
  <c r="N25" i="1"/>
  <c r="M25" i="1"/>
  <c r="M58" i="1"/>
  <c r="S25" i="1"/>
  <c r="S58" i="1"/>
  <c r="H25" i="1"/>
  <c r="H58" i="1"/>
  <c r="Y59" i="1"/>
  <c r="AD59" i="1"/>
  <c r="H15" i="1" l="1"/>
  <c r="W15" i="1"/>
  <c r="V15" i="1"/>
  <c r="Q15" i="1"/>
  <c r="V43" i="1"/>
  <c r="U43" i="1" s="1"/>
  <c r="T43" i="1" s="1"/>
  <c r="S46" i="1" s="1"/>
  <c r="T15" i="1"/>
  <c r="L15" i="1"/>
  <c r="G15" i="1"/>
  <c r="J15" i="1"/>
  <c r="Y15" i="1"/>
  <c r="S15" i="1"/>
  <c r="R15" i="1"/>
  <c r="G46" i="1"/>
  <c r="V49" i="1"/>
  <c r="U49" i="1" s="1"/>
  <c r="T52" i="1" s="1"/>
  <c r="T53" i="1" s="1"/>
  <c r="W52" i="1"/>
  <c r="W53" i="1" s="1"/>
  <c r="T49" i="1"/>
  <c r="S52" i="1" s="1"/>
  <c r="S53" i="1" s="1"/>
  <c r="X36" i="1"/>
  <c r="W39" i="1" s="1"/>
  <c r="V23" i="1"/>
  <c r="U23" i="1" s="1"/>
  <c r="T26" i="1" s="1"/>
  <c r="T27" i="1" s="1"/>
  <c r="Y49" i="1"/>
  <c r="X52" i="1" s="1"/>
  <c r="Y52" i="1"/>
  <c r="S43" i="1"/>
  <c r="X59" i="1"/>
  <c r="W36" i="1"/>
  <c r="V39" i="1" s="1"/>
  <c r="T46" i="1"/>
  <c r="V26" i="1"/>
  <c r="V27" i="1" s="1"/>
  <c r="V30" i="1"/>
  <c r="U30" i="1" s="1"/>
  <c r="T33" i="1" s="1"/>
  <c r="V33" i="1"/>
  <c r="L23" i="1"/>
  <c r="K23" i="1" s="1"/>
  <c r="J26" i="1" s="1"/>
  <c r="J27" i="1" s="1"/>
  <c r="I36" i="1"/>
  <c r="H36" i="1" s="1"/>
  <c r="G23" i="1"/>
  <c r="Y30" i="1"/>
  <c r="X30" i="1" s="1"/>
  <c r="W33" i="1" s="1"/>
  <c r="Y33" i="1"/>
  <c r="Y39" i="1"/>
  <c r="Y36" i="1"/>
  <c r="X39" i="1" s="1"/>
  <c r="V36" i="1"/>
  <c r="U36" i="1" s="1"/>
  <c r="T39" i="1" s="1"/>
  <c r="T40" i="1" s="1"/>
  <c r="M33" i="1"/>
  <c r="Y23" i="1"/>
  <c r="X23" i="1" s="1"/>
  <c r="W26" i="1" s="1"/>
  <c r="W27" i="1" s="1"/>
  <c r="Y26" i="1"/>
  <c r="Y27" i="1" s="1"/>
  <c r="L33" i="1"/>
  <c r="L30" i="1"/>
  <c r="K30" i="1" s="1"/>
  <c r="J30" i="1" s="1"/>
  <c r="I30" i="1" s="1"/>
  <c r="H33" i="1" s="1"/>
  <c r="X56" i="1"/>
  <c r="W59" i="1" s="1"/>
  <c r="X33" i="1"/>
  <c r="J33" i="1" l="1"/>
  <c r="T30" i="1"/>
  <c r="S30" i="1" s="1"/>
  <c r="R46" i="1"/>
  <c r="R43" i="1"/>
  <c r="T23" i="1"/>
  <c r="S49" i="1"/>
  <c r="I33" i="1"/>
  <c r="H30" i="1"/>
  <c r="G33" i="1" s="1"/>
  <c r="J36" i="1"/>
  <c r="I39" i="1" s="1"/>
  <c r="I40" i="1" s="1"/>
  <c r="T36" i="1"/>
  <c r="H39" i="1"/>
  <c r="H40" i="1" s="1"/>
  <c r="S33" i="1"/>
  <c r="X26" i="1"/>
  <c r="X27" i="1" s="1"/>
  <c r="W56" i="1"/>
  <c r="V59" i="1" s="1"/>
  <c r="G39" i="1"/>
  <c r="G36" i="1"/>
  <c r="R30" i="1"/>
  <c r="R33" i="1"/>
  <c r="J23" i="1"/>
  <c r="V56" i="1"/>
  <c r="U56" i="1" s="1"/>
  <c r="Q46" i="1" l="1"/>
  <c r="Q43" i="1"/>
  <c r="P43" i="1" s="1"/>
  <c r="G30" i="1"/>
  <c r="S23" i="1"/>
  <c r="S26" i="1"/>
  <c r="S27" i="1" s="1"/>
  <c r="R52" i="1"/>
  <c r="R53" i="1" s="1"/>
  <c r="R49" i="1"/>
  <c r="M43" i="1"/>
  <c r="S39" i="1"/>
  <c r="S40" i="1" s="1"/>
  <c r="S36" i="1"/>
  <c r="T56" i="1"/>
  <c r="T59" i="1"/>
  <c r="I26" i="1"/>
  <c r="I27" i="1" s="1"/>
  <c r="I23" i="1"/>
  <c r="Q30" i="1"/>
  <c r="P30" i="1" s="1"/>
  <c r="Q33" i="1"/>
  <c r="G40" i="1"/>
  <c r="O43" i="1" l="1"/>
  <c r="O46" i="1"/>
  <c r="R26" i="1"/>
  <c r="R27" i="1" s="1"/>
  <c r="R23" i="1"/>
  <c r="R39" i="1"/>
  <c r="R40" i="1" s="1"/>
  <c r="R36" i="1"/>
  <c r="Q52" i="1"/>
  <c r="Q53" i="1" s="1"/>
  <c r="Q49" i="1"/>
  <c r="P49" i="1" s="1"/>
  <c r="O33" i="1"/>
  <c r="O30" i="1"/>
  <c r="N33" i="1" s="1"/>
  <c r="H26" i="1"/>
  <c r="H23" i="1"/>
  <c r="G26" i="1" s="1"/>
  <c r="G27" i="1" s="1"/>
  <c r="L43" i="1"/>
  <c r="K43" i="1" s="1"/>
  <c r="L46" i="1"/>
  <c r="S59" i="1"/>
  <c r="S56" i="1"/>
  <c r="H27" i="1"/>
  <c r="Q23" i="1" l="1"/>
  <c r="P23" i="1" s="1"/>
  <c r="Q26" i="1"/>
  <c r="Q27" i="1" s="1"/>
  <c r="Q39" i="1"/>
  <c r="Q40" i="1" s="1"/>
  <c r="Q36" i="1"/>
  <c r="P36" i="1" s="1"/>
  <c r="N43" i="1"/>
  <c r="M46" i="1" s="1"/>
  <c r="N46" i="1"/>
  <c r="O52" i="1"/>
  <c r="O53" i="1" s="1"/>
  <c r="O49" i="1"/>
  <c r="J43" i="1"/>
  <c r="I46" i="1" s="1"/>
  <c r="J46" i="1"/>
  <c r="AA33" i="1"/>
  <c r="R59" i="1"/>
  <c r="R56" i="1"/>
  <c r="O39" i="1" l="1"/>
  <c r="O40" i="1" s="1"/>
  <c r="O36" i="1"/>
  <c r="O26" i="1"/>
  <c r="O27" i="1" s="1"/>
  <c r="O23" i="1"/>
  <c r="AA46" i="1"/>
  <c r="N52" i="1"/>
  <c r="N53" i="1" s="1"/>
  <c r="N49" i="1"/>
  <c r="Q59" i="1"/>
  <c r="Q56" i="1"/>
  <c r="P56" i="1" s="1"/>
  <c r="N26" i="1" l="1"/>
  <c r="N27" i="1" s="1"/>
  <c r="N23" i="1"/>
  <c r="N36" i="1"/>
  <c r="N39" i="1"/>
  <c r="N40" i="1" s="1"/>
  <c r="M49" i="1"/>
  <c r="M52" i="1"/>
  <c r="M53" i="1" s="1"/>
  <c r="O59" i="1"/>
  <c r="O56" i="1"/>
  <c r="M39" i="1" l="1"/>
  <c r="M40" i="1" s="1"/>
  <c r="M36" i="1"/>
  <c r="M26" i="1"/>
  <c r="M27" i="1" s="1"/>
  <c r="M23" i="1"/>
  <c r="L26" i="1" s="1"/>
  <c r="L52" i="1"/>
  <c r="L53" i="1" s="1"/>
  <c r="L49" i="1"/>
  <c r="K49" i="1" s="1"/>
  <c r="N56" i="1"/>
  <c r="N59" i="1"/>
  <c r="L27" i="1" l="1"/>
  <c r="AA26" i="1"/>
  <c r="J52" i="1"/>
  <c r="J53" i="1" s="1"/>
  <c r="J49" i="1"/>
  <c r="L39" i="1"/>
  <c r="L40" i="1" s="1"/>
  <c r="L36" i="1"/>
  <c r="K36" i="1" s="1"/>
  <c r="J39" i="1" s="1"/>
  <c r="M59" i="1"/>
  <c r="M56" i="1"/>
  <c r="I49" i="1" l="1"/>
  <c r="I52" i="1"/>
  <c r="I53" i="1" s="1"/>
  <c r="J40" i="1"/>
  <c r="AA39" i="1"/>
  <c r="L56" i="1"/>
  <c r="K56" i="1" s="1"/>
  <c r="L59" i="1"/>
  <c r="H52" i="1" l="1"/>
  <c r="H53" i="1" s="1"/>
  <c r="H49" i="1"/>
  <c r="J56" i="1"/>
  <c r="J59" i="1"/>
  <c r="G52" i="1" l="1"/>
  <c r="G49" i="1"/>
  <c r="I56" i="1"/>
  <c r="I59" i="1"/>
  <c r="G53" i="1" l="1"/>
  <c r="AA52" i="1"/>
  <c r="H59" i="1"/>
  <c r="H56" i="1"/>
  <c r="G59" i="1" l="1"/>
  <c r="AA59" i="1" s="1"/>
  <c r="G56" i="1"/>
</calcChain>
</file>

<file path=xl/sharedStrings.xml><?xml version="1.0" encoding="utf-8"?>
<sst xmlns="http://schemas.openxmlformats.org/spreadsheetml/2006/main" count="147" uniqueCount="73">
  <si>
    <t xml:space="preserve">C = </t>
  </si>
  <si>
    <t xml:space="preserve">A = </t>
  </si>
  <si>
    <t>X1 =</t>
  </si>
  <si>
    <t>X2 =</t>
  </si>
  <si>
    <t>X3 =</t>
  </si>
  <si>
    <t>X4 =</t>
  </si>
  <si>
    <t>X5 =</t>
  </si>
  <si>
    <t>X6 =</t>
  </si>
  <si>
    <t>X7 =</t>
  </si>
  <si>
    <t>X8 =</t>
  </si>
  <si>
    <t>X9 =</t>
  </si>
  <si>
    <t>X10 =</t>
  </si>
  <si>
    <t>X11 =</t>
  </si>
  <si>
    <t>X12 =</t>
  </si>
  <si>
    <t xml:space="preserve">A + C = </t>
  </si>
  <si>
    <t xml:space="preserve">A + C + C = </t>
  </si>
  <si>
    <t xml:space="preserve">C - A = </t>
  </si>
  <si>
    <t xml:space="preserve">65536 - X4 = </t>
  </si>
  <si>
    <t xml:space="preserve">B1 = </t>
  </si>
  <si>
    <t xml:space="preserve">B2 = </t>
  </si>
  <si>
    <t xml:space="preserve">B3 = </t>
  </si>
  <si>
    <t xml:space="preserve">B4 = </t>
  </si>
  <si>
    <t xml:space="preserve">B5 = </t>
  </si>
  <si>
    <t xml:space="preserve">B6 = </t>
  </si>
  <si>
    <t xml:space="preserve">B7 = </t>
  </si>
  <si>
    <t xml:space="preserve">B8 = </t>
  </si>
  <si>
    <t xml:space="preserve">B9 = </t>
  </si>
  <si>
    <t xml:space="preserve">B10 = </t>
  </si>
  <si>
    <t xml:space="preserve">B11 = </t>
  </si>
  <si>
    <t xml:space="preserve">B12 = </t>
  </si>
  <si>
    <t>-B1=</t>
  </si>
  <si>
    <t>-B2=</t>
  </si>
  <si>
    <t>-B3=</t>
  </si>
  <si>
    <t>-B4=</t>
  </si>
  <si>
    <t>-B5=</t>
  </si>
  <si>
    <t>-B6=</t>
  </si>
  <si>
    <t>-X1=</t>
  </si>
  <si>
    <t>-X2=</t>
  </si>
  <si>
    <t>-X3=</t>
  </si>
  <si>
    <t>-X4=</t>
  </si>
  <si>
    <t>-X5=</t>
  </si>
  <si>
    <t>-X6=</t>
  </si>
  <si>
    <t>B1</t>
  </si>
  <si>
    <t>B2</t>
  </si>
  <si>
    <t>+</t>
  </si>
  <si>
    <t>=</t>
  </si>
  <si>
    <t>X1</t>
  </si>
  <si>
    <t>X2</t>
  </si>
  <si>
    <t>CF =</t>
  </si>
  <si>
    <t>PF =</t>
  </si>
  <si>
    <t>AF =</t>
  </si>
  <si>
    <t xml:space="preserve">ZF = </t>
  </si>
  <si>
    <t>SF =</t>
  </si>
  <si>
    <t>OF =</t>
  </si>
  <si>
    <t xml:space="preserve">При сложении двух положительных чисел получилось </t>
  </si>
  <si>
    <t>положительное число. Результат корректный.</t>
  </si>
  <si>
    <t>B3</t>
  </si>
  <si>
    <t>Доп. Код</t>
  </si>
  <si>
    <t>X3</t>
  </si>
  <si>
    <t>При сложении положительных чисел получено отрицательное число.</t>
  </si>
  <si>
    <t>B7</t>
  </si>
  <si>
    <t>Результат корректный.</t>
  </si>
  <si>
    <t>B8</t>
  </si>
  <si>
    <t>X7</t>
  </si>
  <si>
    <t>X8</t>
  </si>
  <si>
    <t>Результат некорректный. При сложении знаковых чисел произошло переполнение.</t>
  </si>
  <si>
    <t>B9</t>
  </si>
  <si>
    <t>X9</t>
  </si>
  <si>
    <t>При сложении двух отрицательных чисел получился положительный результат. Переполнение.</t>
  </si>
  <si>
    <t>Результат некорректный. Переполнение.</t>
  </si>
  <si>
    <t>B11</t>
  </si>
  <si>
    <t>X11</t>
  </si>
  <si>
    <t>ОДЗ=[-2**15;2**15-1]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</si>
</sst>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right"/>
    </xf>
    <xf numFmtId="2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quotePrefix="1" applyBorder="1"/>
  </cellXfs>
  <cellStyles count="1">
    <cellStyle name="Обычный" xfId="0" builtinId="0"/>
  </cellStyles>
  <dxfs count="1">
    <dxf>
      <font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"/>
  <sheetViews>
    <sheetView tabSelected="1" view="pageLayout" topLeftCell="H21" zoomScale="105" zoomScaleNormal="100" zoomScalePageLayoutView="105" workbookViewId="0">
      <selection activeCell="C2" sqref="C2"/>
    </sheetView>
  </sheetViews>
  <sheetFormatPr defaultRowHeight="14.4" x14ac:dyDescent="0.3"/>
  <cols>
    <col min="2" max="2" width="12.109375" customWidth="1"/>
    <col min="4" max="4" width="3" customWidth="1"/>
    <col min="6" max="6" width="5" customWidth="1"/>
    <col min="7" max="7" width="3.88671875" customWidth="1"/>
    <col min="8" max="9" width="3.44140625" customWidth="1"/>
    <col min="10" max="10" width="4.109375" customWidth="1"/>
    <col min="11" max="11" width="4" customWidth="1"/>
    <col min="12" max="14" width="3.44140625" customWidth="1"/>
    <col min="15" max="16" width="4.21875" customWidth="1"/>
    <col min="17" max="18" width="3.44140625" customWidth="1"/>
    <col min="19" max="19" width="3.88671875" customWidth="1"/>
    <col min="20" max="20" width="4.109375" customWidth="1"/>
    <col min="21" max="21" width="4" customWidth="1"/>
    <col min="22" max="22" width="3.44140625" customWidth="1"/>
    <col min="23" max="25" width="2.6640625" customWidth="1"/>
    <col min="28" max="28" width="2.6640625" customWidth="1"/>
  </cols>
  <sheetData>
    <row r="1" spans="1:31" x14ac:dyDescent="0.3">
      <c r="B1" s="2" t="s">
        <v>1</v>
      </c>
      <c r="C1" s="1">
        <v>12845</v>
      </c>
    </row>
    <row r="2" spans="1:31" x14ac:dyDescent="0.3">
      <c r="B2" s="2" t="s">
        <v>0</v>
      </c>
      <c r="C2" s="1">
        <v>13547</v>
      </c>
    </row>
    <row r="3" spans="1:31" x14ac:dyDescent="0.3">
      <c r="G3">
        <v>15</v>
      </c>
      <c r="H3">
        <v>14</v>
      </c>
      <c r="I3">
        <v>13</v>
      </c>
      <c r="J3">
        <v>12</v>
      </c>
      <c r="L3">
        <v>11</v>
      </c>
      <c r="M3">
        <v>10</v>
      </c>
      <c r="N3">
        <v>9</v>
      </c>
      <c r="O3">
        <v>8</v>
      </c>
      <c r="Q3">
        <v>7</v>
      </c>
      <c r="R3">
        <v>6</v>
      </c>
      <c r="S3">
        <v>5</v>
      </c>
      <c r="T3">
        <v>4</v>
      </c>
      <c r="V3">
        <v>3</v>
      </c>
      <c r="W3">
        <v>2</v>
      </c>
      <c r="X3">
        <v>1</v>
      </c>
      <c r="Y3">
        <v>0</v>
      </c>
    </row>
    <row r="4" spans="1:31" x14ac:dyDescent="0.3">
      <c r="A4" t="s">
        <v>2</v>
      </c>
      <c r="B4" s="2" t="s">
        <v>1</v>
      </c>
      <c r="C4" s="2">
        <f>C1</f>
        <v>12845</v>
      </c>
      <c r="E4" s="2" t="s">
        <v>18</v>
      </c>
      <c r="G4" s="3" t="str">
        <f>IF(G$3="",".",MID(_xlfn.BASE($C4, 2, 16),ABS(G$3-16),1))</f>
        <v>0</v>
      </c>
      <c r="H4" s="3" t="str">
        <f>IF(H$3="",".",MID(_xlfn.BASE($C4, 2, 16),ABS(H$3-16),1))</f>
        <v>0</v>
      </c>
      <c r="I4" s="3" t="str">
        <f t="shared" ref="I4:Y9" si="0">IF(I$3="",".",MID(_xlfn.BASE($C4, 2, 16),ABS(I$3-16),1))</f>
        <v>1</v>
      </c>
      <c r="J4" s="3" t="str">
        <f t="shared" si="0"/>
        <v>1</v>
      </c>
      <c r="K4" s="3" t="str">
        <f t="shared" si="0"/>
        <v>.</v>
      </c>
      <c r="L4" s="3" t="str">
        <f t="shared" si="0"/>
        <v>0</v>
      </c>
      <c r="M4" s="3" t="str">
        <f t="shared" si="0"/>
        <v>0</v>
      </c>
      <c r="N4" s="3" t="str">
        <f t="shared" si="0"/>
        <v>1</v>
      </c>
      <c r="O4" s="3" t="str">
        <f t="shared" si="0"/>
        <v>0</v>
      </c>
      <c r="P4" s="3" t="str">
        <f t="shared" si="0"/>
        <v>.</v>
      </c>
      <c r="Q4" s="3" t="str">
        <f t="shared" si="0"/>
        <v>0</v>
      </c>
      <c r="R4" s="3" t="str">
        <f t="shared" si="0"/>
        <v>0</v>
      </c>
      <c r="S4" s="3" t="str">
        <f t="shared" si="0"/>
        <v>1</v>
      </c>
      <c r="T4" s="3" t="str">
        <f t="shared" si="0"/>
        <v>0</v>
      </c>
      <c r="U4" s="3" t="str">
        <f t="shared" si="0"/>
        <v>.</v>
      </c>
      <c r="V4" s="3" t="str">
        <f t="shared" si="0"/>
        <v>1</v>
      </c>
      <c r="W4" s="3" t="str">
        <f t="shared" si="0"/>
        <v>1</v>
      </c>
      <c r="X4" s="3" t="str">
        <f t="shared" si="0"/>
        <v>0</v>
      </c>
      <c r="Y4" s="3" t="str">
        <f t="shared" si="0"/>
        <v>1</v>
      </c>
      <c r="Z4" s="3"/>
      <c r="AA4" s="3"/>
      <c r="AB4" s="3"/>
      <c r="AC4" s="3"/>
      <c r="AD4" s="3"/>
      <c r="AE4" s="3"/>
    </row>
    <row r="5" spans="1:31" x14ac:dyDescent="0.3">
      <c r="A5" t="s">
        <v>3</v>
      </c>
      <c r="B5" s="2" t="s">
        <v>0</v>
      </c>
      <c r="C5" s="2">
        <f>C2</f>
        <v>13547</v>
      </c>
      <c r="E5" s="2" t="s">
        <v>19</v>
      </c>
      <c r="G5" s="3" t="str">
        <f>IF(G$3="",".",MID(_xlfn.BASE($C5, 2, 16),ABS(G$3-16),1))</f>
        <v>0</v>
      </c>
      <c r="H5" s="3" t="str">
        <f t="shared" ref="H5" si="1">IF(H$3="",".",MID(_xlfn.BASE($C5, 2, 16),ABS(H$3-16),1))</f>
        <v>0</v>
      </c>
      <c r="I5" s="3" t="str">
        <f t="shared" si="0"/>
        <v>1</v>
      </c>
      <c r="J5" s="3" t="str">
        <f t="shared" si="0"/>
        <v>1</v>
      </c>
      <c r="K5" s="3" t="str">
        <f t="shared" si="0"/>
        <v>.</v>
      </c>
      <c r="L5" s="3" t="str">
        <f t="shared" si="0"/>
        <v>0</v>
      </c>
      <c r="M5" s="3" t="str">
        <f t="shared" si="0"/>
        <v>1</v>
      </c>
      <c r="N5" s="3" t="str">
        <f t="shared" si="0"/>
        <v>0</v>
      </c>
      <c r="O5" s="3" t="str">
        <f t="shared" si="0"/>
        <v>0</v>
      </c>
      <c r="P5" s="3" t="str">
        <f t="shared" si="0"/>
        <v>.</v>
      </c>
      <c r="Q5" s="3" t="str">
        <f t="shared" si="0"/>
        <v>1</v>
      </c>
      <c r="R5" s="3" t="str">
        <f t="shared" si="0"/>
        <v>1</v>
      </c>
      <c r="S5" s="3" t="str">
        <f t="shared" si="0"/>
        <v>1</v>
      </c>
      <c r="T5" s="3" t="str">
        <f t="shared" si="0"/>
        <v>0</v>
      </c>
      <c r="U5" s="3" t="str">
        <f t="shared" si="0"/>
        <v>.</v>
      </c>
      <c r="V5" s="3" t="str">
        <f t="shared" si="0"/>
        <v>1</v>
      </c>
      <c r="W5" s="3" t="str">
        <f t="shared" si="0"/>
        <v>0</v>
      </c>
      <c r="X5" s="3" t="str">
        <f t="shared" si="0"/>
        <v>1</v>
      </c>
      <c r="Y5" s="3" t="str">
        <f t="shared" si="0"/>
        <v>1</v>
      </c>
    </row>
    <row r="6" spans="1:31" x14ac:dyDescent="0.3">
      <c r="A6" t="s">
        <v>4</v>
      </c>
      <c r="B6" s="2" t="s">
        <v>14</v>
      </c>
      <c r="C6">
        <f>C4+C5</f>
        <v>26392</v>
      </c>
      <c r="E6" s="2" t="s">
        <v>20</v>
      </c>
      <c r="G6" s="3" t="str">
        <f t="shared" ref="G6:V9" si="2">IF(G$3="",".",MID(_xlfn.BASE($C6, 2, 16),ABS(G$3-16),1))</f>
        <v>0</v>
      </c>
      <c r="H6" s="3" t="str">
        <f t="shared" si="2"/>
        <v>1</v>
      </c>
      <c r="I6" s="3" t="str">
        <f t="shared" si="2"/>
        <v>1</v>
      </c>
      <c r="J6" s="3" t="str">
        <f t="shared" si="2"/>
        <v>0</v>
      </c>
      <c r="K6" s="3" t="str">
        <f t="shared" si="2"/>
        <v>.</v>
      </c>
      <c r="L6" s="3" t="str">
        <f t="shared" si="2"/>
        <v>0</v>
      </c>
      <c r="M6" s="3" t="str">
        <f t="shared" si="2"/>
        <v>1</v>
      </c>
      <c r="N6" s="3" t="str">
        <f t="shared" si="2"/>
        <v>1</v>
      </c>
      <c r="O6" s="3" t="str">
        <f t="shared" si="2"/>
        <v>1</v>
      </c>
      <c r="P6" s="3" t="str">
        <f t="shared" si="2"/>
        <v>.</v>
      </c>
      <c r="Q6" s="3" t="str">
        <f t="shared" si="2"/>
        <v>0</v>
      </c>
      <c r="R6" s="3" t="str">
        <f t="shared" si="2"/>
        <v>0</v>
      </c>
      <c r="S6" s="3" t="str">
        <f t="shared" si="2"/>
        <v>0</v>
      </c>
      <c r="T6" s="3" t="str">
        <f t="shared" si="2"/>
        <v>1</v>
      </c>
      <c r="U6" s="3" t="str">
        <f t="shared" si="2"/>
        <v>.</v>
      </c>
      <c r="V6" s="3" t="str">
        <f t="shared" si="2"/>
        <v>1</v>
      </c>
      <c r="W6" s="3" t="str">
        <f t="shared" si="0"/>
        <v>0</v>
      </c>
      <c r="X6" s="3" t="str">
        <f t="shared" si="0"/>
        <v>0</v>
      </c>
      <c r="Y6" s="3" t="str">
        <f t="shared" si="0"/>
        <v>0</v>
      </c>
    </row>
    <row r="7" spans="1:31" x14ac:dyDescent="0.3">
      <c r="A7" t="s">
        <v>5</v>
      </c>
      <c r="B7" s="2" t="s">
        <v>15</v>
      </c>
      <c r="C7">
        <f>C4+C5+C5</f>
        <v>39939</v>
      </c>
      <c r="E7" s="2" t="s">
        <v>21</v>
      </c>
      <c r="G7" s="3" t="str">
        <f t="shared" si="2"/>
        <v>1</v>
      </c>
      <c r="H7" s="3" t="str">
        <f t="shared" si="2"/>
        <v>0</v>
      </c>
      <c r="I7" s="3" t="str">
        <f t="shared" si="2"/>
        <v>0</v>
      </c>
      <c r="J7" s="3" t="str">
        <f t="shared" si="2"/>
        <v>1</v>
      </c>
      <c r="K7" s="3" t="str">
        <f t="shared" si="2"/>
        <v>.</v>
      </c>
      <c r="L7" s="3" t="str">
        <f t="shared" si="2"/>
        <v>1</v>
      </c>
      <c r="M7" s="3" t="str">
        <f t="shared" si="2"/>
        <v>1</v>
      </c>
      <c r="N7" s="3" t="str">
        <f t="shared" si="2"/>
        <v>0</v>
      </c>
      <c r="O7" s="3" t="str">
        <f t="shared" si="2"/>
        <v>0</v>
      </c>
      <c r="P7" s="3" t="str">
        <f t="shared" si="2"/>
        <v>.</v>
      </c>
      <c r="Q7" s="3" t="str">
        <f t="shared" si="2"/>
        <v>0</v>
      </c>
      <c r="R7" s="3" t="str">
        <f t="shared" si="2"/>
        <v>0</v>
      </c>
      <c r="S7" s="3" t="str">
        <f t="shared" si="2"/>
        <v>0</v>
      </c>
      <c r="T7" s="3" t="str">
        <f t="shared" si="2"/>
        <v>0</v>
      </c>
      <c r="U7" s="3" t="str">
        <f t="shared" si="2"/>
        <v>.</v>
      </c>
      <c r="V7" s="3" t="str">
        <f t="shared" si="2"/>
        <v>0</v>
      </c>
      <c r="W7" s="3" t="str">
        <f t="shared" si="0"/>
        <v>0</v>
      </c>
      <c r="X7" s="3" t="str">
        <f t="shared" si="0"/>
        <v>1</v>
      </c>
      <c r="Y7" s="3" t="str">
        <f t="shared" si="0"/>
        <v>1</v>
      </c>
    </row>
    <row r="8" spans="1:31" x14ac:dyDescent="0.3">
      <c r="A8" t="s">
        <v>6</v>
      </c>
      <c r="B8" s="2" t="s">
        <v>16</v>
      </c>
      <c r="C8">
        <f>C5-C4</f>
        <v>702</v>
      </c>
      <c r="E8" s="2" t="s">
        <v>22</v>
      </c>
      <c r="G8" s="3" t="str">
        <f t="shared" si="2"/>
        <v>0</v>
      </c>
      <c r="H8" s="3" t="str">
        <f t="shared" si="2"/>
        <v>0</v>
      </c>
      <c r="I8" s="3" t="str">
        <f t="shared" si="2"/>
        <v>0</v>
      </c>
      <c r="J8" s="3" t="str">
        <f t="shared" si="2"/>
        <v>0</v>
      </c>
      <c r="K8" s="3" t="str">
        <f t="shared" si="2"/>
        <v>.</v>
      </c>
      <c r="L8" s="3" t="str">
        <f t="shared" si="2"/>
        <v>0</v>
      </c>
      <c r="M8" s="3" t="str">
        <f t="shared" si="2"/>
        <v>0</v>
      </c>
      <c r="N8" s="3" t="str">
        <f t="shared" si="2"/>
        <v>1</v>
      </c>
      <c r="O8" s="3" t="str">
        <f t="shared" si="2"/>
        <v>0</v>
      </c>
      <c r="P8" s="3" t="str">
        <f t="shared" si="2"/>
        <v>.</v>
      </c>
      <c r="Q8" s="3" t="str">
        <f t="shared" si="2"/>
        <v>1</v>
      </c>
      <c r="R8" s="3" t="str">
        <f t="shared" si="2"/>
        <v>0</v>
      </c>
      <c r="S8" s="3" t="str">
        <f t="shared" si="2"/>
        <v>1</v>
      </c>
      <c r="T8" s="3" t="str">
        <f t="shared" si="2"/>
        <v>1</v>
      </c>
      <c r="U8" s="3" t="str">
        <f t="shared" si="2"/>
        <v>.</v>
      </c>
      <c r="V8" s="3" t="str">
        <f t="shared" si="2"/>
        <v>1</v>
      </c>
      <c r="W8" s="3" t="str">
        <f t="shared" si="0"/>
        <v>1</v>
      </c>
      <c r="X8" s="3" t="str">
        <f t="shared" si="0"/>
        <v>1</v>
      </c>
      <c r="Y8" s="3" t="str">
        <f t="shared" si="0"/>
        <v>0</v>
      </c>
    </row>
    <row r="9" spans="1:31" x14ac:dyDescent="0.3">
      <c r="A9" t="s">
        <v>7</v>
      </c>
      <c r="B9" s="2" t="s">
        <v>17</v>
      </c>
      <c r="C9">
        <f>65535-C7</f>
        <v>25596</v>
      </c>
      <c r="E9" s="2" t="s">
        <v>23</v>
      </c>
      <c r="G9" s="3" t="str">
        <f t="shared" si="2"/>
        <v>0</v>
      </c>
      <c r="H9" s="3" t="str">
        <f t="shared" si="2"/>
        <v>1</v>
      </c>
      <c r="I9" s="3" t="str">
        <f t="shared" si="2"/>
        <v>1</v>
      </c>
      <c r="J9" s="3" t="str">
        <f t="shared" si="2"/>
        <v>0</v>
      </c>
      <c r="K9" s="3" t="str">
        <f t="shared" si="2"/>
        <v>.</v>
      </c>
      <c r="L9" s="3" t="str">
        <f t="shared" si="2"/>
        <v>0</v>
      </c>
      <c r="M9" s="3" t="str">
        <f t="shared" si="2"/>
        <v>0</v>
      </c>
      <c r="N9" s="3" t="str">
        <f t="shared" si="2"/>
        <v>1</v>
      </c>
      <c r="O9" s="3" t="str">
        <f t="shared" si="2"/>
        <v>1</v>
      </c>
      <c r="P9" s="3" t="str">
        <f t="shared" si="2"/>
        <v>.</v>
      </c>
      <c r="Q9" s="3" t="str">
        <f t="shared" si="2"/>
        <v>1</v>
      </c>
      <c r="R9" s="3" t="str">
        <f t="shared" si="2"/>
        <v>1</v>
      </c>
      <c r="S9" s="3" t="str">
        <f t="shared" si="2"/>
        <v>1</v>
      </c>
      <c r="T9" s="3" t="str">
        <f t="shared" si="2"/>
        <v>1</v>
      </c>
      <c r="U9" s="3" t="str">
        <f t="shared" si="2"/>
        <v>.</v>
      </c>
      <c r="V9" s="3" t="str">
        <f t="shared" si="2"/>
        <v>1</v>
      </c>
      <c r="W9" s="3" t="str">
        <f t="shared" si="0"/>
        <v>1</v>
      </c>
      <c r="X9" s="3" t="str">
        <f t="shared" si="0"/>
        <v>0</v>
      </c>
      <c r="Y9" s="3" t="str">
        <f t="shared" si="0"/>
        <v>0</v>
      </c>
    </row>
    <row r="10" spans="1:31" x14ac:dyDescent="0.3">
      <c r="A10" t="s">
        <v>8</v>
      </c>
      <c r="B10" s="5" t="s">
        <v>36</v>
      </c>
      <c r="C10">
        <f t="shared" ref="C10:C15" si="3">-C4</f>
        <v>-12845</v>
      </c>
      <c r="E10" s="2" t="s">
        <v>24</v>
      </c>
      <c r="F10" s="4" t="s">
        <v>30</v>
      </c>
      <c r="G10" s="3" t="str">
        <f>IF(G$3="",".",IF($C10&gt;0,MID(_xlfn.BASE($C10,2,16),ABS(G$3-16),1),MID(_xlfn.BASE($C10+2^16,2,16),ABS(G$3-16),1)))</f>
        <v>1</v>
      </c>
      <c r="H10" s="3" t="str">
        <f t="shared" ref="H10:Y15" si="4">IF(H$3="",".",IF($C10&gt;0,MID(_xlfn.BASE($C10,2,16),ABS(H$3-16),1),MID(_xlfn.BASE($C10+2^16,2,16),ABS(H$3-16),1)))</f>
        <v>1</v>
      </c>
      <c r="I10" s="3" t="str">
        <f t="shared" si="4"/>
        <v>0</v>
      </c>
      <c r="J10" s="3" t="str">
        <f t="shared" si="4"/>
        <v>0</v>
      </c>
      <c r="K10" s="3" t="str">
        <f t="shared" si="4"/>
        <v>.</v>
      </c>
      <c r="L10" s="3" t="str">
        <f t="shared" si="4"/>
        <v>1</v>
      </c>
      <c r="M10" s="3" t="str">
        <f t="shared" si="4"/>
        <v>1</v>
      </c>
      <c r="N10" s="3" t="str">
        <f t="shared" si="4"/>
        <v>0</v>
      </c>
      <c r="O10" s="3" t="str">
        <f t="shared" si="4"/>
        <v>1</v>
      </c>
      <c r="P10" s="3" t="str">
        <f t="shared" si="4"/>
        <v>.</v>
      </c>
      <c r="Q10" s="3" t="str">
        <f t="shared" si="4"/>
        <v>1</v>
      </c>
      <c r="R10" s="3" t="str">
        <f t="shared" si="4"/>
        <v>1</v>
      </c>
      <c r="S10" s="3" t="str">
        <f t="shared" si="4"/>
        <v>0</v>
      </c>
      <c r="T10" s="3" t="str">
        <f t="shared" si="4"/>
        <v>1</v>
      </c>
      <c r="U10" s="3" t="str">
        <f t="shared" si="4"/>
        <v>.</v>
      </c>
      <c r="V10" s="3" t="str">
        <f t="shared" si="4"/>
        <v>0</v>
      </c>
      <c r="W10" s="3" t="str">
        <f t="shared" si="4"/>
        <v>0</v>
      </c>
      <c r="X10" s="3" t="str">
        <f t="shared" si="4"/>
        <v>1</v>
      </c>
      <c r="Y10" s="3" t="str">
        <f t="shared" si="4"/>
        <v>1</v>
      </c>
    </row>
    <row r="11" spans="1:31" x14ac:dyDescent="0.3">
      <c r="A11" t="s">
        <v>9</v>
      </c>
      <c r="B11" s="5" t="s">
        <v>37</v>
      </c>
      <c r="C11">
        <f t="shared" si="3"/>
        <v>-13547</v>
      </c>
      <c r="E11" s="2" t="s">
        <v>25</v>
      </c>
      <c r="F11" s="4" t="s">
        <v>31</v>
      </c>
      <c r="G11" s="3" t="str">
        <f t="shared" ref="G11:G15" si="5">IF(G$3="",".",IF($C11&gt;0,MID(_xlfn.BASE($C11,2,16),ABS(G$3-16),1),MID(_xlfn.BASE($C11+2^16,2,16),ABS(G$3-16),1)))</f>
        <v>1</v>
      </c>
      <c r="H11" s="3" t="str">
        <f t="shared" si="4"/>
        <v>1</v>
      </c>
      <c r="I11" s="3" t="str">
        <f t="shared" si="4"/>
        <v>0</v>
      </c>
      <c r="J11" s="3" t="str">
        <f t="shared" si="4"/>
        <v>0</v>
      </c>
      <c r="K11" s="3" t="str">
        <f t="shared" si="4"/>
        <v>.</v>
      </c>
      <c r="L11" s="3" t="str">
        <f t="shared" si="4"/>
        <v>1</v>
      </c>
      <c r="M11" s="3" t="str">
        <f t="shared" si="4"/>
        <v>0</v>
      </c>
      <c r="N11" s="3" t="str">
        <f t="shared" si="4"/>
        <v>1</v>
      </c>
      <c r="O11" s="3" t="str">
        <f t="shared" si="4"/>
        <v>1</v>
      </c>
      <c r="P11" s="3" t="str">
        <f t="shared" si="4"/>
        <v>.</v>
      </c>
      <c r="Q11" s="3" t="str">
        <f t="shared" si="4"/>
        <v>0</v>
      </c>
      <c r="R11" s="3" t="str">
        <f t="shared" si="4"/>
        <v>0</v>
      </c>
      <c r="S11" s="3" t="str">
        <f t="shared" si="4"/>
        <v>0</v>
      </c>
      <c r="T11" s="3" t="str">
        <f t="shared" si="4"/>
        <v>1</v>
      </c>
      <c r="U11" s="3" t="str">
        <f t="shared" si="4"/>
        <v>.</v>
      </c>
      <c r="V11" s="3" t="str">
        <f t="shared" si="4"/>
        <v>0</v>
      </c>
      <c r="W11" s="3" t="str">
        <f t="shared" si="4"/>
        <v>1</v>
      </c>
      <c r="X11" s="3" t="str">
        <f t="shared" si="4"/>
        <v>0</v>
      </c>
      <c r="Y11" s="3" t="str">
        <f t="shared" si="4"/>
        <v>1</v>
      </c>
    </row>
    <row r="12" spans="1:31" x14ac:dyDescent="0.3">
      <c r="A12" t="s">
        <v>10</v>
      </c>
      <c r="B12" s="5" t="s">
        <v>38</v>
      </c>
      <c r="C12">
        <f t="shared" si="3"/>
        <v>-26392</v>
      </c>
      <c r="E12" s="2" t="s">
        <v>26</v>
      </c>
      <c r="F12" s="4" t="s">
        <v>32</v>
      </c>
      <c r="G12" s="3" t="str">
        <f t="shared" si="5"/>
        <v>1</v>
      </c>
      <c r="H12" s="3" t="str">
        <f t="shared" si="4"/>
        <v>0</v>
      </c>
      <c r="I12" s="3" t="str">
        <f t="shared" si="4"/>
        <v>0</v>
      </c>
      <c r="J12" s="3" t="str">
        <f t="shared" si="4"/>
        <v>1</v>
      </c>
      <c r="K12" s="3" t="str">
        <f t="shared" si="4"/>
        <v>.</v>
      </c>
      <c r="L12" s="3" t="str">
        <f t="shared" si="4"/>
        <v>1</v>
      </c>
      <c r="M12" s="3" t="str">
        <f t="shared" si="4"/>
        <v>0</v>
      </c>
      <c r="N12" s="3" t="str">
        <f t="shared" si="4"/>
        <v>0</v>
      </c>
      <c r="O12" s="3" t="str">
        <f t="shared" si="4"/>
        <v>0</v>
      </c>
      <c r="P12" s="3" t="str">
        <f t="shared" si="4"/>
        <v>.</v>
      </c>
      <c r="Q12" s="3" t="str">
        <f t="shared" si="4"/>
        <v>1</v>
      </c>
      <c r="R12" s="3" t="str">
        <f t="shared" si="4"/>
        <v>1</v>
      </c>
      <c r="S12" s="3" t="str">
        <f t="shared" si="4"/>
        <v>1</v>
      </c>
      <c r="T12" s="3" t="str">
        <f t="shared" si="4"/>
        <v>0</v>
      </c>
      <c r="U12" s="3" t="str">
        <f t="shared" si="4"/>
        <v>.</v>
      </c>
      <c r="V12" s="3" t="str">
        <f t="shared" si="4"/>
        <v>1</v>
      </c>
      <c r="W12" s="3" t="str">
        <f t="shared" si="4"/>
        <v>0</v>
      </c>
      <c r="X12" s="3" t="str">
        <f t="shared" si="4"/>
        <v>0</v>
      </c>
      <c r="Y12" s="3" t="str">
        <f t="shared" si="4"/>
        <v>0</v>
      </c>
    </row>
    <row r="13" spans="1:31" x14ac:dyDescent="0.3">
      <c r="A13" t="s">
        <v>11</v>
      </c>
      <c r="B13" s="5" t="s">
        <v>39</v>
      </c>
      <c r="C13">
        <f t="shared" si="3"/>
        <v>-39939</v>
      </c>
      <c r="E13" s="2" t="s">
        <v>27</v>
      </c>
      <c r="F13" s="4" t="s">
        <v>33</v>
      </c>
      <c r="G13" s="3" t="str">
        <f t="shared" si="5"/>
        <v>0</v>
      </c>
      <c r="H13" s="3" t="str">
        <f t="shared" si="4"/>
        <v>1</v>
      </c>
      <c r="I13" s="3" t="str">
        <f t="shared" si="4"/>
        <v>1</v>
      </c>
      <c r="J13" s="3" t="str">
        <f t="shared" si="4"/>
        <v>0</v>
      </c>
      <c r="K13" s="3" t="str">
        <f t="shared" si="4"/>
        <v>.</v>
      </c>
      <c r="L13" s="3" t="str">
        <f t="shared" si="4"/>
        <v>0</v>
      </c>
      <c r="M13" s="3" t="str">
        <f t="shared" si="4"/>
        <v>0</v>
      </c>
      <c r="N13" s="3" t="str">
        <f t="shared" si="4"/>
        <v>1</v>
      </c>
      <c r="O13" s="3" t="str">
        <f t="shared" si="4"/>
        <v>1</v>
      </c>
      <c r="P13" s="3" t="str">
        <f t="shared" si="4"/>
        <v>.</v>
      </c>
      <c r="Q13" s="3" t="str">
        <f t="shared" si="4"/>
        <v>1</v>
      </c>
      <c r="R13" s="3" t="str">
        <f t="shared" si="4"/>
        <v>1</v>
      </c>
      <c r="S13" s="3" t="str">
        <f t="shared" si="4"/>
        <v>1</v>
      </c>
      <c r="T13" s="3" t="str">
        <f t="shared" si="4"/>
        <v>1</v>
      </c>
      <c r="U13" s="3" t="str">
        <f t="shared" si="4"/>
        <v>.</v>
      </c>
      <c r="V13" s="3" t="str">
        <f t="shared" si="4"/>
        <v>1</v>
      </c>
      <c r="W13" s="3" t="str">
        <f t="shared" si="4"/>
        <v>1</v>
      </c>
      <c r="X13" s="3" t="str">
        <f t="shared" si="4"/>
        <v>0</v>
      </c>
      <c r="Y13" s="3" t="str">
        <f t="shared" si="4"/>
        <v>1</v>
      </c>
    </row>
    <row r="14" spans="1:31" x14ac:dyDescent="0.3">
      <c r="A14" t="s">
        <v>12</v>
      </c>
      <c r="B14" s="5" t="s">
        <v>40</v>
      </c>
      <c r="C14">
        <f t="shared" si="3"/>
        <v>-702</v>
      </c>
      <c r="E14" s="2" t="s">
        <v>28</v>
      </c>
      <c r="F14" s="4" t="s">
        <v>34</v>
      </c>
      <c r="G14" s="3" t="str">
        <f t="shared" si="5"/>
        <v>1</v>
      </c>
      <c r="H14" s="3" t="str">
        <f t="shared" si="4"/>
        <v>1</v>
      </c>
      <c r="I14" s="3" t="str">
        <f t="shared" si="4"/>
        <v>1</v>
      </c>
      <c r="J14" s="3" t="str">
        <f t="shared" si="4"/>
        <v>1</v>
      </c>
      <c r="K14" s="3" t="str">
        <f t="shared" si="4"/>
        <v>.</v>
      </c>
      <c r="L14" s="3" t="str">
        <f t="shared" si="4"/>
        <v>1</v>
      </c>
      <c r="M14" s="3" t="str">
        <f t="shared" si="4"/>
        <v>1</v>
      </c>
      <c r="N14" s="3" t="str">
        <f t="shared" si="4"/>
        <v>0</v>
      </c>
      <c r="O14" s="3" t="str">
        <f t="shared" si="4"/>
        <v>1</v>
      </c>
      <c r="P14" s="3" t="str">
        <f t="shared" si="4"/>
        <v>.</v>
      </c>
      <c r="Q14" s="3" t="str">
        <f t="shared" si="4"/>
        <v>0</v>
      </c>
      <c r="R14" s="3" t="str">
        <f t="shared" si="4"/>
        <v>1</v>
      </c>
      <c r="S14" s="3" t="str">
        <f t="shared" si="4"/>
        <v>0</v>
      </c>
      <c r="T14" s="3" t="str">
        <f t="shared" si="4"/>
        <v>0</v>
      </c>
      <c r="U14" s="3" t="str">
        <f t="shared" si="4"/>
        <v>.</v>
      </c>
      <c r="V14" s="3" t="str">
        <f t="shared" si="4"/>
        <v>0</v>
      </c>
      <c r="W14" s="3" t="str">
        <f t="shared" si="4"/>
        <v>0</v>
      </c>
      <c r="X14" s="3" t="str">
        <f t="shared" si="4"/>
        <v>1</v>
      </c>
      <c r="Y14" s="3" t="str">
        <f t="shared" si="4"/>
        <v>0</v>
      </c>
    </row>
    <row r="15" spans="1:31" x14ac:dyDescent="0.3">
      <c r="A15" t="s">
        <v>13</v>
      </c>
      <c r="B15" s="5" t="s">
        <v>41</v>
      </c>
      <c r="C15">
        <f t="shared" si="3"/>
        <v>-25596</v>
      </c>
      <c r="E15" s="2" t="s">
        <v>29</v>
      </c>
      <c r="F15" s="4" t="s">
        <v>35</v>
      </c>
      <c r="G15" s="3" t="str">
        <f t="shared" si="5"/>
        <v>1</v>
      </c>
      <c r="H15" s="3" t="str">
        <f t="shared" si="4"/>
        <v>0</v>
      </c>
      <c r="I15" s="3" t="str">
        <f t="shared" si="4"/>
        <v>0</v>
      </c>
      <c r="J15" s="3" t="str">
        <f t="shared" si="4"/>
        <v>1</v>
      </c>
      <c r="K15" s="3" t="str">
        <f t="shared" si="4"/>
        <v>.</v>
      </c>
      <c r="L15" s="3" t="str">
        <f t="shared" si="4"/>
        <v>1</v>
      </c>
      <c r="M15" s="3" t="str">
        <f t="shared" si="4"/>
        <v>1</v>
      </c>
      <c r="N15" s="3" t="str">
        <f t="shared" si="4"/>
        <v>0</v>
      </c>
      <c r="O15" s="3" t="str">
        <f t="shared" si="4"/>
        <v>0</v>
      </c>
      <c r="P15" s="3" t="str">
        <f t="shared" si="4"/>
        <v>.</v>
      </c>
      <c r="Q15" s="3" t="str">
        <f t="shared" si="4"/>
        <v>0</v>
      </c>
      <c r="R15" s="3" t="str">
        <f t="shared" si="4"/>
        <v>0</v>
      </c>
      <c r="S15" s="3" t="str">
        <f t="shared" si="4"/>
        <v>0</v>
      </c>
      <c r="T15" s="3" t="str">
        <f t="shared" si="4"/>
        <v>0</v>
      </c>
      <c r="U15" s="3" t="str">
        <f t="shared" si="4"/>
        <v>.</v>
      </c>
      <c r="V15" s="3" t="str">
        <f t="shared" si="4"/>
        <v>0</v>
      </c>
      <c r="W15" s="3" t="str">
        <f t="shared" si="4"/>
        <v>1</v>
      </c>
      <c r="X15" s="3" t="str">
        <f t="shared" si="4"/>
        <v>0</v>
      </c>
      <c r="Y15" s="3" t="str">
        <f t="shared" si="4"/>
        <v>0</v>
      </c>
    </row>
    <row r="17" spans="4:32" x14ac:dyDescent="0.3">
      <c r="G17" s="9">
        <f t="shared" ref="G17:X17" si="6">IF(G18&lt;&gt;".",IF(G18+G19&lt;&gt;0,IF(G18+G19+H17=3,1,MOD(G18+G19+H17-1,2)),0),H17)</f>
        <v>0</v>
      </c>
      <c r="H17" s="9">
        <f t="shared" si="6"/>
        <v>0</v>
      </c>
      <c r="I17" s="9">
        <f t="shared" si="6"/>
        <v>1</v>
      </c>
      <c r="J17" s="9">
        <f t="shared" si="6"/>
        <v>1</v>
      </c>
      <c r="K17" s="9">
        <f t="shared" si="6"/>
        <v>0</v>
      </c>
      <c r="L17" s="9">
        <f t="shared" si="6"/>
        <v>0</v>
      </c>
      <c r="M17" s="9">
        <f t="shared" si="6"/>
        <v>0</v>
      </c>
      <c r="N17" s="9">
        <f t="shared" si="6"/>
        <v>0</v>
      </c>
      <c r="O17" s="9">
        <f t="shared" si="6"/>
        <v>0</v>
      </c>
      <c r="P17" s="9">
        <f t="shared" si="6"/>
        <v>1</v>
      </c>
      <c r="Q17" s="9">
        <f t="shared" si="6"/>
        <v>1</v>
      </c>
      <c r="R17" s="9">
        <f t="shared" si="6"/>
        <v>1</v>
      </c>
      <c r="S17" s="9">
        <f t="shared" si="6"/>
        <v>1</v>
      </c>
      <c r="T17" s="9">
        <f t="shared" si="6"/>
        <v>0</v>
      </c>
      <c r="U17" s="9">
        <f t="shared" si="6"/>
        <v>1</v>
      </c>
      <c r="V17" s="9">
        <f t="shared" si="6"/>
        <v>1</v>
      </c>
      <c r="W17" s="9">
        <f t="shared" si="6"/>
        <v>1</v>
      </c>
      <c r="X17" s="9">
        <f t="shared" si="6"/>
        <v>1</v>
      </c>
      <c r="Y17" s="9">
        <f>IF(Y18&lt;&gt;".",IF(Y18+Y19&lt;&gt;0,IF(Y18+Y19+Z17=3,1,MOD(Y18+Y19+Z17-1,2)),0),Z17)</f>
        <v>1</v>
      </c>
    </row>
    <row r="18" spans="4:32" x14ac:dyDescent="0.3">
      <c r="E18" s="2" t="s">
        <v>42</v>
      </c>
      <c r="G18" s="3" t="str">
        <f>G4</f>
        <v>0</v>
      </c>
      <c r="H18" s="3" t="str">
        <f t="shared" ref="H18:Y18" si="7">H4</f>
        <v>0</v>
      </c>
      <c r="I18" s="3" t="str">
        <f t="shared" si="7"/>
        <v>1</v>
      </c>
      <c r="J18" s="3" t="str">
        <f t="shared" si="7"/>
        <v>1</v>
      </c>
      <c r="K18" s="3" t="str">
        <f t="shared" si="7"/>
        <v>.</v>
      </c>
      <c r="L18" s="3" t="str">
        <f t="shared" si="7"/>
        <v>0</v>
      </c>
      <c r="M18" s="3" t="str">
        <f t="shared" si="7"/>
        <v>0</v>
      </c>
      <c r="N18" s="3" t="str">
        <f t="shared" si="7"/>
        <v>1</v>
      </c>
      <c r="O18" s="3" t="str">
        <f t="shared" si="7"/>
        <v>0</v>
      </c>
      <c r="P18" s="3" t="str">
        <f t="shared" si="7"/>
        <v>.</v>
      </c>
      <c r="Q18" s="3" t="str">
        <f t="shared" si="7"/>
        <v>0</v>
      </c>
      <c r="R18" s="3" t="str">
        <f t="shared" si="7"/>
        <v>0</v>
      </c>
      <c r="S18" s="3" t="str">
        <f t="shared" si="7"/>
        <v>1</v>
      </c>
      <c r="T18" s="3" t="str">
        <f t="shared" si="7"/>
        <v>0</v>
      </c>
      <c r="U18" s="3" t="str">
        <f t="shared" si="7"/>
        <v>.</v>
      </c>
      <c r="V18" s="3" t="str">
        <f t="shared" si="7"/>
        <v>1</v>
      </c>
      <c r="W18" s="3" t="str">
        <f t="shared" si="7"/>
        <v>1</v>
      </c>
      <c r="X18" s="3" t="str">
        <f t="shared" si="7"/>
        <v>0</v>
      </c>
      <c r="Y18" s="3" t="str">
        <f t="shared" si="7"/>
        <v>1</v>
      </c>
      <c r="AC18" s="4" t="s">
        <v>46</v>
      </c>
      <c r="AD18">
        <f>C4</f>
        <v>12845</v>
      </c>
      <c r="AF18" t="s">
        <v>54</v>
      </c>
    </row>
    <row r="19" spans="4:32" x14ac:dyDescent="0.3">
      <c r="D19" t="s">
        <v>44</v>
      </c>
      <c r="E19" s="7" t="s">
        <v>43</v>
      </c>
      <c r="F19" s="8"/>
      <c r="G19" s="6" t="str">
        <f>G5</f>
        <v>0</v>
      </c>
      <c r="H19" s="6" t="str">
        <f t="shared" ref="H19:Y19" si="8">H5</f>
        <v>0</v>
      </c>
      <c r="I19" s="6" t="str">
        <f t="shared" si="8"/>
        <v>1</v>
      </c>
      <c r="J19" s="6" t="str">
        <f t="shared" si="8"/>
        <v>1</v>
      </c>
      <c r="K19" s="6" t="str">
        <f t="shared" si="8"/>
        <v>.</v>
      </c>
      <c r="L19" s="6" t="str">
        <f t="shared" si="8"/>
        <v>0</v>
      </c>
      <c r="M19" s="6" t="str">
        <f t="shared" si="8"/>
        <v>1</v>
      </c>
      <c r="N19" s="6" t="str">
        <f t="shared" si="8"/>
        <v>0</v>
      </c>
      <c r="O19" s="6" t="str">
        <f t="shared" si="8"/>
        <v>0</v>
      </c>
      <c r="P19" s="6" t="str">
        <f t="shared" si="8"/>
        <v>.</v>
      </c>
      <c r="Q19" s="6" t="str">
        <f t="shared" si="8"/>
        <v>1</v>
      </c>
      <c r="R19" s="6" t="str">
        <f t="shared" si="8"/>
        <v>1</v>
      </c>
      <c r="S19" s="6" t="str">
        <f t="shared" si="8"/>
        <v>1</v>
      </c>
      <c r="T19" s="6" t="str">
        <f t="shared" si="8"/>
        <v>0</v>
      </c>
      <c r="U19" s="6" t="str">
        <f t="shared" si="8"/>
        <v>.</v>
      </c>
      <c r="V19" s="6" t="str">
        <f t="shared" si="8"/>
        <v>1</v>
      </c>
      <c r="W19" s="6" t="str">
        <f t="shared" si="8"/>
        <v>0</v>
      </c>
      <c r="X19" s="6" t="str">
        <f t="shared" si="8"/>
        <v>1</v>
      </c>
      <c r="Y19" s="6" t="str">
        <f t="shared" si="8"/>
        <v>1</v>
      </c>
      <c r="AB19" s="8" t="s">
        <v>44</v>
      </c>
      <c r="AC19" s="11" t="s">
        <v>47</v>
      </c>
      <c r="AD19" s="8">
        <f>C5</f>
        <v>13547</v>
      </c>
      <c r="AF19" t="s">
        <v>55</v>
      </c>
    </row>
    <row r="20" spans="4:32" x14ac:dyDescent="0.3">
      <c r="G20">
        <f t="shared" ref="G20:X20" si="9">IF(G18 &lt;&gt; ".",MOD(G18+G19+H17,2),".")</f>
        <v>0</v>
      </c>
      <c r="H20">
        <f t="shared" si="9"/>
        <v>1</v>
      </c>
      <c r="I20">
        <f t="shared" si="9"/>
        <v>1</v>
      </c>
      <c r="J20">
        <f t="shared" si="9"/>
        <v>0</v>
      </c>
      <c r="K20" t="str">
        <f t="shared" si="9"/>
        <v>.</v>
      </c>
      <c r="L20">
        <f t="shared" si="9"/>
        <v>0</v>
      </c>
      <c r="M20">
        <f t="shared" si="9"/>
        <v>1</v>
      </c>
      <c r="N20">
        <f t="shared" si="9"/>
        <v>1</v>
      </c>
      <c r="O20">
        <f>IF(O18 &lt;&gt; ".",MOD(O18+O19+P17,2),".")</f>
        <v>1</v>
      </c>
      <c r="P20" t="str">
        <f t="shared" si="9"/>
        <v>.</v>
      </c>
      <c r="Q20">
        <f t="shared" si="9"/>
        <v>0</v>
      </c>
      <c r="R20">
        <f t="shared" si="9"/>
        <v>0</v>
      </c>
      <c r="S20">
        <f t="shared" si="9"/>
        <v>0</v>
      </c>
      <c r="T20">
        <f t="shared" si="9"/>
        <v>1</v>
      </c>
      <c r="U20" t="str">
        <f t="shared" si="9"/>
        <v>.</v>
      </c>
      <c r="V20">
        <f t="shared" si="9"/>
        <v>1</v>
      </c>
      <c r="W20">
        <f t="shared" si="9"/>
        <v>0</v>
      </c>
      <c r="X20">
        <f t="shared" si="9"/>
        <v>0</v>
      </c>
      <c r="Y20">
        <f>IF(Y18 &lt;&gt; ".",MOD(Y18+Y19+Z17,2),".")</f>
        <v>0</v>
      </c>
      <c r="Z20" s="10" t="s">
        <v>45</v>
      </c>
      <c r="AA20">
        <f>IF(G20=1,-1*_xlfn.DECIMAL(SUBSTITUTE(_xlfn.TEXTJOIN("", TRUE, G20, H20, I20, J20, K20, L20, M20, N20, O20, P20, Q20, R20, S20, T20,U20,V20,W20,X20,Y20), ".", ""),2),_xlfn.DECIMAL(SUBSTITUTE(_xlfn.TEXTJOIN("", TRUE, G20, H20, I20, J20, K20, L20, M20, N20, O20, P20, Q20, R20, S20, T20,U20,V20,W20,X20,Y20), ".", ""),2))</f>
        <v>26392</v>
      </c>
      <c r="AD20">
        <f>AD18+AD19</f>
        <v>26392</v>
      </c>
    </row>
    <row r="21" spans="4:32" x14ac:dyDescent="0.3">
      <c r="G21" t="s">
        <v>48</v>
      </c>
      <c r="H21">
        <v>0</v>
      </c>
      <c r="J21" t="s">
        <v>49</v>
      </c>
      <c r="K21">
        <v>1</v>
      </c>
      <c r="M21" t="s">
        <v>50</v>
      </c>
      <c r="N21">
        <v>1</v>
      </c>
      <c r="P21" t="s">
        <v>51</v>
      </c>
      <c r="Q21">
        <v>0</v>
      </c>
      <c r="S21" t="s">
        <v>52</v>
      </c>
      <c r="T21">
        <v>0</v>
      </c>
      <c r="U21" t="s">
        <v>53</v>
      </c>
      <c r="V21">
        <v>0</v>
      </c>
    </row>
    <row r="23" spans="4:32" x14ac:dyDescent="0.3">
      <c r="G23" s="9">
        <f t="shared" ref="G23" si="10">IF(G24&lt;&gt;".",IF(G24+G25&lt;&gt;0,IF(G24+G25+H23=3,1,MOD(G24+G25+H23-1,2)),0),H23)</f>
        <v>0</v>
      </c>
      <c r="H23" s="9">
        <f t="shared" ref="H23" si="11">IF(H24&lt;&gt;".",IF(H24+H25&lt;&gt;0,IF(H24+H25+I23=3,1,MOD(H24+H25+I23-1,2)),0),I23)</f>
        <v>1</v>
      </c>
      <c r="I23" s="9">
        <f t="shared" ref="I23" si="12">IF(I24&lt;&gt;".",IF(I24+I25&lt;&gt;0,IF(I24+I25+J23=3,1,MOD(I24+I25+J23-1,2)),0),J23)</f>
        <v>1</v>
      </c>
      <c r="J23" s="9">
        <f t="shared" ref="J23" si="13">IF(J24&lt;&gt;".",IF(J24+J25&lt;&gt;0,IF(J24+J25+K23=3,1,MOD(J24+J25+K23-1,2)),0),K23)</f>
        <v>0</v>
      </c>
      <c r="K23" s="9">
        <f t="shared" ref="K23" si="14">IF(K24&lt;&gt;".",IF(K24+K25&lt;&gt;0,IF(K24+K25+L23=3,1,MOD(K24+K25+L23-1,2)),0),L23)</f>
        <v>0</v>
      </c>
      <c r="L23" s="9">
        <f t="shared" ref="L23" si="15">IF(L24&lt;&gt;".",IF(L24+L25&lt;&gt;0,IF(L24+L25+M23=3,1,MOD(L24+L25+M23-1,2)),0),M23)</f>
        <v>0</v>
      </c>
      <c r="M23" s="9">
        <f t="shared" ref="M23" si="16">IF(M24&lt;&gt;".",IF(M24+M25&lt;&gt;0,IF(M24+M25+N23=3,1,MOD(M24+M25+N23-1,2)),0),N23)</f>
        <v>1</v>
      </c>
      <c r="N23" s="9">
        <f t="shared" ref="N23" si="17">IF(N24&lt;&gt;".",IF(N24+N25&lt;&gt;0,IF(N24+N25+O23=3,1,MOD(N24+N25+O23-1,2)),0),O23)</f>
        <v>1</v>
      </c>
      <c r="O23" s="9">
        <f t="shared" ref="O23" si="18">IF(O24&lt;&gt;".",IF(O24+O25&lt;&gt;0,IF(O24+O25+P23=3,1,MOD(O24+O25+P23-1,2)),0),P23)</f>
        <v>1</v>
      </c>
      <c r="P23" s="9">
        <f t="shared" ref="P23" si="19">IF(P24&lt;&gt;".",IF(P24+P25&lt;&gt;0,IF(P24+P25+Q23=3,1,MOD(P24+P25+Q23-1,2)),0),Q23)</f>
        <v>1</v>
      </c>
      <c r="Q23" s="9">
        <f t="shared" ref="Q23" si="20">IF(Q24&lt;&gt;".",IF(Q24+Q25&lt;&gt;0,IF(Q24+Q25+R23=3,1,MOD(Q24+Q25+R23-1,2)),0),R23)</f>
        <v>1</v>
      </c>
      <c r="R23" s="9">
        <f t="shared" ref="R23" si="21">IF(R24&lt;&gt;".",IF(R24+R25&lt;&gt;0,IF(R24+R25+S23=3,1,MOD(R24+R25+S23-1,2)),0),S23)</f>
        <v>1</v>
      </c>
      <c r="S23" s="9">
        <f t="shared" ref="S23" si="22">IF(S24&lt;&gt;".",IF(S24+S25&lt;&gt;0,IF(S24+S25+T23=3,1,MOD(S24+S25+T23-1,2)),0),T23)</f>
        <v>1</v>
      </c>
      <c r="T23" s="9">
        <f t="shared" ref="T23" si="23">IF(T24&lt;&gt;".",IF(T24+T25&lt;&gt;0,IF(T24+T25+U23=3,1,MOD(T24+T25+U23-1,2)),0),U23)</f>
        <v>1</v>
      </c>
      <c r="U23" s="9">
        <f t="shared" ref="U23" si="24">IF(U24&lt;&gt;".",IF(U24+U25&lt;&gt;0,IF(U24+U25+V23=3,1,MOD(U24+U25+V23-1,2)),0),V23)</f>
        <v>1</v>
      </c>
      <c r="V23" s="9">
        <f t="shared" ref="V23" si="25">IF(V24&lt;&gt;".",IF(V24+V25&lt;&gt;0,IF(V24+V25+W23=3,1,MOD(V24+V25+W23-1,2)),0),W23)</f>
        <v>1</v>
      </c>
      <c r="W23" s="9">
        <f t="shared" ref="W23" si="26">IF(W24&lt;&gt;".",IF(W24+W25&lt;&gt;0,IF(W24+W25+X23=3,1,MOD(W24+W25+X23-1,2)),0),X23)</f>
        <v>0</v>
      </c>
      <c r="X23" s="9">
        <f t="shared" ref="X23" si="27">IF(X24&lt;&gt;".",IF(X24+X25&lt;&gt;0,IF(X24+X25+Y23=3,1,MOD(X24+X25+Y23-1,2)),0),Y23)</f>
        <v>0</v>
      </c>
      <c r="Y23" s="9">
        <f>IF(Y24&lt;&gt;".",IF(Y24+Y25&lt;&gt;0,IF(Y24+Y25+Z23=3,1,MOD(Y24+Y25+Z23-1,2)),0),Z23)</f>
        <v>0</v>
      </c>
    </row>
    <row r="24" spans="4:32" x14ac:dyDescent="0.3">
      <c r="E24" s="2" t="s">
        <v>43</v>
      </c>
      <c r="G24" s="3" t="str">
        <f>G5</f>
        <v>0</v>
      </c>
      <c r="H24" s="3" t="str">
        <f t="shared" ref="H24:Y24" si="28">H5</f>
        <v>0</v>
      </c>
      <c r="I24" s="3" t="str">
        <f t="shared" si="28"/>
        <v>1</v>
      </c>
      <c r="J24" s="3" t="str">
        <f t="shared" si="28"/>
        <v>1</v>
      </c>
      <c r="K24" s="3" t="str">
        <f t="shared" si="28"/>
        <v>.</v>
      </c>
      <c r="L24" s="3" t="str">
        <f t="shared" si="28"/>
        <v>0</v>
      </c>
      <c r="M24" s="3" t="str">
        <f t="shared" si="28"/>
        <v>1</v>
      </c>
      <c r="N24" s="3" t="str">
        <f t="shared" si="28"/>
        <v>0</v>
      </c>
      <c r="O24" s="3" t="str">
        <f t="shared" si="28"/>
        <v>0</v>
      </c>
      <c r="P24" s="3" t="str">
        <f t="shared" si="28"/>
        <v>.</v>
      </c>
      <c r="Q24" s="3" t="str">
        <f t="shared" si="28"/>
        <v>1</v>
      </c>
      <c r="R24" s="3" t="str">
        <f t="shared" si="28"/>
        <v>1</v>
      </c>
      <c r="S24" s="3" t="str">
        <f t="shared" si="28"/>
        <v>1</v>
      </c>
      <c r="T24" s="3" t="str">
        <f t="shared" si="28"/>
        <v>0</v>
      </c>
      <c r="U24" s="3" t="str">
        <f t="shared" si="28"/>
        <v>.</v>
      </c>
      <c r="V24" s="3" t="str">
        <f t="shared" si="28"/>
        <v>1</v>
      </c>
      <c r="W24" s="3" t="str">
        <f t="shared" si="28"/>
        <v>0</v>
      </c>
      <c r="X24" s="3" t="str">
        <f t="shared" si="28"/>
        <v>1</v>
      </c>
      <c r="Y24" s="3" t="str">
        <f t="shared" si="28"/>
        <v>1</v>
      </c>
      <c r="AC24" s="4" t="s">
        <v>47</v>
      </c>
      <c r="AD24">
        <f>C5</f>
        <v>13547</v>
      </c>
      <c r="AF24" t="s">
        <v>59</v>
      </c>
    </row>
    <row r="25" spans="4:32" x14ac:dyDescent="0.3">
      <c r="D25" t="s">
        <v>44</v>
      </c>
      <c r="E25" s="7" t="s">
        <v>56</v>
      </c>
      <c r="F25" s="8"/>
      <c r="G25" s="6" t="str">
        <f>G6</f>
        <v>0</v>
      </c>
      <c r="H25" s="6" t="str">
        <f t="shared" ref="H25:Y25" si="29">H6</f>
        <v>1</v>
      </c>
      <c r="I25" s="6" t="str">
        <f t="shared" si="29"/>
        <v>1</v>
      </c>
      <c r="J25" s="6" t="str">
        <f t="shared" si="29"/>
        <v>0</v>
      </c>
      <c r="K25" s="6" t="str">
        <f t="shared" si="29"/>
        <v>.</v>
      </c>
      <c r="L25" s="6" t="str">
        <f t="shared" si="29"/>
        <v>0</v>
      </c>
      <c r="M25" s="6" t="str">
        <f t="shared" si="29"/>
        <v>1</v>
      </c>
      <c r="N25" s="6" t="str">
        <f t="shared" si="29"/>
        <v>1</v>
      </c>
      <c r="O25" s="6" t="str">
        <f t="shared" si="29"/>
        <v>1</v>
      </c>
      <c r="P25" s="6" t="str">
        <f t="shared" si="29"/>
        <v>.</v>
      </c>
      <c r="Q25" s="6" t="str">
        <f t="shared" si="29"/>
        <v>0</v>
      </c>
      <c r="R25" s="6" t="str">
        <f t="shared" si="29"/>
        <v>0</v>
      </c>
      <c r="S25" s="6" t="str">
        <f t="shared" si="29"/>
        <v>0</v>
      </c>
      <c r="T25" s="6" t="str">
        <f t="shared" si="29"/>
        <v>1</v>
      </c>
      <c r="U25" s="6" t="str">
        <f t="shared" si="29"/>
        <v>.</v>
      </c>
      <c r="V25" s="6" t="str">
        <f t="shared" si="29"/>
        <v>1</v>
      </c>
      <c r="W25" s="6" t="str">
        <f t="shared" si="29"/>
        <v>0</v>
      </c>
      <c r="X25" s="6" t="str">
        <f t="shared" si="29"/>
        <v>0</v>
      </c>
      <c r="Y25" s="6" t="str">
        <f t="shared" si="29"/>
        <v>0</v>
      </c>
      <c r="AB25" s="8" t="s">
        <v>44</v>
      </c>
      <c r="AC25" s="11" t="s">
        <v>58</v>
      </c>
      <c r="AD25" s="8">
        <f>C6</f>
        <v>26392</v>
      </c>
    </row>
    <row r="26" spans="4:32" x14ac:dyDescent="0.3">
      <c r="G26">
        <f t="shared" ref="G26" si="30">IF(G24 &lt;&gt; ".",MOD(G24+G25+H23,2),".")</f>
        <v>1</v>
      </c>
      <c r="H26">
        <f t="shared" ref="H26" si="31">IF(H24 &lt;&gt; ".",MOD(H24+H25+I23,2),".")</f>
        <v>0</v>
      </c>
      <c r="I26">
        <f t="shared" ref="I26" si="32">IF(I24 &lt;&gt; ".",MOD(I24+I25+J23,2),".")</f>
        <v>0</v>
      </c>
      <c r="J26">
        <f t="shared" ref="J26" si="33">IF(J24 &lt;&gt; ".",MOD(J24+J25+K23,2),".")</f>
        <v>1</v>
      </c>
      <c r="K26" t="str">
        <f t="shared" ref="K26" si="34">IF(K24 &lt;&gt; ".",MOD(K24+K25+L23,2),".")</f>
        <v>.</v>
      </c>
      <c r="L26">
        <f t="shared" ref="L26" si="35">IF(L24 &lt;&gt; ".",MOD(L24+L25+M23,2),".")</f>
        <v>1</v>
      </c>
      <c r="M26">
        <f t="shared" ref="M26" si="36">IF(M24 &lt;&gt; ".",MOD(M24+M25+N23,2),".")</f>
        <v>1</v>
      </c>
      <c r="N26">
        <f t="shared" ref="N26" si="37">IF(N24 &lt;&gt; ".",MOD(N24+N25+O23,2),".")</f>
        <v>0</v>
      </c>
      <c r="O26">
        <f>IF(O24 &lt;&gt; ".",MOD(O24+O25+P23,2),".")</f>
        <v>0</v>
      </c>
      <c r="P26" t="str">
        <f t="shared" ref="P26" si="38">IF(P24 &lt;&gt; ".",MOD(P24+P25+Q23,2),".")</f>
        <v>.</v>
      </c>
      <c r="Q26">
        <f t="shared" ref="Q26" si="39">IF(Q24 &lt;&gt; ".",MOD(Q24+Q25+R23,2),".")</f>
        <v>0</v>
      </c>
      <c r="R26">
        <f t="shared" ref="R26" si="40">IF(R24 &lt;&gt; ".",MOD(R24+R25+S23,2),".")</f>
        <v>0</v>
      </c>
      <c r="S26">
        <f t="shared" ref="S26" si="41">IF(S24 &lt;&gt; ".",MOD(S24+S25+T23,2),".")</f>
        <v>0</v>
      </c>
      <c r="T26">
        <f t="shared" ref="T26" si="42">IF(T24 &lt;&gt; ".",MOD(T24+T25+U23,2),".")</f>
        <v>0</v>
      </c>
      <c r="U26" t="str">
        <f t="shared" ref="U26" si="43">IF(U24 &lt;&gt; ".",MOD(U24+U25+V23,2),".")</f>
        <v>.</v>
      </c>
      <c r="V26">
        <f t="shared" ref="V26" si="44">IF(V24 &lt;&gt; ".",MOD(V24+V25+W23,2),".")</f>
        <v>0</v>
      </c>
      <c r="W26">
        <f t="shared" ref="W26" si="45">IF(W24 &lt;&gt; ".",MOD(W24+W25+X23,2),".")</f>
        <v>0</v>
      </c>
      <c r="X26">
        <f t="shared" ref="X26" si="46">IF(X24 &lt;&gt; ".",MOD(X24+X25+Y23,2),".")</f>
        <v>1</v>
      </c>
      <c r="Y26">
        <f>IF(Y24 &lt;&gt; ".",MOD(Y24+Y25+Z23,2),".")</f>
        <v>1</v>
      </c>
      <c r="Z26" t="s">
        <v>45</v>
      </c>
      <c r="AA26">
        <f>IF(G26=1,-1*_xlfn.DECIMAL(SUBSTITUTE(_xlfn.TEXTJOIN("", TRUE, G26, H26, I26, J26, K26, L26, M26, N26, O26, P26, Q26, R26, S26, T26,U26,V26,W26,X26,Y26), ".", ""),2),_xlfn.DECIMAL(SUBSTITUTE(_xlfn.TEXTJOIN("", TRUE, G26, H26, I26, J26, K26, L26, M26, N26, O26, P26, Q26, R26, S26, T26,U26,V26,W26,X26,Y26), ".", ""),2))</f>
        <v>-39939</v>
      </c>
      <c r="AD26">
        <f>AD24+AD25</f>
        <v>39939</v>
      </c>
    </row>
    <row r="27" spans="4:32" x14ac:dyDescent="0.3">
      <c r="E27" t="s">
        <v>57</v>
      </c>
      <c r="G27">
        <f t="shared" ref="G27:X27" si="47">IF(G26&lt;&gt;".",IF(G26=1,0,1),".")</f>
        <v>0</v>
      </c>
      <c r="H27">
        <f t="shared" si="47"/>
        <v>1</v>
      </c>
      <c r="I27">
        <f t="shared" si="47"/>
        <v>1</v>
      </c>
      <c r="J27">
        <f t="shared" si="47"/>
        <v>0</v>
      </c>
      <c r="K27" t="str">
        <f t="shared" si="47"/>
        <v>.</v>
      </c>
      <c r="L27">
        <f t="shared" si="47"/>
        <v>0</v>
      </c>
      <c r="M27">
        <f t="shared" si="47"/>
        <v>0</v>
      </c>
      <c r="N27">
        <f t="shared" si="47"/>
        <v>1</v>
      </c>
      <c r="O27">
        <f t="shared" si="47"/>
        <v>1</v>
      </c>
      <c r="P27" t="str">
        <f t="shared" si="47"/>
        <v>.</v>
      </c>
      <c r="Q27">
        <f t="shared" si="47"/>
        <v>1</v>
      </c>
      <c r="R27">
        <f t="shared" si="47"/>
        <v>1</v>
      </c>
      <c r="S27">
        <f t="shared" si="47"/>
        <v>1</v>
      </c>
      <c r="T27">
        <f t="shared" si="47"/>
        <v>1</v>
      </c>
      <c r="U27" t="str">
        <f t="shared" si="47"/>
        <v>.</v>
      </c>
      <c r="V27">
        <f t="shared" si="47"/>
        <v>1</v>
      </c>
      <c r="W27">
        <f t="shared" si="47"/>
        <v>1</v>
      </c>
      <c r="X27">
        <f t="shared" si="47"/>
        <v>0</v>
      </c>
      <c r="Y27">
        <f>IF(Y26&lt;&gt;".",IF(Y26=1,0,1),".")+1</f>
        <v>1</v>
      </c>
    </row>
    <row r="28" spans="4:32" x14ac:dyDescent="0.3">
      <c r="G28" t="s">
        <v>48</v>
      </c>
      <c r="H28">
        <v>0</v>
      </c>
      <c r="J28" t="s">
        <v>49</v>
      </c>
      <c r="K28">
        <v>1</v>
      </c>
      <c r="M28" t="s">
        <v>50</v>
      </c>
      <c r="N28">
        <v>1</v>
      </c>
      <c r="P28" t="s">
        <v>51</v>
      </c>
      <c r="Q28">
        <v>0</v>
      </c>
      <c r="S28" t="s">
        <v>52</v>
      </c>
      <c r="T28">
        <v>1</v>
      </c>
      <c r="U28" t="s">
        <v>53</v>
      </c>
      <c r="V28">
        <v>1</v>
      </c>
    </row>
    <row r="30" spans="4:32" x14ac:dyDescent="0.3">
      <c r="G30" s="9">
        <f t="shared" ref="G30" si="48">IF(G31&lt;&gt;".",IF(G31+G32&lt;&gt;0,IF(G31+G32+H30=3,1,MOD(G31+G32+H30-1,2)),0),H30)</f>
        <v>1</v>
      </c>
      <c r="H30" s="9">
        <f t="shared" ref="H30" si="49">IF(H31&lt;&gt;".",IF(H31+H32&lt;&gt;0,IF(H31+H32+I30=3,1,MOD(H31+H32+I30-1,2)),0),I30)</f>
        <v>1</v>
      </c>
      <c r="I30" s="9">
        <f t="shared" ref="I30" si="50">IF(I31&lt;&gt;".",IF(I31+I32&lt;&gt;0,IF(I31+I32+J30=3,1,MOD(I31+I32+J30-1,2)),0),J30)</f>
        <v>1</v>
      </c>
      <c r="J30" s="9">
        <f t="shared" ref="J30" si="51">IF(J31&lt;&gt;".",IF(J31+J32&lt;&gt;0,IF(J31+J32+K30=3,1,MOD(J31+J32+K30-1,2)),0),K30)</f>
        <v>1</v>
      </c>
      <c r="K30" s="9">
        <f t="shared" ref="K30" si="52">IF(K31&lt;&gt;".",IF(K31+K32&lt;&gt;0,IF(K31+K32+L30=3,1,MOD(K31+K32+L30-1,2)),0),L30)</f>
        <v>1</v>
      </c>
      <c r="L30" s="9">
        <f t="shared" ref="L30" si="53">IF(L31&lt;&gt;".",IF(L31+L32&lt;&gt;0,IF(L31+L32+M30=3,1,MOD(L31+L32+M30-1,2)),0),M30)</f>
        <v>1</v>
      </c>
      <c r="M30" s="9">
        <f t="shared" ref="M30" si="54">IF(M31&lt;&gt;".",IF(M31+M32&lt;&gt;0,IF(M31+M32+N30=3,1,MOD(M31+M32+N30-1,2)),0),N30)</f>
        <v>1</v>
      </c>
      <c r="N30" s="9">
        <f t="shared" ref="N30" si="55">IF(N31&lt;&gt;".",IF(N31+N32&lt;&gt;0,IF(N31+N32+O30=3,1,MOD(N31+N32+O30-1,2)),0),O30)</f>
        <v>0</v>
      </c>
      <c r="O30" s="9">
        <f t="shared" ref="O30" si="56">IF(O31&lt;&gt;".",IF(O31+O32&lt;&gt;0,IF(O31+O32+P30=3,1,MOD(O31+O32+P30-1,2)),0),P30)</f>
        <v>1</v>
      </c>
      <c r="P30" s="9">
        <f t="shared" ref="P30" si="57">IF(P31&lt;&gt;".",IF(P31+P32&lt;&gt;0,IF(P31+P32+Q30=3,1,MOD(P31+P32+Q30-1,2)),0),Q30)</f>
        <v>1</v>
      </c>
      <c r="Q30" s="9">
        <f t="shared" ref="Q30" si="58">IF(Q31&lt;&gt;".",IF(Q31+Q32&lt;&gt;0,IF(Q31+Q32+R30=3,1,MOD(Q31+Q32+R30-1,2)),0),R30)</f>
        <v>1</v>
      </c>
      <c r="R30" s="9">
        <f t="shared" ref="R30" si="59">IF(R31&lt;&gt;".",IF(R31+R32&lt;&gt;0,IF(R31+R32+S30=3,1,MOD(R31+R32+S30-1,2)),0),S30)</f>
        <v>1</v>
      </c>
      <c r="S30" s="9">
        <f t="shared" ref="S30" si="60">IF(S31&lt;&gt;".",IF(S31+S32&lt;&gt;0,IF(S31+S32+T30=3,1,MOD(S31+S32+T30-1,2)),0),T30)</f>
        <v>0</v>
      </c>
      <c r="T30" s="9">
        <f t="shared" ref="T30" si="61">IF(T31&lt;&gt;".",IF(T31+T32&lt;&gt;0,IF(T31+T32+U30=3,1,MOD(T31+T32+U30-1,2)),0),U30)</f>
        <v>0</v>
      </c>
      <c r="U30" s="9">
        <f t="shared" ref="U30" si="62">IF(U31&lt;&gt;".",IF(U31+U32&lt;&gt;0,IF(U31+U32+V30=3,1,MOD(U31+U32+V30-1,2)),0),V30)</f>
        <v>0</v>
      </c>
      <c r="V30" s="9">
        <f t="shared" ref="V30" si="63">IF(V31&lt;&gt;".",IF(V31+V32&lt;&gt;0,IF(V31+V32+W30=3,1,MOD(V31+V32+W30-1,2)),0),W30)</f>
        <v>0</v>
      </c>
      <c r="W30" s="9">
        <f t="shared" ref="W30" si="64">IF(W31&lt;&gt;".",IF(W31+W32&lt;&gt;0,IF(W31+W32+X30=3,1,MOD(W31+W32+X30-1,2)),0),X30)</f>
        <v>0</v>
      </c>
      <c r="X30" s="9">
        <f t="shared" ref="X30" si="65">IF(X31&lt;&gt;".",IF(X31+X32&lt;&gt;0,IF(X31+X32+Y30=3,1,MOD(X31+X32+Y30-1,2)),0),Y30)</f>
        <v>1</v>
      </c>
      <c r="Y30" s="9">
        <f>IF(Y31&lt;&gt;".",IF(Y31+Y32&lt;&gt;0,IF(Y31+Y32+Z30=3,1,MOD(Y31+Y32+Z30-1,2)),0),Z30)</f>
        <v>1</v>
      </c>
    </row>
    <row r="31" spans="4:32" x14ac:dyDescent="0.3">
      <c r="E31" s="2" t="s">
        <v>43</v>
      </c>
      <c r="G31" s="3" t="str">
        <f>G5</f>
        <v>0</v>
      </c>
      <c r="H31" s="3" t="str">
        <f t="shared" ref="H31:Y31" si="66">H5</f>
        <v>0</v>
      </c>
      <c r="I31" s="3" t="str">
        <f t="shared" si="66"/>
        <v>1</v>
      </c>
      <c r="J31" s="3" t="str">
        <f t="shared" si="66"/>
        <v>1</v>
      </c>
      <c r="K31" s="3" t="str">
        <f t="shared" si="66"/>
        <v>.</v>
      </c>
      <c r="L31" s="3" t="str">
        <f t="shared" si="66"/>
        <v>0</v>
      </c>
      <c r="M31" s="3" t="str">
        <f t="shared" si="66"/>
        <v>1</v>
      </c>
      <c r="N31" s="3" t="str">
        <f t="shared" si="66"/>
        <v>0</v>
      </c>
      <c r="O31" s="3" t="str">
        <f t="shared" si="66"/>
        <v>0</v>
      </c>
      <c r="P31" s="3" t="str">
        <f t="shared" si="66"/>
        <v>.</v>
      </c>
      <c r="Q31" s="3" t="str">
        <f t="shared" si="66"/>
        <v>1</v>
      </c>
      <c r="R31" s="3" t="str">
        <f t="shared" si="66"/>
        <v>1</v>
      </c>
      <c r="S31" s="3" t="str">
        <f t="shared" si="66"/>
        <v>1</v>
      </c>
      <c r="T31" s="3" t="str">
        <f t="shared" si="66"/>
        <v>0</v>
      </c>
      <c r="U31" s="3" t="str">
        <f t="shared" si="66"/>
        <v>.</v>
      </c>
      <c r="V31" s="3" t="str">
        <f t="shared" si="66"/>
        <v>1</v>
      </c>
      <c r="W31" s="3" t="str">
        <f t="shared" si="66"/>
        <v>0</v>
      </c>
      <c r="X31" s="3" t="str">
        <f t="shared" si="66"/>
        <v>1</v>
      </c>
      <c r="Y31" s="3" t="str">
        <f t="shared" si="66"/>
        <v>1</v>
      </c>
      <c r="AC31" s="4" t="s">
        <v>47</v>
      </c>
      <c r="AD31">
        <f>C5</f>
        <v>13547</v>
      </c>
      <c r="AF31" t="s">
        <v>61</v>
      </c>
    </row>
    <row r="32" spans="4:32" x14ac:dyDescent="0.3">
      <c r="D32" t="s">
        <v>44</v>
      </c>
      <c r="E32" s="7" t="s">
        <v>60</v>
      </c>
      <c r="F32" s="8"/>
      <c r="G32" s="6" t="str">
        <f>G10</f>
        <v>1</v>
      </c>
      <c r="H32" s="6" t="str">
        <f t="shared" ref="H32:Y32" si="67">H10</f>
        <v>1</v>
      </c>
      <c r="I32" s="6" t="str">
        <f t="shared" si="67"/>
        <v>0</v>
      </c>
      <c r="J32" s="6" t="str">
        <f t="shared" si="67"/>
        <v>0</v>
      </c>
      <c r="K32" s="6" t="str">
        <f t="shared" si="67"/>
        <v>.</v>
      </c>
      <c r="L32" s="6" t="str">
        <f t="shared" si="67"/>
        <v>1</v>
      </c>
      <c r="M32" s="6" t="str">
        <f t="shared" si="67"/>
        <v>1</v>
      </c>
      <c r="N32" s="6" t="str">
        <f t="shared" si="67"/>
        <v>0</v>
      </c>
      <c r="O32" s="6" t="str">
        <f t="shared" si="67"/>
        <v>1</v>
      </c>
      <c r="P32" s="6" t="str">
        <f t="shared" si="67"/>
        <v>.</v>
      </c>
      <c r="Q32" s="6" t="str">
        <f t="shared" si="67"/>
        <v>1</v>
      </c>
      <c r="R32" s="6" t="str">
        <f t="shared" si="67"/>
        <v>1</v>
      </c>
      <c r="S32" s="6" t="str">
        <f t="shared" si="67"/>
        <v>0</v>
      </c>
      <c r="T32" s="6" t="str">
        <f t="shared" si="67"/>
        <v>1</v>
      </c>
      <c r="U32" s="6" t="str">
        <f t="shared" si="67"/>
        <v>.</v>
      </c>
      <c r="V32" s="6" t="str">
        <f t="shared" si="67"/>
        <v>0</v>
      </c>
      <c r="W32" s="6" t="str">
        <f t="shared" si="67"/>
        <v>0</v>
      </c>
      <c r="X32" s="6" t="str">
        <f t="shared" si="67"/>
        <v>1</v>
      </c>
      <c r="Y32" s="6" t="str">
        <f t="shared" si="67"/>
        <v>1</v>
      </c>
      <c r="AB32" s="8" t="s">
        <v>44</v>
      </c>
      <c r="AC32" s="11" t="s">
        <v>63</v>
      </c>
      <c r="AD32" s="8">
        <f>C10</f>
        <v>-12845</v>
      </c>
    </row>
    <row r="33" spans="4:32" x14ac:dyDescent="0.3">
      <c r="G33">
        <f t="shared" ref="G33" si="68">IF(G31 &lt;&gt; ".",MOD(G31+G32+H30,2),".")</f>
        <v>0</v>
      </c>
      <c r="H33">
        <f t="shared" ref="H33" si="69">IF(H31 &lt;&gt; ".",MOD(H31+H32+I30,2),".")</f>
        <v>0</v>
      </c>
      <c r="I33">
        <f t="shared" ref="I33" si="70">IF(I31 &lt;&gt; ".",MOD(I31+I32+J30,2),".")</f>
        <v>0</v>
      </c>
      <c r="J33">
        <f t="shared" ref="J33" si="71">IF(J31 &lt;&gt; ".",MOD(J31+J32+K30,2),".")</f>
        <v>0</v>
      </c>
      <c r="K33" t="str">
        <f t="shared" ref="K33" si="72">IF(K31 &lt;&gt; ".",MOD(K31+K32+L30,2),".")</f>
        <v>.</v>
      </c>
      <c r="L33">
        <f t="shared" ref="L33" si="73">IF(L31 &lt;&gt; ".",MOD(L31+L32+M30,2),".")</f>
        <v>0</v>
      </c>
      <c r="M33">
        <f t="shared" ref="M33" si="74">IF(M31 &lt;&gt; ".",MOD(M31+M32+N30,2),".")</f>
        <v>0</v>
      </c>
      <c r="N33">
        <f t="shared" ref="N33" si="75">IF(N31 &lt;&gt; ".",MOD(N31+N32+O30,2),".")</f>
        <v>1</v>
      </c>
      <c r="O33">
        <f>IF(O31 &lt;&gt; ".",MOD(O31+O32+P30,2),".")</f>
        <v>0</v>
      </c>
      <c r="P33" t="str">
        <f t="shared" ref="P33" si="76">IF(P31 &lt;&gt; ".",MOD(P31+P32+Q30,2),".")</f>
        <v>.</v>
      </c>
      <c r="Q33">
        <f t="shared" ref="Q33" si="77">IF(Q31 &lt;&gt; ".",MOD(Q31+Q32+R30,2),".")</f>
        <v>1</v>
      </c>
      <c r="R33">
        <f t="shared" ref="R33" si="78">IF(R31 &lt;&gt; ".",MOD(R31+R32+S30,2),".")</f>
        <v>0</v>
      </c>
      <c r="S33">
        <f t="shared" ref="S33" si="79">IF(S31 &lt;&gt; ".",MOD(S31+S32+T30,2),".")</f>
        <v>1</v>
      </c>
      <c r="T33">
        <f t="shared" ref="T33" si="80">IF(T31 &lt;&gt; ".",MOD(T31+T32+U30,2),".")</f>
        <v>1</v>
      </c>
      <c r="U33" t="str">
        <f t="shared" ref="U33" si="81">IF(U31 &lt;&gt; ".",MOD(U31+U32+V30,2),".")</f>
        <v>.</v>
      </c>
      <c r="V33">
        <f t="shared" ref="V33" si="82">IF(V31 &lt;&gt; ".",MOD(V31+V32+W30,2),".")</f>
        <v>1</v>
      </c>
      <c r="W33">
        <f t="shared" ref="W33" si="83">IF(W31 &lt;&gt; ".",MOD(W31+W32+X30,2),".")</f>
        <v>1</v>
      </c>
      <c r="X33">
        <f t="shared" ref="X33" si="84">IF(X31 &lt;&gt; ".",MOD(X31+X32+Y30,2),".")</f>
        <v>1</v>
      </c>
      <c r="Y33">
        <f>IF(Y31 &lt;&gt; ".",MOD(Y31+Y32+Z30,2),".")</f>
        <v>0</v>
      </c>
      <c r="Z33" s="10" t="s">
        <v>45</v>
      </c>
      <c r="AA33">
        <f>IF(G33=1,-1*_xlfn.DECIMAL(SUBSTITUTE(_xlfn.TEXTJOIN("", TRUE, G33, H33, I33, J33, K33, L33, M33, N33, O33, P33, Q33, R33, S33, T33,U33,V33,W33,X33,Y33), ".", ""),2),_xlfn.DECIMAL(SUBSTITUTE(_xlfn.TEXTJOIN("", TRUE, G33, H33, I33, J33, K33, L33, M33, N33, O33, P33, Q33, R33, S33, T33,U33,V33,W33,X33,Y33), ".", ""),2))</f>
        <v>702</v>
      </c>
      <c r="AD33">
        <f>AD31+AD32</f>
        <v>702</v>
      </c>
    </row>
    <row r="34" spans="4:32" x14ac:dyDescent="0.3">
      <c r="G34" t="s">
        <v>48</v>
      </c>
      <c r="H34">
        <v>1</v>
      </c>
      <c r="J34" t="s">
        <v>49</v>
      </c>
      <c r="K34">
        <v>1</v>
      </c>
      <c r="M34" t="s">
        <v>50</v>
      </c>
      <c r="N34">
        <v>0</v>
      </c>
      <c r="P34" t="s">
        <v>51</v>
      </c>
      <c r="Q34">
        <v>0</v>
      </c>
      <c r="S34" t="s">
        <v>52</v>
      </c>
      <c r="T34">
        <v>0</v>
      </c>
      <c r="U34" t="s">
        <v>53</v>
      </c>
      <c r="V34">
        <v>0</v>
      </c>
    </row>
    <row r="36" spans="4:32" x14ac:dyDescent="0.3">
      <c r="G36" s="9">
        <f t="shared" ref="G36" si="85">IF(G37&lt;&gt;".",IF(G37+G38&lt;&gt;0,IF(G37+G38+H36=3,1,MOD(G37+G38+H36-1,2)),0),H36)</f>
        <v>1</v>
      </c>
      <c r="H36" s="9">
        <f t="shared" ref="H36" si="86">IF(H37&lt;&gt;".",IF(H37+H38&lt;&gt;0,IF(H37+H38+I36=3,1,MOD(H37+H38+I36-1,2)),0),I36)</f>
        <v>1</v>
      </c>
      <c r="I36" s="9">
        <f t="shared" ref="I36" si="87">IF(I37&lt;&gt;".",IF(I37+I38&lt;&gt;0,IF(I37+I38+J36=3,1,MOD(I37+I38+J36-1,2)),0),J36)</f>
        <v>0</v>
      </c>
      <c r="J36" s="9">
        <f t="shared" ref="J36" si="88">IF(J37&lt;&gt;".",IF(J37+J38&lt;&gt;0,IF(J37+J38+K36=3,1,MOD(J37+J38+K36-1,2)),0),K36)</f>
        <v>0</v>
      </c>
      <c r="K36" s="9">
        <f t="shared" ref="K36" si="89">IF(K37&lt;&gt;".",IF(K37+K38&lt;&gt;0,IF(K37+K38+L36=3,1,MOD(K37+K38+L36-1,2)),0),L36)</f>
        <v>1</v>
      </c>
      <c r="L36" s="9">
        <f t="shared" ref="L36" si="90">IF(L37&lt;&gt;".",IF(L37+L38&lt;&gt;0,IF(L37+L38+M36=3,1,MOD(L37+L38+M36-1,2)),0),M36)</f>
        <v>1</v>
      </c>
      <c r="M36" s="9">
        <f t="shared" ref="M36" si="91">IF(M37&lt;&gt;".",IF(M37+M38&lt;&gt;0,IF(M37+M38+N36=3,1,MOD(M37+M38+N36-1,2)),0),N36)</f>
        <v>1</v>
      </c>
      <c r="N36" s="9">
        <f t="shared" ref="N36" si="92">IF(N37&lt;&gt;".",IF(N37+N38&lt;&gt;0,IF(N37+N38+O36=3,1,MOD(N37+N38+O36-1,2)),0),O36)</f>
        <v>1</v>
      </c>
      <c r="O36" s="9">
        <f t="shared" ref="O36" si="93">IF(O37&lt;&gt;".",IF(O37+O38&lt;&gt;0,IF(O37+O38+P36=3,1,MOD(O37+O38+P36-1,2)),0),P36)</f>
        <v>1</v>
      </c>
      <c r="P36" s="9">
        <f t="shared" ref="P36" si="94">IF(P37&lt;&gt;".",IF(P37+P38&lt;&gt;0,IF(P37+P38+Q36=3,1,MOD(P37+P38+Q36-1,2)),0),Q36)</f>
        <v>0</v>
      </c>
      <c r="Q36" s="9">
        <f t="shared" ref="Q36" si="95">IF(Q37&lt;&gt;".",IF(Q37+Q38&lt;&gt;0,IF(Q37+Q38+R36=3,1,MOD(Q37+Q38+R36-1,2)),0),R36)</f>
        <v>0</v>
      </c>
      <c r="R36" s="9">
        <f t="shared" ref="R36" si="96">IF(R37&lt;&gt;".",IF(R37+R38&lt;&gt;0,IF(R37+R38+S36=3,1,MOD(R37+R38+S36-1,2)),0),S36)</f>
        <v>0</v>
      </c>
      <c r="S36" s="9">
        <f t="shared" ref="S36" si="97">IF(S37&lt;&gt;".",IF(S37+S38&lt;&gt;0,IF(S37+S38+T36=3,1,MOD(S37+S38+T36-1,2)),0),T36)</f>
        <v>0</v>
      </c>
      <c r="T36" s="9">
        <f t="shared" ref="T36" si="98">IF(T37&lt;&gt;".",IF(T37+T38&lt;&gt;0,IF(T37+T38+U36=3,1,MOD(T37+T38+U36-1,2)),0),U36)</f>
        <v>1</v>
      </c>
      <c r="U36" s="9">
        <f t="shared" ref="U36" si="99">IF(U37&lt;&gt;".",IF(U37+U38&lt;&gt;0,IF(U37+U38+V36=3,1,MOD(U37+U38+V36-1,2)),0),V36)</f>
        <v>0</v>
      </c>
      <c r="V36" s="9">
        <f t="shared" ref="V36" si="100">IF(V37&lt;&gt;".",IF(V37+V38&lt;&gt;0,IF(V37+V38+W36=3,1,MOD(V37+V38+W36-1,2)),0),W36)</f>
        <v>0</v>
      </c>
      <c r="W36" s="9">
        <f t="shared" ref="W36" si="101">IF(W37&lt;&gt;".",IF(W37+W38&lt;&gt;0,IF(W37+W38+X36=3,1,MOD(W37+W38+X36-1,2)),0),X36)</f>
        <v>1</v>
      </c>
      <c r="X36" s="9">
        <f t="shared" ref="X36" si="102">IF(X37&lt;&gt;".",IF(X37+X38&lt;&gt;0,IF(X37+X38+Y36=3,1,MOD(X37+X38+Y36-1,2)),0),Y36)</f>
        <v>1</v>
      </c>
      <c r="Y36" s="9">
        <f>IF(Y37&lt;&gt;".",IF(Y37+Y38&lt;&gt;0,IF(Y37+Y38+Z36=3,1,MOD(Y37+Y38+Z36-1,2)),0),Z36)</f>
        <v>1</v>
      </c>
    </row>
    <row r="37" spans="4:32" x14ac:dyDescent="0.3">
      <c r="E37" s="2" t="s">
        <v>60</v>
      </c>
      <c r="G37" s="3" t="str">
        <f>G10</f>
        <v>1</v>
      </c>
      <c r="H37" s="3" t="str">
        <f t="shared" ref="H37:Y37" si="103">H10</f>
        <v>1</v>
      </c>
      <c r="I37" s="3" t="str">
        <f t="shared" si="103"/>
        <v>0</v>
      </c>
      <c r="J37" s="3" t="str">
        <f t="shared" si="103"/>
        <v>0</v>
      </c>
      <c r="K37" s="3" t="str">
        <f t="shared" si="103"/>
        <v>.</v>
      </c>
      <c r="L37" s="3" t="str">
        <f t="shared" si="103"/>
        <v>1</v>
      </c>
      <c r="M37" s="3" t="str">
        <f t="shared" si="103"/>
        <v>1</v>
      </c>
      <c r="N37" s="3" t="str">
        <f t="shared" si="103"/>
        <v>0</v>
      </c>
      <c r="O37" s="3" t="str">
        <f t="shared" si="103"/>
        <v>1</v>
      </c>
      <c r="P37" s="3" t="str">
        <f t="shared" si="103"/>
        <v>.</v>
      </c>
      <c r="Q37" s="3" t="str">
        <f t="shared" si="103"/>
        <v>1</v>
      </c>
      <c r="R37" s="3" t="str">
        <f t="shared" si="103"/>
        <v>1</v>
      </c>
      <c r="S37" s="3" t="str">
        <f t="shared" si="103"/>
        <v>0</v>
      </c>
      <c r="T37" s="3" t="str">
        <f t="shared" si="103"/>
        <v>1</v>
      </c>
      <c r="U37" s="3" t="str">
        <f t="shared" si="103"/>
        <v>.</v>
      </c>
      <c r="V37" s="3" t="str">
        <f t="shared" si="103"/>
        <v>0</v>
      </c>
      <c r="W37" s="3" t="str">
        <f t="shared" si="103"/>
        <v>0</v>
      </c>
      <c r="X37" s="3" t="str">
        <f t="shared" si="103"/>
        <v>1</v>
      </c>
      <c r="Y37" s="3" t="str">
        <f t="shared" si="103"/>
        <v>1</v>
      </c>
      <c r="AC37" s="4" t="s">
        <v>63</v>
      </c>
      <c r="AD37">
        <f>C10</f>
        <v>-12845</v>
      </c>
      <c r="AF37" t="s">
        <v>65</v>
      </c>
    </row>
    <row r="38" spans="4:32" x14ac:dyDescent="0.3">
      <c r="D38" t="s">
        <v>44</v>
      </c>
      <c r="E38" s="7" t="s">
        <v>62</v>
      </c>
      <c r="F38" s="8"/>
      <c r="G38" s="6" t="str">
        <f>G11</f>
        <v>1</v>
      </c>
      <c r="H38" s="6" t="str">
        <f t="shared" ref="H38:Y38" si="104">H11</f>
        <v>1</v>
      </c>
      <c r="I38" s="6" t="str">
        <f t="shared" si="104"/>
        <v>0</v>
      </c>
      <c r="J38" s="6" t="str">
        <f t="shared" si="104"/>
        <v>0</v>
      </c>
      <c r="K38" s="6" t="str">
        <f t="shared" si="104"/>
        <v>.</v>
      </c>
      <c r="L38" s="6" t="str">
        <f t="shared" si="104"/>
        <v>1</v>
      </c>
      <c r="M38" s="6" t="str">
        <f t="shared" si="104"/>
        <v>0</v>
      </c>
      <c r="N38" s="6" t="str">
        <f t="shared" si="104"/>
        <v>1</v>
      </c>
      <c r="O38" s="6" t="str">
        <f t="shared" si="104"/>
        <v>1</v>
      </c>
      <c r="P38" s="6" t="str">
        <f t="shared" si="104"/>
        <v>.</v>
      </c>
      <c r="Q38" s="6" t="str">
        <f t="shared" si="104"/>
        <v>0</v>
      </c>
      <c r="R38" s="6" t="str">
        <f t="shared" si="104"/>
        <v>0</v>
      </c>
      <c r="S38" s="6" t="str">
        <f t="shared" si="104"/>
        <v>0</v>
      </c>
      <c r="T38" s="6" t="str">
        <f t="shared" si="104"/>
        <v>1</v>
      </c>
      <c r="U38" s="6" t="str">
        <f t="shared" si="104"/>
        <v>.</v>
      </c>
      <c r="V38" s="6" t="str">
        <f t="shared" si="104"/>
        <v>0</v>
      </c>
      <c r="W38" s="6" t="str">
        <f t="shared" si="104"/>
        <v>1</v>
      </c>
      <c r="X38" s="6" t="str">
        <f t="shared" si="104"/>
        <v>0</v>
      </c>
      <c r="Y38" s="6" t="str">
        <f t="shared" si="104"/>
        <v>1</v>
      </c>
      <c r="AB38" s="8" t="s">
        <v>44</v>
      </c>
      <c r="AC38" s="11" t="s">
        <v>64</v>
      </c>
      <c r="AD38" s="8">
        <f>C11</f>
        <v>-13547</v>
      </c>
    </row>
    <row r="39" spans="4:32" x14ac:dyDescent="0.3">
      <c r="G39">
        <f t="shared" ref="G39" si="105">IF(G37 &lt;&gt; ".",MOD(G37+G38+H36,2),".")</f>
        <v>1</v>
      </c>
      <c r="H39">
        <f t="shared" ref="H39" si="106">IF(H37 &lt;&gt; ".",MOD(H37+H38+I36,2),".")</f>
        <v>0</v>
      </c>
      <c r="I39">
        <f t="shared" ref="I39" si="107">IF(I37 &lt;&gt; ".",MOD(I37+I38+J36,2),".")</f>
        <v>0</v>
      </c>
      <c r="J39">
        <f t="shared" ref="J39" si="108">IF(J37 &lt;&gt; ".",MOD(J37+J38+K36,2),".")</f>
        <v>1</v>
      </c>
      <c r="K39" t="str">
        <f t="shared" ref="K39" si="109">IF(K37 &lt;&gt; ".",MOD(K37+K38+L36,2),".")</f>
        <v>.</v>
      </c>
      <c r="L39">
        <f t="shared" ref="L39" si="110">IF(L37 &lt;&gt; ".",MOD(L37+L38+M36,2),".")</f>
        <v>1</v>
      </c>
      <c r="M39">
        <f t="shared" ref="M39" si="111">IF(M37 &lt;&gt; ".",MOD(M37+M38+N36,2),".")</f>
        <v>0</v>
      </c>
      <c r="N39">
        <f t="shared" ref="N39" si="112">IF(N37 &lt;&gt; ".",MOD(N37+N38+O36,2),".")</f>
        <v>0</v>
      </c>
      <c r="O39">
        <f>IF(O37 &lt;&gt; ".",MOD(O37+O38+P36,2),".")</f>
        <v>0</v>
      </c>
      <c r="P39" t="str">
        <f t="shared" ref="P39" si="113">IF(P37 &lt;&gt; ".",MOD(P37+P38+Q36,2),".")</f>
        <v>.</v>
      </c>
      <c r="Q39">
        <f t="shared" ref="Q39" si="114">IF(Q37 &lt;&gt; ".",MOD(Q37+Q38+R36,2),".")</f>
        <v>1</v>
      </c>
      <c r="R39">
        <f t="shared" ref="R39" si="115">IF(R37 &lt;&gt; ".",MOD(R37+R38+S36,2),".")</f>
        <v>1</v>
      </c>
      <c r="S39">
        <f t="shared" ref="S39" si="116">IF(S37 &lt;&gt; ".",MOD(S37+S38+T36,2),".")</f>
        <v>1</v>
      </c>
      <c r="T39">
        <f t="shared" ref="T39" si="117">IF(T37 &lt;&gt; ".",MOD(T37+T38+U36,2),".")</f>
        <v>0</v>
      </c>
      <c r="U39" t="str">
        <f t="shared" ref="U39" si="118">IF(U37 &lt;&gt; ".",MOD(U37+U38+V36,2),".")</f>
        <v>.</v>
      </c>
      <c r="V39">
        <f t="shared" ref="V39" si="119">IF(V37 &lt;&gt; ".",MOD(V37+V38+W36,2),".")</f>
        <v>1</v>
      </c>
      <c r="W39">
        <f t="shared" ref="W39" si="120">IF(W37 &lt;&gt; ".",MOD(W37+W38+X36,2),".")</f>
        <v>0</v>
      </c>
      <c r="X39">
        <f t="shared" ref="X39" si="121">IF(X37 &lt;&gt; ".",MOD(X37+X38+Y36,2),".")</f>
        <v>0</v>
      </c>
      <c r="Y39">
        <f>IF(Y37 &lt;&gt; ".",MOD(Y37+Y38+Z36,2),".")</f>
        <v>0</v>
      </c>
      <c r="Z39" t="s">
        <v>45</v>
      </c>
      <c r="AA39">
        <f>IF(G39=1,-1*_xlfn.DECIMAL(SUBSTITUTE(_xlfn.TEXTJOIN("", TRUE, G39, H39, I39, J39, K39, L39, M39, N39, O39, P39, Q39, R39, S39, T39,U39,V39,W39,X39,Y39), ".", ""),2),_xlfn.DECIMAL(SUBSTITUTE(_xlfn.TEXTJOIN("", TRUE, G39, H39, I39, J39, K39, L39, M39, N39, O39, P39, Q39, R39, S39, T39,U39,V39,W39,X39,Y39), ".", ""),2))</f>
        <v>-39144</v>
      </c>
      <c r="AD39">
        <f>AD37+AD38</f>
        <v>-26392</v>
      </c>
    </row>
    <row r="40" spans="4:32" x14ac:dyDescent="0.3">
      <c r="E40" t="s">
        <v>57</v>
      </c>
      <c r="G40">
        <f t="shared" ref="G40" si="122">IF(G39&lt;&gt;".",IF(G39=1,0,1),".")</f>
        <v>0</v>
      </c>
      <c r="H40">
        <f t="shared" ref="H40" si="123">IF(H39&lt;&gt;".",IF(H39=1,0,1),".")</f>
        <v>1</v>
      </c>
      <c r="I40">
        <f t="shared" ref="I40" si="124">IF(I39&lt;&gt;".",IF(I39=1,0,1),".")</f>
        <v>1</v>
      </c>
      <c r="J40">
        <f t="shared" ref="J40" si="125">IF(J39&lt;&gt;".",IF(J39=1,0,1),".")</f>
        <v>0</v>
      </c>
      <c r="K40" t="str">
        <f t="shared" ref="K40" si="126">IF(K39&lt;&gt;".",IF(K39=1,0,1),".")</f>
        <v>.</v>
      </c>
      <c r="L40">
        <f t="shared" ref="L40" si="127">IF(L39&lt;&gt;".",IF(L39=1,0,1),".")</f>
        <v>0</v>
      </c>
      <c r="M40">
        <f t="shared" ref="M40" si="128">IF(M39&lt;&gt;".",IF(M39=1,0,1),".")</f>
        <v>1</v>
      </c>
      <c r="N40">
        <f t="shared" ref="N40" si="129">IF(N39&lt;&gt;".",IF(N39=1,0,1),".")</f>
        <v>1</v>
      </c>
      <c r="O40">
        <f t="shared" ref="O40" si="130">IF(O39&lt;&gt;".",IF(O39=1,0,1),".")</f>
        <v>1</v>
      </c>
      <c r="P40" t="str">
        <f t="shared" ref="P40" si="131">IF(P39&lt;&gt;".",IF(P39=1,0,1),".")</f>
        <v>.</v>
      </c>
      <c r="Q40">
        <f t="shared" ref="Q40" si="132">IF(Q39&lt;&gt;".",IF(Q39=1,0,1),".")</f>
        <v>0</v>
      </c>
      <c r="R40">
        <f t="shared" ref="R40" si="133">IF(R39&lt;&gt;".",IF(R39=1,0,1),".")</f>
        <v>0</v>
      </c>
      <c r="S40">
        <f t="shared" ref="S40" si="134">IF(S39&lt;&gt;".",IF(S39=1,0,1),".")</f>
        <v>0</v>
      </c>
      <c r="T40">
        <f t="shared" ref="T40" si="135">IF(T39&lt;&gt;".",IF(T39=1,0,1),".")</f>
        <v>1</v>
      </c>
      <c r="U40" t="str">
        <f t="shared" ref="U40" si="136">IF(U39&lt;&gt;".",IF(U39=1,0,1),".")</f>
        <v>.</v>
      </c>
      <c r="V40">
        <v>1</v>
      </c>
      <c r="W40">
        <v>0</v>
      </c>
      <c r="X40">
        <v>0</v>
      </c>
      <c r="Y40">
        <v>0</v>
      </c>
    </row>
    <row r="41" spans="4:32" x14ac:dyDescent="0.3">
      <c r="G41" t="s">
        <v>48</v>
      </c>
      <c r="H41">
        <v>1</v>
      </c>
      <c r="J41" t="s">
        <v>49</v>
      </c>
      <c r="K41">
        <v>1</v>
      </c>
      <c r="M41" t="s">
        <v>50</v>
      </c>
      <c r="N41">
        <v>0</v>
      </c>
      <c r="P41" t="s">
        <v>51</v>
      </c>
      <c r="Q41">
        <v>0</v>
      </c>
      <c r="S41" t="s">
        <v>52</v>
      </c>
      <c r="T41">
        <v>1</v>
      </c>
      <c r="U41" t="s">
        <v>53</v>
      </c>
      <c r="V41">
        <v>1</v>
      </c>
    </row>
    <row r="43" spans="4:32" x14ac:dyDescent="0.3">
      <c r="G43" s="9">
        <f t="shared" ref="G43" si="137">IF(G44&lt;&gt;".",IF(G44+G45&lt;&gt;0,IF(G44+G45+H43=3,1,MOD(G44+G45+H43-1,2)),0),H43)</f>
        <v>1</v>
      </c>
      <c r="H43" s="9">
        <f t="shared" ref="H43" si="138">IF(H44&lt;&gt;".",IF(H44+H45&lt;&gt;0,IF(H44+H45+I43=3,1,MOD(H44+H45+I43-1,2)),0),I43)</f>
        <v>0</v>
      </c>
      <c r="I43" s="9">
        <f t="shared" ref="I43" si="139">IF(I44&lt;&gt;".",IF(I44+I45&lt;&gt;0,IF(I44+I45+J43=3,1,MOD(I44+I45+J43-1,2)),0),J43)</f>
        <v>0</v>
      </c>
      <c r="J43" s="9">
        <f t="shared" ref="J43" si="140">IF(J44&lt;&gt;".",IF(J44+J45&lt;&gt;0,IF(J44+J45+K43=3,1,MOD(J44+J45+K43-1,2)),0),K43)</f>
        <v>1</v>
      </c>
      <c r="K43" s="9">
        <f t="shared" ref="K43" si="141">IF(K44&lt;&gt;".",IF(K44+K45&lt;&gt;0,IF(K44+K45+L43=3,1,MOD(K44+K45+L43-1,2)),0),L43)</f>
        <v>1</v>
      </c>
      <c r="L43" s="9">
        <f t="shared" ref="L43" si="142">IF(L44&lt;&gt;".",IF(L44+L45&lt;&gt;0,IF(L44+L45+M43=3,1,MOD(L44+L45+M43-1,2)),0),M43)</f>
        <v>1</v>
      </c>
      <c r="M43" s="9">
        <f t="shared" ref="M43" si="143">IF(M44&lt;&gt;".",IF(M44+M45&lt;&gt;0,IF(M44+M45+N43=3,1,MOD(M44+M45+N43-1,2)),0),N43)</f>
        <v>0</v>
      </c>
      <c r="N43" s="9">
        <f t="shared" ref="N43" si="144">IF(N44&lt;&gt;".",IF(N44+N45&lt;&gt;0,IF(N44+N45+O43=3,1,MOD(N44+N45+O43-1,2)),0),O43)</f>
        <v>0</v>
      </c>
      <c r="O43" s="9">
        <f t="shared" ref="O43" si="145">IF(O44&lt;&gt;".",IF(O44+O45&lt;&gt;0,IF(O44+O45+P43=3,1,MOD(O44+O45+P43-1,2)),0),P43)</f>
        <v>0</v>
      </c>
      <c r="P43" s="9">
        <f t="shared" ref="P43" si="146">IF(P44&lt;&gt;".",IF(P44+P45&lt;&gt;0,IF(P44+P45+Q43=3,1,MOD(P44+P45+Q43-1,2)),0),Q43)</f>
        <v>0</v>
      </c>
      <c r="Q43" s="9">
        <f t="shared" ref="Q43" si="147">IF(Q44&lt;&gt;".",IF(Q44+Q45&lt;&gt;0,IF(Q44+Q45+R43=3,1,MOD(Q44+Q45+R43-1,2)),0),R43)</f>
        <v>0</v>
      </c>
      <c r="R43" s="9">
        <f t="shared" ref="R43" si="148">IF(R44&lt;&gt;".",IF(R44+R45&lt;&gt;0,IF(R44+R45+S43=3,1,MOD(R44+R45+S43-1,2)),0),S43)</f>
        <v>0</v>
      </c>
      <c r="S43" s="9">
        <f t="shared" ref="S43" si="149">IF(S44&lt;&gt;".",IF(S44+S45&lt;&gt;0,IF(S44+S45+T43=3,1,MOD(S44+S45+T43-1,2)),0),T43)</f>
        <v>0</v>
      </c>
      <c r="T43" s="9">
        <f t="shared" ref="T43" si="150">IF(T44&lt;&gt;".",IF(T44+T45&lt;&gt;0,IF(T44+T45+U43=3,1,MOD(T44+T45+U43-1,2)),0),U43)</f>
        <v>0</v>
      </c>
      <c r="U43" s="9">
        <f t="shared" ref="U43" si="151">IF(U44&lt;&gt;".",IF(U44+U45&lt;&gt;0,IF(U44+U45+V43=3,1,MOD(U44+U45+V43-1,2)),0),V43)</f>
        <v>0</v>
      </c>
      <c r="V43" s="9">
        <f t="shared" ref="V43" si="152">IF(V44&lt;&gt;".",IF(V44+V45&lt;&gt;0,IF(V44+V45+W43=3,1,MOD(V44+V45+W43-1,2)),0),W43)</f>
        <v>0</v>
      </c>
      <c r="W43" s="9">
        <f t="shared" ref="W43" si="153">IF(W44&lt;&gt;".",IF(W44+W45&lt;&gt;0,IF(W44+W45+X43=3,1,MOD(W44+W45+X43-1,2)),0),X43)</f>
        <v>0</v>
      </c>
      <c r="X43" s="9">
        <f t="shared" ref="X43" si="154">IF(X44&lt;&gt;".",IF(X44+X45&lt;&gt;0,IF(X44+X45+Y43=3,1,MOD(X44+X45+Y43-1,2)),0),Y43)</f>
        <v>0</v>
      </c>
      <c r="Y43" s="9">
        <f>IF(Y44&lt;&gt;".",IF(Y44+Y45&lt;&gt;0,IF(Y44+Y45+Z43=3,1,MOD(Y44+Y45+Z43-1,2)),0),Z43)</f>
        <v>0</v>
      </c>
    </row>
    <row r="44" spans="4:32" x14ac:dyDescent="0.3">
      <c r="E44" s="2" t="s">
        <v>62</v>
      </c>
      <c r="G44" s="3" t="str">
        <f>G11</f>
        <v>1</v>
      </c>
      <c r="H44" s="3" t="str">
        <f t="shared" ref="H44:X44" si="155">H11</f>
        <v>1</v>
      </c>
      <c r="I44" s="3" t="str">
        <f t="shared" si="155"/>
        <v>0</v>
      </c>
      <c r="J44" s="3" t="str">
        <f t="shared" si="155"/>
        <v>0</v>
      </c>
      <c r="K44" s="3" t="str">
        <f t="shared" si="155"/>
        <v>.</v>
      </c>
      <c r="L44" s="3" t="str">
        <f t="shared" si="155"/>
        <v>1</v>
      </c>
      <c r="M44" s="3" t="str">
        <f t="shared" si="155"/>
        <v>0</v>
      </c>
      <c r="N44" s="3" t="str">
        <f t="shared" si="155"/>
        <v>1</v>
      </c>
      <c r="O44" s="3" t="str">
        <f t="shared" si="155"/>
        <v>1</v>
      </c>
      <c r="P44" s="3" t="str">
        <f t="shared" si="155"/>
        <v>.</v>
      </c>
      <c r="Q44" s="3" t="str">
        <f t="shared" si="155"/>
        <v>0</v>
      </c>
      <c r="R44" s="3" t="str">
        <f t="shared" si="155"/>
        <v>0</v>
      </c>
      <c r="S44" s="3" t="str">
        <f t="shared" si="155"/>
        <v>0</v>
      </c>
      <c r="T44" s="3" t="str">
        <f t="shared" si="155"/>
        <v>1</v>
      </c>
      <c r="U44" s="3" t="str">
        <f t="shared" si="155"/>
        <v>.</v>
      </c>
      <c r="V44" s="3" t="str">
        <f t="shared" si="155"/>
        <v>0</v>
      </c>
      <c r="W44" s="3" t="str">
        <f t="shared" si="155"/>
        <v>1</v>
      </c>
      <c r="X44" s="3" t="str">
        <f t="shared" si="155"/>
        <v>0</v>
      </c>
      <c r="Y44" s="3" t="str">
        <f>Y11</f>
        <v>1</v>
      </c>
      <c r="AC44" s="4" t="s">
        <v>64</v>
      </c>
      <c r="AD44">
        <f>C11</f>
        <v>-13547</v>
      </c>
      <c r="AF44" t="s">
        <v>68</v>
      </c>
    </row>
    <row r="45" spans="4:32" x14ac:dyDescent="0.3">
      <c r="D45" t="s">
        <v>44</v>
      </c>
      <c r="E45" s="7" t="s">
        <v>66</v>
      </c>
      <c r="F45" s="8"/>
      <c r="G45" s="6" t="str">
        <f>G12</f>
        <v>1</v>
      </c>
      <c r="H45" s="6" t="str">
        <f t="shared" ref="H45:Y45" si="156">H12</f>
        <v>0</v>
      </c>
      <c r="I45" s="6" t="str">
        <f t="shared" si="156"/>
        <v>0</v>
      </c>
      <c r="J45" s="6" t="str">
        <f t="shared" si="156"/>
        <v>1</v>
      </c>
      <c r="K45" s="6" t="str">
        <f t="shared" si="156"/>
        <v>.</v>
      </c>
      <c r="L45" s="6" t="str">
        <f t="shared" si="156"/>
        <v>1</v>
      </c>
      <c r="M45" s="6" t="str">
        <f t="shared" si="156"/>
        <v>0</v>
      </c>
      <c r="N45" s="6" t="str">
        <f t="shared" si="156"/>
        <v>0</v>
      </c>
      <c r="O45" s="6" t="str">
        <f t="shared" si="156"/>
        <v>0</v>
      </c>
      <c r="P45" s="6" t="str">
        <f t="shared" si="156"/>
        <v>.</v>
      </c>
      <c r="Q45" s="6" t="str">
        <f t="shared" si="156"/>
        <v>1</v>
      </c>
      <c r="R45" s="6" t="str">
        <f t="shared" si="156"/>
        <v>1</v>
      </c>
      <c r="S45" s="6" t="str">
        <f t="shared" si="156"/>
        <v>1</v>
      </c>
      <c r="T45" s="6" t="str">
        <f t="shared" si="156"/>
        <v>0</v>
      </c>
      <c r="U45" s="6" t="str">
        <f t="shared" si="156"/>
        <v>.</v>
      </c>
      <c r="V45" s="6" t="str">
        <f t="shared" si="156"/>
        <v>1</v>
      </c>
      <c r="W45" s="6" t="str">
        <f t="shared" si="156"/>
        <v>0</v>
      </c>
      <c r="X45" s="6" t="str">
        <f t="shared" si="156"/>
        <v>0</v>
      </c>
      <c r="Y45" s="6" t="str">
        <f t="shared" si="156"/>
        <v>0</v>
      </c>
      <c r="AB45" s="8" t="s">
        <v>44</v>
      </c>
      <c r="AC45" s="11" t="s">
        <v>67</v>
      </c>
      <c r="AD45" s="8">
        <f>C12</f>
        <v>-26392</v>
      </c>
    </row>
    <row r="46" spans="4:32" x14ac:dyDescent="0.3">
      <c r="G46">
        <f t="shared" ref="G46" si="157">IF(G44 &lt;&gt; ".",MOD(G44+G45+H43,2),".")</f>
        <v>0</v>
      </c>
      <c r="H46">
        <f t="shared" ref="H46" si="158">IF(H44 &lt;&gt; ".",MOD(H44+H45+I43,2),".")</f>
        <v>1</v>
      </c>
      <c r="I46">
        <f t="shared" ref="I46" si="159">IF(I44 &lt;&gt; ".",MOD(I44+I45+J43,2),".")</f>
        <v>1</v>
      </c>
      <c r="J46">
        <f t="shared" ref="J46" si="160">IF(J44 &lt;&gt; ".",MOD(J44+J45+K43,2),".")</f>
        <v>0</v>
      </c>
      <c r="K46" t="str">
        <f t="shared" ref="K46" si="161">IF(K44 &lt;&gt; ".",MOD(K44+K45+L43,2),".")</f>
        <v>.</v>
      </c>
      <c r="L46">
        <f t="shared" ref="L46" si="162">IF(L44 &lt;&gt; ".",MOD(L44+L45+M43,2),".")</f>
        <v>0</v>
      </c>
      <c r="M46">
        <f t="shared" ref="M46" si="163">IF(M44 &lt;&gt; ".",MOD(M44+M45+N43,2),".")</f>
        <v>0</v>
      </c>
      <c r="N46">
        <f t="shared" ref="N46" si="164">IF(N44 &lt;&gt; ".",MOD(N44+N45+O43,2),".")</f>
        <v>1</v>
      </c>
      <c r="O46">
        <f>IF(O44 &lt;&gt; ".",MOD(O44+O45+P43,2),".")</f>
        <v>1</v>
      </c>
      <c r="P46" t="str">
        <f t="shared" ref="P46" si="165">IF(P44 &lt;&gt; ".",MOD(P44+P45+Q43,2),".")</f>
        <v>.</v>
      </c>
      <c r="Q46">
        <f t="shared" ref="Q46" si="166">IF(Q44 &lt;&gt; ".",MOD(Q44+Q45+R43,2),".")</f>
        <v>1</v>
      </c>
      <c r="R46">
        <f t="shared" ref="R46" si="167">IF(R44 &lt;&gt; ".",MOD(R44+R45+S43,2),".")</f>
        <v>1</v>
      </c>
      <c r="S46">
        <f t="shared" ref="S46" si="168">IF(S44 &lt;&gt; ".",MOD(S44+S45+T43,2),".")</f>
        <v>1</v>
      </c>
      <c r="T46">
        <f t="shared" ref="T46" si="169">IF(T44 &lt;&gt; ".",MOD(T44+T45+U43,2),".")</f>
        <v>1</v>
      </c>
      <c r="U46" t="str">
        <f t="shared" ref="U46" si="170">IF(U44 &lt;&gt; ".",MOD(U44+U45+V43,2),".")</f>
        <v>.</v>
      </c>
      <c r="V46">
        <f t="shared" ref="V46" si="171">IF(V44 &lt;&gt; ".",MOD(V44+V45+W43,2),".")</f>
        <v>1</v>
      </c>
      <c r="W46">
        <f t="shared" ref="W46" si="172">IF(W44 &lt;&gt; ".",MOD(W44+W45+X43,2),".")</f>
        <v>1</v>
      </c>
      <c r="X46">
        <f t="shared" ref="X46" si="173">IF(X44 &lt;&gt; ".",MOD(X44+X45+Y43,2),".")</f>
        <v>0</v>
      </c>
      <c r="Y46">
        <f>IF(Y44 &lt;&gt; ".",MOD(Y44+Y45+Z43,2),".")</f>
        <v>1</v>
      </c>
      <c r="Z46" s="10" t="s">
        <v>45</v>
      </c>
      <c r="AA46">
        <f>IF(G46=1,-1*_xlfn.DECIMAL(SUBSTITUTE(_xlfn.TEXTJOIN("", TRUE, G46, H46, I46, J46, K46, L46, M46, N46, O46, P46, Q46, R46, S46, T46,U46,V46,W46,X46,Y46), ".", ""),2),_xlfn.DECIMAL(SUBSTITUTE(_xlfn.TEXTJOIN("", TRUE, G46, H46, I46, J46, K46, L46, M46, N46, O46, P46, Q46, R46, S46, T46,U46,V46,W46,X46,Y46), ".", ""),2))</f>
        <v>25597</v>
      </c>
      <c r="AD46">
        <f>AD44+AD45</f>
        <v>-39939</v>
      </c>
    </row>
    <row r="47" spans="4:32" x14ac:dyDescent="0.3">
      <c r="G47" t="s">
        <v>48</v>
      </c>
      <c r="H47">
        <v>1</v>
      </c>
      <c r="J47" t="s">
        <v>49</v>
      </c>
      <c r="K47">
        <v>0</v>
      </c>
      <c r="M47" t="s">
        <v>50</v>
      </c>
      <c r="N47">
        <v>0</v>
      </c>
      <c r="P47" t="s">
        <v>51</v>
      </c>
      <c r="Q47">
        <v>0</v>
      </c>
      <c r="S47" t="s">
        <v>52</v>
      </c>
      <c r="T47">
        <v>0</v>
      </c>
      <c r="U47" t="s">
        <v>53</v>
      </c>
      <c r="V47">
        <v>1</v>
      </c>
    </row>
    <row r="49" spans="4:32" x14ac:dyDescent="0.3">
      <c r="G49" s="9">
        <f t="shared" ref="G49" si="174">IF(G50&lt;&gt;".",IF(G50+G51&lt;&gt;0,IF(G50+G51+H49=3,1,MOD(G50+G51+H49-1,2)),0),H49)</f>
        <v>0</v>
      </c>
      <c r="H49" s="9">
        <f t="shared" ref="H49" si="175">IF(H50&lt;&gt;".",IF(H50+H51&lt;&gt;0,IF(H50+H51+I49=3,1,MOD(H50+H51+I49-1,2)),0),I49)</f>
        <v>0</v>
      </c>
      <c r="I49" s="9">
        <f t="shared" ref="I49" si="176">IF(I50&lt;&gt;".",IF(I50+I51&lt;&gt;0,IF(I50+I51+J49=3,1,MOD(I50+I51+J49-1,2)),0),J49)</f>
        <v>0</v>
      </c>
      <c r="J49" s="9">
        <f t="shared" ref="J49" si="177">IF(J50&lt;&gt;".",IF(J50+J51&lt;&gt;0,IF(J50+J51+K49=3,1,MOD(J50+J51+K49-1,2)),0),K49)</f>
        <v>0</v>
      </c>
      <c r="K49" s="9">
        <f t="shared" ref="K49" si="178">IF(K50&lt;&gt;".",IF(K50+K51&lt;&gt;0,IF(K50+K51+L49=3,1,MOD(K50+K51+L49-1,2)),0),L49)</f>
        <v>0</v>
      </c>
      <c r="L49" s="9">
        <f t="shared" ref="L49" si="179">IF(L50&lt;&gt;".",IF(L50+L51&lt;&gt;0,IF(L50+L51+M49=3,1,MOD(L50+L51+M49-1,2)),0),M49)</f>
        <v>0</v>
      </c>
      <c r="M49" s="9">
        <f t="shared" ref="M49" si="180">IF(M50&lt;&gt;".",IF(M50+M51&lt;&gt;0,IF(M50+M51+N49=3,1,MOD(M50+M51+N49-1,2)),0),N49)</f>
        <v>0</v>
      </c>
      <c r="N49" s="9">
        <f t="shared" ref="N49" si="181">IF(N50&lt;&gt;".",IF(N50+N51&lt;&gt;0,IF(N50+N51+O49=3,1,MOD(N50+N51+O49-1,2)),0),O49)</f>
        <v>1</v>
      </c>
      <c r="O49" s="9">
        <f t="shared" ref="O49" si="182">IF(O50&lt;&gt;".",IF(O50+O51&lt;&gt;0,IF(O50+O51+P49=3,1,MOD(O50+O51+P49-1,2)),0),P49)</f>
        <v>0</v>
      </c>
      <c r="P49" s="9">
        <f t="shared" ref="P49" si="183">IF(P50&lt;&gt;".",IF(P50+P51&lt;&gt;0,IF(P50+P51+Q49=3,1,MOD(P50+P51+Q49-1,2)),0),Q49)</f>
        <v>0</v>
      </c>
      <c r="Q49" s="9">
        <f t="shared" ref="Q49" si="184">IF(Q50&lt;&gt;".",IF(Q50+Q51&lt;&gt;0,IF(Q50+Q51+R49=3,1,MOD(Q50+Q51+R49-1,2)),0),R49)</f>
        <v>0</v>
      </c>
      <c r="R49" s="9">
        <f t="shared" ref="R49" si="185">IF(R50&lt;&gt;".",IF(R50+R51&lt;&gt;0,IF(R50+R51+S49=3,1,MOD(R50+R51+S49-1,2)),0),S49)</f>
        <v>0</v>
      </c>
      <c r="S49" s="9">
        <f t="shared" ref="S49" si="186">IF(S50&lt;&gt;".",IF(S50+S51&lt;&gt;0,IF(S50+S51+T49=3,1,MOD(S50+S51+T49-1,2)),0),T49)</f>
        <v>1</v>
      </c>
      <c r="T49" s="9">
        <f t="shared" ref="T49" si="187">IF(T50&lt;&gt;".",IF(T50+T51&lt;&gt;0,IF(T50+T51+U49=3,1,MOD(T50+T51+U49-1,2)),0),U49)</f>
        <v>1</v>
      </c>
      <c r="U49" s="9">
        <f t="shared" ref="U49" si="188">IF(U50&lt;&gt;".",IF(U50+U51&lt;&gt;0,IF(U50+U51+V49=3,1,MOD(U50+U51+V49-1,2)),0),V49)</f>
        <v>1</v>
      </c>
      <c r="V49" s="9">
        <f t="shared" ref="V49" si="189">IF(V50&lt;&gt;".",IF(V50+V51&lt;&gt;0,IF(V50+V51+W49=3,1,MOD(V50+V51+W49-1,2)),0),W49)</f>
        <v>1</v>
      </c>
      <c r="W49" s="9">
        <f t="shared" ref="W49" si="190">IF(W50&lt;&gt;".",IF(W50+W51&lt;&gt;0,IF(W50+W51+X49=3,1,MOD(W50+W51+X49-1,2)),0),X49)</f>
        <v>1</v>
      </c>
      <c r="X49" s="9">
        <f t="shared" ref="X49" si="191">IF(X50&lt;&gt;".",IF(X50+X51&lt;&gt;0,IF(X50+X51+Y49=3,1,MOD(X50+X51+Y49-1,2)),0),Y49)</f>
        <v>0</v>
      </c>
      <c r="Y49" s="9">
        <f>IF(Y50&lt;&gt;".",IF(Y50+Y51&lt;&gt;0,IF(Y50+Y51+Z49=3,1,MOD(Y50+Y51+Z49-1,2)),0),Z49)</f>
        <v>1</v>
      </c>
    </row>
    <row r="50" spans="4:32" x14ac:dyDescent="0.3">
      <c r="E50" s="2" t="s">
        <v>42</v>
      </c>
      <c r="G50" s="3" t="str">
        <f>G4</f>
        <v>0</v>
      </c>
      <c r="H50" s="3" t="str">
        <f t="shared" ref="H50:Y50" si="192">H4</f>
        <v>0</v>
      </c>
      <c r="I50" s="3" t="str">
        <f t="shared" si="192"/>
        <v>1</v>
      </c>
      <c r="J50" s="3" t="str">
        <f t="shared" si="192"/>
        <v>1</v>
      </c>
      <c r="K50" s="3" t="str">
        <f t="shared" si="192"/>
        <v>.</v>
      </c>
      <c r="L50" s="3" t="str">
        <f t="shared" si="192"/>
        <v>0</v>
      </c>
      <c r="M50" s="3" t="str">
        <f t="shared" si="192"/>
        <v>0</v>
      </c>
      <c r="N50" s="3" t="str">
        <f t="shared" si="192"/>
        <v>1</v>
      </c>
      <c r="O50" s="3" t="str">
        <f t="shared" si="192"/>
        <v>0</v>
      </c>
      <c r="P50" s="3" t="str">
        <f t="shared" si="192"/>
        <v>.</v>
      </c>
      <c r="Q50" s="3" t="str">
        <f t="shared" si="192"/>
        <v>0</v>
      </c>
      <c r="R50" s="3" t="str">
        <f t="shared" si="192"/>
        <v>0</v>
      </c>
      <c r="S50" s="3" t="str">
        <f t="shared" si="192"/>
        <v>1</v>
      </c>
      <c r="T50" s="3" t="str">
        <f t="shared" si="192"/>
        <v>0</v>
      </c>
      <c r="U50" s="3" t="str">
        <f t="shared" si="192"/>
        <v>.</v>
      </c>
      <c r="V50" s="3" t="str">
        <f t="shared" si="192"/>
        <v>1</v>
      </c>
      <c r="W50" s="3" t="str">
        <f t="shared" si="192"/>
        <v>1</v>
      </c>
      <c r="X50" s="3" t="str">
        <f t="shared" si="192"/>
        <v>0</v>
      </c>
      <c r="Y50" s="3" t="str">
        <f t="shared" si="192"/>
        <v>1</v>
      </c>
      <c r="AC50" s="4" t="s">
        <v>46</v>
      </c>
      <c r="AD50">
        <f>C4</f>
        <v>12845</v>
      </c>
      <c r="AF50" t="s">
        <v>69</v>
      </c>
    </row>
    <row r="51" spans="4:32" x14ac:dyDescent="0.3">
      <c r="D51" t="s">
        <v>44</v>
      </c>
      <c r="E51" s="7" t="s">
        <v>62</v>
      </c>
      <c r="F51" s="8"/>
      <c r="G51" s="6" t="str">
        <f>G11</f>
        <v>1</v>
      </c>
      <c r="H51" s="6" t="str">
        <f t="shared" ref="H51:Y51" si="193">H11</f>
        <v>1</v>
      </c>
      <c r="I51" s="6" t="str">
        <f t="shared" si="193"/>
        <v>0</v>
      </c>
      <c r="J51" s="6" t="str">
        <f t="shared" si="193"/>
        <v>0</v>
      </c>
      <c r="K51" s="6" t="str">
        <f t="shared" si="193"/>
        <v>.</v>
      </c>
      <c r="L51" s="6" t="str">
        <f t="shared" si="193"/>
        <v>1</v>
      </c>
      <c r="M51" s="6" t="str">
        <f t="shared" si="193"/>
        <v>0</v>
      </c>
      <c r="N51" s="6" t="str">
        <f t="shared" si="193"/>
        <v>1</v>
      </c>
      <c r="O51" s="6" t="str">
        <f t="shared" si="193"/>
        <v>1</v>
      </c>
      <c r="P51" s="6" t="str">
        <f t="shared" si="193"/>
        <v>.</v>
      </c>
      <c r="Q51" s="6" t="str">
        <f t="shared" si="193"/>
        <v>0</v>
      </c>
      <c r="R51" s="6" t="str">
        <f t="shared" si="193"/>
        <v>0</v>
      </c>
      <c r="S51" s="6" t="str">
        <f t="shared" si="193"/>
        <v>0</v>
      </c>
      <c r="T51" s="6" t="str">
        <f t="shared" si="193"/>
        <v>1</v>
      </c>
      <c r="U51" s="6" t="str">
        <f t="shared" si="193"/>
        <v>.</v>
      </c>
      <c r="V51" s="6" t="str">
        <f t="shared" si="193"/>
        <v>0</v>
      </c>
      <c r="W51" s="6" t="str">
        <f t="shared" si="193"/>
        <v>1</v>
      </c>
      <c r="X51" s="6" t="str">
        <f t="shared" si="193"/>
        <v>0</v>
      </c>
      <c r="Y51" s="6" t="str">
        <f t="shared" si="193"/>
        <v>1</v>
      </c>
      <c r="AB51" s="8" t="s">
        <v>44</v>
      </c>
      <c r="AC51" s="11" t="s">
        <v>64</v>
      </c>
      <c r="AD51" s="8">
        <f>C11</f>
        <v>-13547</v>
      </c>
    </row>
    <row r="52" spans="4:32" x14ac:dyDescent="0.3">
      <c r="G52">
        <f t="shared" ref="G52" si="194">IF(G50 &lt;&gt; ".",MOD(G50+G51+H49,2),".")</f>
        <v>1</v>
      </c>
      <c r="H52">
        <f t="shared" ref="H52" si="195">IF(H50 &lt;&gt; ".",MOD(H50+H51+I49,2),".")</f>
        <v>1</v>
      </c>
      <c r="I52">
        <f t="shared" ref="I52" si="196">IF(I50 &lt;&gt; ".",MOD(I50+I51+J49,2),".")</f>
        <v>1</v>
      </c>
      <c r="J52">
        <f t="shared" ref="J52" si="197">IF(J50 &lt;&gt; ".",MOD(J50+J51+K49,2),".")</f>
        <v>1</v>
      </c>
      <c r="K52" t="str">
        <f t="shared" ref="K52" si="198">IF(K50 &lt;&gt; ".",MOD(K50+K51+L49,2),".")</f>
        <v>.</v>
      </c>
      <c r="L52">
        <f t="shared" ref="L52" si="199">IF(L50 &lt;&gt; ".",MOD(L50+L51+M49,2),".")</f>
        <v>1</v>
      </c>
      <c r="M52">
        <f t="shared" ref="M52" si="200">IF(M50 &lt;&gt; ".",MOD(M50+M51+N49,2),".")</f>
        <v>1</v>
      </c>
      <c r="N52">
        <f t="shared" ref="N52" si="201">IF(N50 &lt;&gt; ".",MOD(N50+N51+O49,2),".")</f>
        <v>0</v>
      </c>
      <c r="O52">
        <f>IF(O50 &lt;&gt; ".",MOD(O50+O51+P49,2),".")</f>
        <v>1</v>
      </c>
      <c r="P52" t="str">
        <f t="shared" ref="P52" si="202">IF(P50 &lt;&gt; ".",MOD(P50+P51+Q49,2),".")</f>
        <v>.</v>
      </c>
      <c r="Q52">
        <f t="shared" ref="Q52" si="203">IF(Q50 &lt;&gt; ".",MOD(Q50+Q51+R49,2),".")</f>
        <v>0</v>
      </c>
      <c r="R52">
        <f t="shared" ref="R52" si="204">IF(R50 &lt;&gt; ".",MOD(R50+R51+S49,2),".")</f>
        <v>1</v>
      </c>
      <c r="S52">
        <f t="shared" ref="S52" si="205">IF(S50 &lt;&gt; ".",MOD(S50+S51+T49,2),".")</f>
        <v>0</v>
      </c>
      <c r="T52">
        <f t="shared" ref="T52" si="206">IF(T50 &lt;&gt; ".",MOD(T50+T51+U49,2),".")</f>
        <v>0</v>
      </c>
      <c r="U52" t="str">
        <f t="shared" ref="U52" si="207">IF(U50 &lt;&gt; ".",MOD(U50+U51+V49,2),".")</f>
        <v>.</v>
      </c>
      <c r="V52">
        <f t="shared" ref="V52" si="208">IF(V50 &lt;&gt; ".",MOD(V50+V51+W49,2),".")</f>
        <v>0</v>
      </c>
      <c r="W52">
        <f t="shared" ref="W52" si="209">IF(W50 &lt;&gt; ".",MOD(W50+W51+X49,2),".")</f>
        <v>0</v>
      </c>
      <c r="X52">
        <f t="shared" ref="X52" si="210">IF(X50 &lt;&gt; ".",MOD(X50+X51+Y49,2),".")</f>
        <v>1</v>
      </c>
      <c r="Y52">
        <f>IF(Y50 &lt;&gt; ".",MOD(Y50+Y51+Z49,2),".")</f>
        <v>0</v>
      </c>
      <c r="Z52" t="s">
        <v>45</v>
      </c>
      <c r="AA52">
        <f>IF(G52=1,-1*_xlfn.DECIMAL(SUBSTITUTE(_xlfn.TEXTJOIN("", TRUE, G52, H52, I52, J52, K52, L52, M52, N52, O52, P52, Q52, R52, S52, T52,U52,V52,W52,X52,Y52), ".", ""),2),_xlfn.DECIMAL(SUBSTITUTE(_xlfn.TEXTJOIN("", TRUE, G52, H52, I52, J52, K52, L52, M52, N52, O52, P52, Q52, R52, S52, T52,U52,V52,W52,X52,Y52), ".", ""),2))</f>
        <v>-64834</v>
      </c>
      <c r="AD52">
        <f>AD50+AD51</f>
        <v>-702</v>
      </c>
    </row>
    <row r="53" spans="4:32" x14ac:dyDescent="0.3">
      <c r="E53" t="s">
        <v>57</v>
      </c>
      <c r="G53">
        <f t="shared" ref="G53" si="211">IF(G52&lt;&gt;".",IF(G52=1,0,1),".")</f>
        <v>0</v>
      </c>
      <c r="H53">
        <f t="shared" ref="H53" si="212">IF(H52&lt;&gt;".",IF(H52=1,0,1),".")</f>
        <v>0</v>
      </c>
      <c r="I53">
        <f t="shared" ref="I53" si="213">IF(I52&lt;&gt;".",IF(I52=1,0,1),".")</f>
        <v>0</v>
      </c>
      <c r="J53">
        <f t="shared" ref="J53" si="214">IF(J52&lt;&gt;".",IF(J52=1,0,1),".")</f>
        <v>0</v>
      </c>
      <c r="K53" t="str">
        <f t="shared" ref="K53" si="215">IF(K52&lt;&gt;".",IF(K52=1,0,1),".")</f>
        <v>.</v>
      </c>
      <c r="L53">
        <f t="shared" ref="L53" si="216">IF(L52&lt;&gt;".",IF(L52=1,0,1),".")</f>
        <v>0</v>
      </c>
      <c r="M53">
        <f t="shared" ref="M53" si="217">IF(M52&lt;&gt;".",IF(M52=1,0,1),".")</f>
        <v>0</v>
      </c>
      <c r="N53">
        <f t="shared" ref="N53" si="218">IF(N52&lt;&gt;".",IF(N52=1,0,1),".")</f>
        <v>1</v>
      </c>
      <c r="O53">
        <f t="shared" ref="O53" si="219">IF(O52&lt;&gt;".",IF(O52=1,0,1),".")</f>
        <v>0</v>
      </c>
      <c r="P53" t="str">
        <f t="shared" ref="P53" si="220">IF(P52&lt;&gt;".",IF(P52=1,0,1),".")</f>
        <v>.</v>
      </c>
      <c r="Q53">
        <f t="shared" ref="Q53" si="221">IF(Q52&lt;&gt;".",IF(Q52=1,0,1),".")</f>
        <v>1</v>
      </c>
      <c r="R53">
        <f t="shared" ref="R53" si="222">IF(R52&lt;&gt;".",IF(R52=1,0,1),".")</f>
        <v>0</v>
      </c>
      <c r="S53">
        <f t="shared" ref="S53" si="223">IF(S52&lt;&gt;".",IF(S52=1,0,1),".")</f>
        <v>1</v>
      </c>
      <c r="T53">
        <f t="shared" ref="T53" si="224">IF(T52&lt;&gt;".",IF(T52=1,0,1),".")</f>
        <v>1</v>
      </c>
      <c r="U53" t="str">
        <f t="shared" ref="U53" si="225">IF(U52&lt;&gt;".",IF(U52=1,0,1),".")</f>
        <v>.</v>
      </c>
      <c r="V53">
        <f t="shared" ref="V53" si="226">IF(V52&lt;&gt;".",IF(V52=1,0,1),".")</f>
        <v>1</v>
      </c>
      <c r="W53">
        <f t="shared" ref="W53" si="227">IF(W52&lt;&gt;".",IF(W52=1,0,1),".")</f>
        <v>1</v>
      </c>
      <c r="X53">
        <v>1</v>
      </c>
      <c r="Y53">
        <v>0</v>
      </c>
    </row>
    <row r="54" spans="4:32" x14ac:dyDescent="0.3">
      <c r="G54" t="s">
        <v>48</v>
      </c>
      <c r="H54">
        <v>0</v>
      </c>
      <c r="J54" t="s">
        <v>49</v>
      </c>
      <c r="K54">
        <v>1</v>
      </c>
      <c r="M54" t="s">
        <v>50</v>
      </c>
      <c r="N54">
        <v>1</v>
      </c>
      <c r="P54" t="s">
        <v>51</v>
      </c>
      <c r="Q54">
        <v>0</v>
      </c>
      <c r="S54" t="s">
        <v>52</v>
      </c>
      <c r="T54">
        <v>1</v>
      </c>
      <c r="U54" t="s">
        <v>53</v>
      </c>
      <c r="V54">
        <v>1</v>
      </c>
    </row>
    <row r="56" spans="4:32" x14ac:dyDescent="0.3">
      <c r="G56" s="9">
        <f t="shared" ref="G56" si="228">IF(G57&lt;&gt;".",IF(G57+G58&lt;&gt;0,IF(G57+G58+H56=3,1,MOD(G57+G58+H56-1,2)),0),H56)</f>
        <v>1</v>
      </c>
      <c r="H56" s="9">
        <f t="shared" ref="H56" si="229">IF(H57&lt;&gt;".",IF(H57+H58&lt;&gt;0,IF(H57+H58+I56=3,1,MOD(H57+H58+I56-1,2)),0),I56)</f>
        <v>1</v>
      </c>
      <c r="I56" s="9">
        <f t="shared" ref="I56" si="230">IF(I57&lt;&gt;".",IF(I57+I58&lt;&gt;0,IF(I57+I58+J56=3,1,MOD(I57+I58+J56-1,2)),0),J56)</f>
        <v>1</v>
      </c>
      <c r="J56" s="9">
        <f t="shared" ref="J56" si="231">IF(J57&lt;&gt;".",IF(J57+J58&lt;&gt;0,IF(J57+J58+K56=3,1,MOD(J57+J58+K56-1,2)),0),K56)</f>
        <v>1</v>
      </c>
      <c r="K56" s="9">
        <f t="shared" ref="K56" si="232">IF(K57&lt;&gt;".",IF(K57+K58&lt;&gt;0,IF(K57+K58+L56=3,1,MOD(K57+K58+L56-1,2)),0),L56)</f>
        <v>1</v>
      </c>
      <c r="L56" s="9">
        <f t="shared" ref="L56" si="233">IF(L57&lt;&gt;".",IF(L57+L58&lt;&gt;0,IF(L57+L58+M56=3,1,MOD(L57+L58+M56-1,2)),0),M56)</f>
        <v>1</v>
      </c>
      <c r="M56" s="9">
        <f t="shared" ref="M56" si="234">IF(M57&lt;&gt;".",IF(M57+M58&lt;&gt;0,IF(M57+M58+N56=3,1,MOD(M57+M58+N56-1,2)),0),N56)</f>
        <v>1</v>
      </c>
      <c r="N56" s="9">
        <f t="shared" ref="N56" si="235">IF(N57&lt;&gt;".",IF(N57+N58&lt;&gt;0,IF(N57+N58+O56=3,1,MOD(N57+N58+O56-1,2)),0),O56)</f>
        <v>1</v>
      </c>
      <c r="O56" s="9">
        <f t="shared" ref="O56" si="236">IF(O57&lt;&gt;".",IF(O57+O58&lt;&gt;0,IF(O57+O58+P56=3,1,MOD(O57+O58+P56-1,2)),0),P56)</f>
        <v>1</v>
      </c>
      <c r="P56" s="9">
        <f t="shared" ref="P56" si="237">IF(P57&lt;&gt;".",IF(P57+P58&lt;&gt;0,IF(P57+P58+Q56=3,1,MOD(P57+P58+Q56-1,2)),0),Q56)</f>
        <v>0</v>
      </c>
      <c r="Q56" s="9">
        <f t="shared" ref="Q56" si="238">IF(Q57&lt;&gt;".",IF(Q57+Q58&lt;&gt;0,IF(Q57+Q58+R56=3,1,MOD(Q57+Q58+R56-1,2)),0),R56)</f>
        <v>0</v>
      </c>
      <c r="R56" s="9">
        <f t="shared" ref="R56" si="239">IF(R57&lt;&gt;".",IF(R57+R58&lt;&gt;0,IF(R57+R58+S56=3,1,MOD(R57+R58+S56-1,2)),0),S56)</f>
        <v>0</v>
      </c>
      <c r="S56" s="9">
        <f t="shared" ref="S56" si="240">IF(S57&lt;&gt;".",IF(S57+S58&lt;&gt;0,IF(S57+S58+T56=3,1,MOD(S57+S58+T56-1,2)),0),T56)</f>
        <v>0</v>
      </c>
      <c r="T56" s="9">
        <f t="shared" ref="T56" si="241">IF(T57&lt;&gt;".",IF(T57+T58&lt;&gt;0,IF(T57+T58+U56=3,1,MOD(T57+T58+U56-1,2)),0),U56)</f>
        <v>0</v>
      </c>
      <c r="U56" s="9">
        <f t="shared" ref="U56" si="242">IF(U57&lt;&gt;".",IF(U57+U58&lt;&gt;0,IF(U57+U58+V56=3,1,MOD(U57+U58+V56-1,2)),0),V56)</f>
        <v>0</v>
      </c>
      <c r="V56" s="9">
        <f t="shared" ref="V56" si="243">IF(V57&lt;&gt;".",IF(V57+V58&lt;&gt;0,IF(V57+V58+W56=3,1,MOD(V57+V58+W56-1,2)),0),W56)</f>
        <v>0</v>
      </c>
      <c r="W56" s="9">
        <f t="shared" ref="W56" si="244">IF(W57&lt;&gt;".",IF(W57+W58&lt;&gt;0,IF(W57+W58+X56=3,1,MOD(W57+W58+X56-1,2)),0),X56)</f>
        <v>0</v>
      </c>
      <c r="X56" s="9">
        <f t="shared" ref="X56" si="245">IF(X57&lt;&gt;".",IF(X57+X58&lt;&gt;0,IF(X57+X58+Y56=3,1,MOD(X57+X58+Y56-1,2)),0),Y56)</f>
        <v>0</v>
      </c>
      <c r="Y56" s="9">
        <f>IF(Y57&lt;&gt;".",IF(Y57+Y58&lt;&gt;0,IF(Y57+Y58+Z56=3,1,MOD(Y57+Y58+Z56-1,2)),0),Z56)</f>
        <v>0</v>
      </c>
    </row>
    <row r="57" spans="4:32" x14ac:dyDescent="0.3">
      <c r="E57" s="2" t="s">
        <v>70</v>
      </c>
      <c r="G57" s="3" t="str">
        <f>G14</f>
        <v>1</v>
      </c>
      <c r="H57" s="3" t="str">
        <f t="shared" ref="H57:Y57" si="246">H14</f>
        <v>1</v>
      </c>
      <c r="I57" s="3" t="str">
        <f t="shared" si="246"/>
        <v>1</v>
      </c>
      <c r="J57" s="3" t="str">
        <f t="shared" si="246"/>
        <v>1</v>
      </c>
      <c r="K57" s="3" t="str">
        <f t="shared" si="246"/>
        <v>.</v>
      </c>
      <c r="L57" s="3" t="str">
        <f t="shared" si="246"/>
        <v>1</v>
      </c>
      <c r="M57" s="3" t="str">
        <f t="shared" si="246"/>
        <v>1</v>
      </c>
      <c r="N57" s="3" t="str">
        <f t="shared" si="246"/>
        <v>0</v>
      </c>
      <c r="O57" s="3" t="str">
        <f t="shared" si="246"/>
        <v>1</v>
      </c>
      <c r="P57" s="3" t="str">
        <f t="shared" si="246"/>
        <v>.</v>
      </c>
      <c r="Q57" s="3" t="str">
        <f t="shared" si="246"/>
        <v>0</v>
      </c>
      <c r="R57" s="3" t="str">
        <f t="shared" si="246"/>
        <v>1</v>
      </c>
      <c r="S57" s="3" t="str">
        <f t="shared" si="246"/>
        <v>0</v>
      </c>
      <c r="T57" s="3" t="str">
        <f t="shared" si="246"/>
        <v>0</v>
      </c>
      <c r="U57" s="3" t="str">
        <f t="shared" si="246"/>
        <v>.</v>
      </c>
      <c r="V57" s="3" t="str">
        <f t="shared" si="246"/>
        <v>0</v>
      </c>
      <c r="W57" s="3" t="str">
        <f t="shared" si="246"/>
        <v>0</v>
      </c>
      <c r="X57" s="3" t="str">
        <f t="shared" si="246"/>
        <v>1</v>
      </c>
      <c r="Y57" s="3" t="str">
        <f t="shared" si="246"/>
        <v>0</v>
      </c>
      <c r="AC57" s="4" t="s">
        <v>71</v>
      </c>
      <c r="AD57">
        <f>C14</f>
        <v>-702</v>
      </c>
      <c r="AF57" t="s">
        <v>61</v>
      </c>
    </row>
    <row r="58" spans="4:32" x14ac:dyDescent="0.3">
      <c r="D58" t="s">
        <v>44</v>
      </c>
      <c r="E58" s="7" t="s">
        <v>56</v>
      </c>
      <c r="F58" s="8"/>
      <c r="G58" s="6" t="str">
        <f>G6</f>
        <v>0</v>
      </c>
      <c r="H58" s="6" t="str">
        <f t="shared" ref="H58:Y58" si="247">H6</f>
        <v>1</v>
      </c>
      <c r="I58" s="6" t="str">
        <f t="shared" si="247"/>
        <v>1</v>
      </c>
      <c r="J58" s="6" t="str">
        <f t="shared" si="247"/>
        <v>0</v>
      </c>
      <c r="K58" s="6" t="str">
        <f t="shared" si="247"/>
        <v>.</v>
      </c>
      <c r="L58" s="6" t="str">
        <f t="shared" si="247"/>
        <v>0</v>
      </c>
      <c r="M58" s="6" t="str">
        <f t="shared" si="247"/>
        <v>1</v>
      </c>
      <c r="N58" s="6" t="str">
        <f t="shared" si="247"/>
        <v>1</v>
      </c>
      <c r="O58" s="6" t="str">
        <f t="shared" si="247"/>
        <v>1</v>
      </c>
      <c r="P58" s="6" t="str">
        <f t="shared" si="247"/>
        <v>.</v>
      </c>
      <c r="Q58" s="6" t="str">
        <f t="shared" si="247"/>
        <v>0</v>
      </c>
      <c r="R58" s="6" t="str">
        <f t="shared" si="247"/>
        <v>0</v>
      </c>
      <c r="S58" s="6" t="str">
        <f t="shared" si="247"/>
        <v>0</v>
      </c>
      <c r="T58" s="6" t="str">
        <f t="shared" si="247"/>
        <v>1</v>
      </c>
      <c r="U58" s="6" t="str">
        <f t="shared" si="247"/>
        <v>.</v>
      </c>
      <c r="V58" s="6" t="str">
        <f t="shared" si="247"/>
        <v>1</v>
      </c>
      <c r="W58" s="6" t="str">
        <f t="shared" si="247"/>
        <v>0</v>
      </c>
      <c r="X58" s="6" t="str">
        <f t="shared" si="247"/>
        <v>0</v>
      </c>
      <c r="Y58" s="6" t="str">
        <f t="shared" si="247"/>
        <v>0</v>
      </c>
      <c r="AB58" s="8" t="s">
        <v>44</v>
      </c>
      <c r="AC58" s="11" t="s">
        <v>58</v>
      </c>
      <c r="AD58" s="8">
        <f>C6</f>
        <v>26392</v>
      </c>
    </row>
    <row r="59" spans="4:32" x14ac:dyDescent="0.3">
      <c r="G59">
        <f t="shared" ref="G59" si="248">IF(G57 &lt;&gt; ".",MOD(G57+G58+H56,2),".")</f>
        <v>0</v>
      </c>
      <c r="H59">
        <f t="shared" ref="H59" si="249">IF(H57 &lt;&gt; ".",MOD(H57+H58+I56,2),".")</f>
        <v>1</v>
      </c>
      <c r="I59">
        <f t="shared" ref="I59" si="250">IF(I57 &lt;&gt; ".",MOD(I57+I58+J56,2),".")</f>
        <v>1</v>
      </c>
      <c r="J59">
        <f t="shared" ref="J59" si="251">IF(J57 &lt;&gt; ".",MOD(J57+J58+K56,2),".")</f>
        <v>0</v>
      </c>
      <c r="K59" t="str">
        <f t="shared" ref="K59" si="252">IF(K57 &lt;&gt; ".",MOD(K57+K58+L56,2),".")</f>
        <v>.</v>
      </c>
      <c r="L59">
        <f t="shared" ref="L59" si="253">IF(L57 &lt;&gt; ".",MOD(L57+L58+M56,2),".")</f>
        <v>0</v>
      </c>
      <c r="M59">
        <f t="shared" ref="M59" si="254">IF(M57 &lt;&gt; ".",MOD(M57+M58+N56,2),".")</f>
        <v>1</v>
      </c>
      <c r="N59">
        <f t="shared" ref="N59" si="255">IF(N57 &lt;&gt; ".",MOD(N57+N58+O56,2),".")</f>
        <v>0</v>
      </c>
      <c r="O59">
        <f>IF(O57 &lt;&gt; ".",MOD(O57+O58+P56,2),".")</f>
        <v>0</v>
      </c>
      <c r="P59" t="str">
        <f t="shared" ref="P59" si="256">IF(P57 &lt;&gt; ".",MOD(P57+P58+Q56,2),".")</f>
        <v>.</v>
      </c>
      <c r="Q59">
        <f t="shared" ref="Q59" si="257">IF(Q57 &lt;&gt; ".",MOD(Q57+Q58+R56,2),".")</f>
        <v>0</v>
      </c>
      <c r="R59">
        <f t="shared" ref="R59" si="258">IF(R57 &lt;&gt; ".",MOD(R57+R58+S56,2),".")</f>
        <v>1</v>
      </c>
      <c r="S59">
        <f t="shared" ref="S59" si="259">IF(S57 &lt;&gt; ".",MOD(S57+S58+T56,2),".")</f>
        <v>0</v>
      </c>
      <c r="T59">
        <f t="shared" ref="T59" si="260">IF(T57 &lt;&gt; ".",MOD(T57+T58+U56,2),".")</f>
        <v>1</v>
      </c>
      <c r="U59" t="str">
        <f t="shared" ref="U59" si="261">IF(U57 &lt;&gt; ".",MOD(U57+U58+V56,2),".")</f>
        <v>.</v>
      </c>
      <c r="V59">
        <f t="shared" ref="V59" si="262">IF(V57 &lt;&gt; ".",MOD(V57+V58+W56,2),".")</f>
        <v>1</v>
      </c>
      <c r="W59">
        <f t="shared" ref="W59" si="263">IF(W57 &lt;&gt; ".",MOD(W57+W58+X56,2),".")</f>
        <v>0</v>
      </c>
      <c r="X59">
        <f t="shared" ref="X59" si="264">IF(X57 &lt;&gt; ".",MOD(X57+X58+Y56,2),".")</f>
        <v>1</v>
      </c>
      <c r="Y59">
        <f>IF(Y57 &lt;&gt; ".",MOD(Y57+Y58+Z56,2),".")</f>
        <v>0</v>
      </c>
      <c r="Z59" s="10" t="s">
        <v>45</v>
      </c>
      <c r="AA59">
        <f>IF(G59=1,-1*_xlfn.DECIMAL(SUBSTITUTE(_xlfn.TEXTJOIN("", TRUE, G59, H59, I59, J59, K59, L59, M59, N59, O59, P59, Q59, R59, S59, T59,U59,V59,W59,X59,Y59), ".", ""),2),_xlfn.DECIMAL(SUBSTITUTE(_xlfn.TEXTJOIN("", TRUE, G59, H59, I59, J59, K59, L59, M59, N59, O59, P59, Q59, R59, S59, T59,U59,V59,W59,X59,Y59), ".", ""),2))</f>
        <v>25690</v>
      </c>
      <c r="AD59">
        <f>AD57+AD58</f>
        <v>25690</v>
      </c>
    </row>
    <row r="60" spans="4:32" x14ac:dyDescent="0.3">
      <c r="G60" t="s">
        <v>48</v>
      </c>
      <c r="H60">
        <v>1</v>
      </c>
      <c r="J60" t="s">
        <v>49</v>
      </c>
      <c r="K60">
        <v>0</v>
      </c>
      <c r="M60" t="s">
        <v>50</v>
      </c>
      <c r="N60">
        <v>0</v>
      </c>
      <c r="P60" t="s">
        <v>51</v>
      </c>
      <c r="Q60">
        <v>0</v>
      </c>
      <c r="S60" t="s">
        <v>52</v>
      </c>
      <c r="T60">
        <v>0</v>
      </c>
      <c r="U60" t="s">
        <v>53</v>
      </c>
      <c r="V60">
        <v>0</v>
      </c>
    </row>
    <row r="62" spans="4:32" x14ac:dyDescent="0.3">
      <c r="E62" t="s">
        <v>72</v>
      </c>
    </row>
  </sheetData>
  <conditionalFormatting sqref="G4:Y15">
    <cfRule type="containsText" dxfId="0" priority="1" operator="containsText" text="0">
      <formula>NOT(ISERROR(SEARCH("0",G4)))</formula>
    </cfRule>
  </conditionalFormatting>
  <pageMargins left="0.7" right="0.7" top="0.75" bottom="0.75" header="0.3" footer="0.3"/>
  <pageSetup paperSize="9" orientation="portrait" r:id="rId1"/>
  <headerFooter>
    <oddHeader>&amp;C&amp;"Times New Roman,обычный"&amp;12Леонтьева Арина Николаевна
Вариант 17         Лаба5_Леонтьева_Р3113</oddHeader>
    <oddFooter xml:space="preserve">&amp;C&amp;"Times New Roman,обычный"&amp;12 4 ‎декабря ‎2024 ‎г., ‏‎14:19:29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Arina</dc:creator>
  <cp:lastModifiedBy>Анна Леонтьева</cp:lastModifiedBy>
  <dcterms:created xsi:type="dcterms:W3CDTF">2015-06-05T18:19:34Z</dcterms:created>
  <dcterms:modified xsi:type="dcterms:W3CDTF">2024-12-18T10:58:33Z</dcterms:modified>
</cp:coreProperties>
</file>