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\home\sitthichok\assem-fit\docs\.vitepress\components\"/>
    </mc:Choice>
  </mc:AlternateContent>
  <bookViews>
    <workbookView xWindow="0" yWindow="0" windowWidth="37395" windowHeight="12315"/>
  </bookViews>
  <sheets>
    <sheet name="PIPE" sheetId="1" r:id="rId1"/>
    <sheet name="FIT-BW" sheetId="2" r:id="rId2"/>
    <sheet name="FIT-SW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C12" i="2"/>
  <c r="C11" i="2"/>
  <c r="C10" i="2"/>
  <c r="C9" i="2"/>
  <c r="C8" i="2"/>
  <c r="C7" i="2"/>
  <c r="C6" i="2"/>
  <c r="C5" i="2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<sst xmlns="http://schemas.openxmlformats.org/spreadsheetml/2006/main" count="18" uniqueCount="9">
  <si>
    <t>NPS</t>
  </si>
  <si>
    <t>PIPE-OD</t>
  </si>
  <si>
    <t>1/2</t>
  </si>
  <si>
    <t>3/4</t>
  </si>
  <si>
    <t>1.1/2</t>
  </si>
  <si>
    <t>ELB-A</t>
  </si>
  <si>
    <t>ELS-A</t>
  </si>
  <si>
    <t>EKB-A</t>
  </si>
  <si>
    <t>ESB-A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</si>
</sst>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190" zoomScaleNormal="190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21.3</v>
      </c>
    </row>
    <row r="3" spans="1:2" x14ac:dyDescent="0.25">
      <c r="A3" s="1" t="s">
        <v>3</v>
      </c>
      <c r="B3">
        <v>26.7</v>
      </c>
    </row>
    <row r="4" spans="1:2" x14ac:dyDescent="0.25">
      <c r="A4" s="1">
        <v>1</v>
      </c>
      <c r="B4">
        <v>33.4</v>
      </c>
    </row>
    <row r="5" spans="1:2" x14ac:dyDescent="0.25">
      <c r="A5" s="1" t="s">
        <v>4</v>
      </c>
      <c r="B5">
        <v>48.1</v>
      </c>
    </row>
    <row r="6" spans="1:2" x14ac:dyDescent="0.25">
      <c r="A6" s="1">
        <v>2</v>
      </c>
      <c r="B6">
        <v>60.3</v>
      </c>
    </row>
    <row r="7" spans="1:2" x14ac:dyDescent="0.25">
      <c r="A7" s="1">
        <v>3</v>
      </c>
      <c r="B7">
        <v>88.9</v>
      </c>
    </row>
    <row r="8" spans="1:2" x14ac:dyDescent="0.25">
      <c r="A8" s="1">
        <v>4</v>
      </c>
      <c r="B8">
        <v>114.3</v>
      </c>
    </row>
    <row r="9" spans="1:2" x14ac:dyDescent="0.25">
      <c r="A9">
        <v>5</v>
      </c>
      <c r="B9">
        <v>141.30000000000001</v>
      </c>
    </row>
    <row r="10" spans="1:2" x14ac:dyDescent="0.25">
      <c r="A10">
        <v>6</v>
      </c>
      <c r="B10">
        <v>168.4</v>
      </c>
    </row>
    <row r="11" spans="1:2" x14ac:dyDescent="0.25">
      <c r="A11">
        <v>8</v>
      </c>
      <c r="B11">
        <v>219.1</v>
      </c>
    </row>
    <row r="12" spans="1:2" x14ac:dyDescent="0.25">
      <c r="A12">
        <v>10</v>
      </c>
      <c r="B12">
        <v>273.10000000000002</v>
      </c>
    </row>
    <row r="13" spans="1:2" x14ac:dyDescent="0.25">
      <c r="A13">
        <v>12</v>
      </c>
      <c r="B13">
        <v>323.89999999999998</v>
      </c>
    </row>
    <row r="14" spans="1:2" x14ac:dyDescent="0.25">
      <c r="A14">
        <v>14</v>
      </c>
      <c r="B14">
        <f>25.4*A14</f>
        <v>355.59999999999997</v>
      </c>
    </row>
    <row r="15" spans="1:2" x14ac:dyDescent="0.25">
      <c r="A15">
        <v>16</v>
      </c>
      <c r="B15">
        <f t="shared" ref="B15:B19" si="0">25.4*A15</f>
        <v>406.4</v>
      </c>
    </row>
    <row r="16" spans="1:2" x14ac:dyDescent="0.25">
      <c r="A16">
        <v>18</v>
      </c>
      <c r="B16">
        <f t="shared" si="0"/>
        <v>457.2</v>
      </c>
    </row>
    <row r="17" spans="1:2" x14ac:dyDescent="0.25">
      <c r="A17">
        <v>20</v>
      </c>
      <c r="B17">
        <f t="shared" si="0"/>
        <v>508</v>
      </c>
    </row>
    <row r="18" spans="1:2" x14ac:dyDescent="0.25">
      <c r="A18">
        <v>22</v>
      </c>
      <c r="B18">
        <f t="shared" si="0"/>
        <v>558.79999999999995</v>
      </c>
    </row>
    <row r="19" spans="1:2" x14ac:dyDescent="0.25">
      <c r="A19">
        <v>24</v>
      </c>
      <c r="B19">
        <f t="shared" si="0"/>
        <v>609.59999999999991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5" zoomScaleNormal="145" workbookViewId="0">
      <selection activeCell="E20" sqref="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</v>
      </c>
      <c r="D1" t="s">
        <v>7</v>
      </c>
      <c r="E1" t="s">
        <v>8</v>
      </c>
    </row>
    <row r="2" spans="1:5" x14ac:dyDescent="0.25">
      <c r="A2" s="1" t="s">
        <v>2</v>
      </c>
      <c r="B2">
        <v>21.3</v>
      </c>
      <c r="C2" s="2">
        <v>38.1</v>
      </c>
      <c r="D2">
        <v>16</v>
      </c>
    </row>
    <row r="3" spans="1:5" x14ac:dyDescent="0.25">
      <c r="A3" s="1" t="s">
        <v>3</v>
      </c>
      <c r="B3">
        <v>26.7</v>
      </c>
      <c r="C3" s="2">
        <v>38.1</v>
      </c>
      <c r="D3">
        <v>19</v>
      </c>
    </row>
    <row r="4" spans="1:5" x14ac:dyDescent="0.25">
      <c r="A4" s="1">
        <v>1</v>
      </c>
      <c r="B4">
        <v>33.4</v>
      </c>
      <c r="C4" s="2">
        <v>38.1</v>
      </c>
      <c r="D4">
        <v>22</v>
      </c>
      <c r="E4">
        <v>25</v>
      </c>
    </row>
    <row r="5" spans="1:5" x14ac:dyDescent="0.25">
      <c r="A5" s="1" t="s">
        <v>4</v>
      </c>
      <c r="B5">
        <v>48.1</v>
      </c>
      <c r="C5" s="2">
        <f>38.1*1.5</f>
        <v>57.150000000000006</v>
      </c>
      <c r="D5">
        <v>29</v>
      </c>
      <c r="E5">
        <v>38</v>
      </c>
    </row>
    <row r="6" spans="1:5" x14ac:dyDescent="0.25">
      <c r="A6" s="1">
        <v>2</v>
      </c>
      <c r="B6">
        <v>60.3</v>
      </c>
      <c r="C6" s="2">
        <f>38.1*A6</f>
        <v>76.2</v>
      </c>
      <c r="D6">
        <v>35</v>
      </c>
      <c r="E6">
        <v>51</v>
      </c>
    </row>
    <row r="7" spans="1:5" x14ac:dyDescent="0.25">
      <c r="A7" s="1">
        <v>3</v>
      </c>
      <c r="B7">
        <v>88.9</v>
      </c>
      <c r="C7" s="2">
        <f t="shared" ref="C7:C19" si="0">38.1*A7</f>
        <v>114.30000000000001</v>
      </c>
      <c r="D7">
        <v>51</v>
      </c>
      <c r="E7">
        <v>76</v>
      </c>
    </row>
    <row r="8" spans="1:5" x14ac:dyDescent="0.25">
      <c r="A8" s="1">
        <v>4</v>
      </c>
      <c r="B8">
        <v>114.3</v>
      </c>
      <c r="C8" s="2">
        <f t="shared" si="0"/>
        <v>152.4</v>
      </c>
      <c r="D8">
        <v>67</v>
      </c>
      <c r="E8">
        <v>102</v>
      </c>
    </row>
    <row r="9" spans="1:5" x14ac:dyDescent="0.25">
      <c r="A9">
        <v>5</v>
      </c>
      <c r="B9">
        <v>141.30000000000001</v>
      </c>
      <c r="C9" s="2">
        <f t="shared" si="0"/>
        <v>190.5</v>
      </c>
      <c r="D9">
        <v>79</v>
      </c>
      <c r="E9">
        <v>127</v>
      </c>
    </row>
    <row r="10" spans="1:5" x14ac:dyDescent="0.25">
      <c r="A10">
        <v>6</v>
      </c>
      <c r="B10">
        <v>168.4</v>
      </c>
      <c r="C10" s="2">
        <f t="shared" si="0"/>
        <v>228.60000000000002</v>
      </c>
      <c r="D10">
        <v>95</v>
      </c>
      <c r="E10">
        <v>152</v>
      </c>
    </row>
    <row r="11" spans="1:5" x14ac:dyDescent="0.25">
      <c r="A11">
        <v>8</v>
      </c>
      <c r="B11">
        <v>219.1</v>
      </c>
      <c r="C11" s="2">
        <f t="shared" si="0"/>
        <v>304.8</v>
      </c>
      <c r="D11">
        <v>127</v>
      </c>
      <c r="E11">
        <v>203</v>
      </c>
    </row>
    <row r="12" spans="1:5" x14ac:dyDescent="0.25">
      <c r="A12">
        <v>10</v>
      </c>
      <c r="B12">
        <v>273.10000000000002</v>
      </c>
      <c r="C12" s="2">
        <f t="shared" si="0"/>
        <v>381</v>
      </c>
      <c r="D12">
        <v>159</v>
      </c>
      <c r="E12">
        <v>254</v>
      </c>
    </row>
    <row r="13" spans="1:5" x14ac:dyDescent="0.25">
      <c r="A13">
        <v>12</v>
      </c>
      <c r="B13">
        <v>323.89999999999998</v>
      </c>
      <c r="C13" s="2">
        <f t="shared" si="0"/>
        <v>457.20000000000005</v>
      </c>
      <c r="D13">
        <v>190</v>
      </c>
      <c r="E13">
        <v>305</v>
      </c>
    </row>
    <row r="14" spans="1:5" x14ac:dyDescent="0.25">
      <c r="A14">
        <v>14</v>
      </c>
      <c r="B14">
        <f>25.4*A14</f>
        <v>355.59999999999997</v>
      </c>
      <c r="C14" s="2">
        <f t="shared" si="0"/>
        <v>533.4</v>
      </c>
      <c r="D14">
        <v>222</v>
      </c>
      <c r="E14">
        <v>356</v>
      </c>
    </row>
    <row r="15" spans="1:5" x14ac:dyDescent="0.25">
      <c r="A15">
        <v>16</v>
      </c>
      <c r="B15">
        <f t="shared" ref="B15:B19" si="1">25.4*A15</f>
        <v>406.4</v>
      </c>
      <c r="C15" s="2">
        <f t="shared" si="0"/>
        <v>609.6</v>
      </c>
      <c r="D15">
        <v>254</v>
      </c>
      <c r="E15">
        <v>406</v>
      </c>
    </row>
    <row r="16" spans="1:5" x14ac:dyDescent="0.25">
      <c r="A16">
        <v>18</v>
      </c>
      <c r="B16">
        <f t="shared" si="1"/>
        <v>457.2</v>
      </c>
      <c r="C16" s="2">
        <f t="shared" si="0"/>
        <v>685.80000000000007</v>
      </c>
      <c r="D16">
        <v>286</v>
      </c>
      <c r="E16">
        <v>457</v>
      </c>
    </row>
    <row r="17" spans="1:5" x14ac:dyDescent="0.25">
      <c r="A17">
        <v>20</v>
      </c>
      <c r="B17">
        <f t="shared" si="1"/>
        <v>508</v>
      </c>
      <c r="C17" s="2">
        <f t="shared" si="0"/>
        <v>762</v>
      </c>
      <c r="D17">
        <v>318</v>
      </c>
      <c r="E17">
        <v>508</v>
      </c>
    </row>
    <row r="18" spans="1:5" x14ac:dyDescent="0.25">
      <c r="A18">
        <v>22</v>
      </c>
      <c r="B18">
        <f t="shared" si="1"/>
        <v>558.79999999999995</v>
      </c>
      <c r="C18" s="2">
        <f t="shared" si="0"/>
        <v>838.2</v>
      </c>
      <c r="D18">
        <v>343</v>
      </c>
      <c r="E18">
        <v>559</v>
      </c>
    </row>
    <row r="19" spans="1:5" x14ac:dyDescent="0.25">
      <c r="A19">
        <v>24</v>
      </c>
      <c r="B19">
        <f t="shared" si="1"/>
        <v>609.59999999999991</v>
      </c>
      <c r="C19" s="2">
        <f t="shared" si="0"/>
        <v>914.40000000000009</v>
      </c>
      <c r="D19">
        <v>381</v>
      </c>
      <c r="E19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90" zoomScaleNormal="190" workbookViewId="0">
      <selection activeCell="B1" sqref="B1:C1048576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s="1" t="s">
        <v>2</v>
      </c>
      <c r="B2">
        <f>15.5+9.5</f>
        <v>25</v>
      </c>
    </row>
    <row r="3" spans="1:2" x14ac:dyDescent="0.25">
      <c r="A3" s="1" t="s">
        <v>3</v>
      </c>
      <c r="B3">
        <f>19+12.5</f>
        <v>31.5</v>
      </c>
    </row>
    <row r="4" spans="1:2" x14ac:dyDescent="0.25">
      <c r="A4" s="1">
        <v>1</v>
      </c>
      <c r="B4">
        <f>22.5+12.5</f>
        <v>35</v>
      </c>
    </row>
    <row r="5" spans="1:2" x14ac:dyDescent="0.25">
      <c r="A5" s="1" t="s">
        <v>4</v>
      </c>
      <c r="B5">
        <f>32+12.5</f>
        <v>44.5</v>
      </c>
    </row>
    <row r="6" spans="1:2" x14ac:dyDescent="0.25">
      <c r="A6" s="1">
        <v>2</v>
      </c>
    </row>
    <row r="7" spans="1:2" x14ac:dyDescent="0.25">
      <c r="A7" s="1">
        <v>3</v>
      </c>
    </row>
    <row r="8" spans="1:2" x14ac:dyDescent="0.25">
      <c r="A8" s="1">
        <v>4</v>
      </c>
    </row>
    <row r="9" spans="1:2" x14ac:dyDescent="0.25">
      <c r="A9">
        <v>5</v>
      </c>
    </row>
    <row r="10" spans="1:2" x14ac:dyDescent="0.25">
      <c r="A10">
        <v>6</v>
      </c>
    </row>
    <row r="11" spans="1:2" x14ac:dyDescent="0.25">
      <c r="A11">
        <v>8</v>
      </c>
    </row>
    <row r="12" spans="1:2" x14ac:dyDescent="0.25">
      <c r="A12">
        <v>10</v>
      </c>
    </row>
    <row r="13" spans="1:2" x14ac:dyDescent="0.25">
      <c r="A13">
        <v>12</v>
      </c>
    </row>
    <row r="14" spans="1:2" x14ac:dyDescent="0.25">
      <c r="A14">
        <v>14</v>
      </c>
    </row>
    <row r="15" spans="1:2" x14ac:dyDescent="0.25">
      <c r="A15">
        <v>16</v>
      </c>
    </row>
    <row r="16" spans="1:2" x14ac:dyDescent="0.25">
      <c r="A16">
        <v>18</v>
      </c>
    </row>
    <row r="17" spans="1:1" x14ac:dyDescent="0.25">
      <c r="A17">
        <v>20</v>
      </c>
    </row>
    <row r="18" spans="1:1" x14ac:dyDescent="0.25">
      <c r="A18">
        <v>22</v>
      </c>
    </row>
    <row r="19" spans="1:1" x14ac:dyDescent="0.25">
      <c r="A19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PIPE</vt:lpstr>
      <vt:lpstr>FIT-BW</vt:lpstr>
      <vt:lpstr>FIT-SW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Sitthichok</dc:creator>
  <cp:lastModifiedBy>Sitthichok</cp:lastModifiedBy>
  <dcterms:created xsi:type="dcterms:W3CDTF">2021-09-17T08:44:35Z</dcterms:created>
  <dcterms:modified xsi:type="dcterms:W3CDTF">2021-09-17T09:29:59Z</dcterms:modified>
</cp:coreProperties>
</file>