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aulo\Desktop\"/>
    </mc:Choice>
  </mc:AlternateContent>
  <xr:revisionPtr revIDLastSave="0" documentId="13_ncr:1_{F7D7A158-E2EF-4F66-B5D7-5342FD56FA1F}" xr6:coauthVersionLast="31" xr6:coauthVersionMax="31" xr10:uidLastSave="{00000000-0000-0000-0000-000000000000}"/>
  <bookViews>
    <workbookView xWindow="0" yWindow="0" windowWidth="20490" windowHeight="7695" xr2:uid="{00000000-000D-0000-FFFF-FFFF00000000}"/>
  </bookViews>
  <sheets>
    <sheet name="Comparação %" sheetId="4" r:id="rId1"/>
    <sheet name="Dados Utilização" sheetId="2" r:id="rId2"/>
    <sheet name="Curva" sheetId="3" r:id="rId3"/>
  </sheets>
  <definedNames>
    <definedName name="_Toc508961000" localSheetId="1">'Dados Utilização'!$J$4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185" i="2"/>
  <c r="G186" i="2"/>
  <c r="G187" i="2"/>
  <c r="G188" i="2"/>
  <c r="G181" i="2"/>
  <c r="G182" i="2"/>
  <c r="G183" i="2"/>
  <c r="G184" i="2"/>
  <c r="G189" i="2"/>
  <c r="G180" i="2"/>
  <c r="G3" i="2"/>
  <c r="G94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9" i="2"/>
  <c r="G8" i="2"/>
  <c r="G7" i="2"/>
  <c r="G6" i="2"/>
  <c r="G5" i="2"/>
</calcChain>
</file>

<file path=xl/sharedStrings.xml><?xml version="1.0" encoding="utf-8"?>
<sst xmlns="http://schemas.openxmlformats.org/spreadsheetml/2006/main" count="386" uniqueCount="22">
  <si>
    <t>NomeGame</t>
  </si>
  <si>
    <t>LevelID</t>
  </si>
  <si>
    <t>Performance</t>
  </si>
  <si>
    <t>desafioDosOpostosData</t>
  </si>
  <si>
    <t>id</t>
  </si>
  <si>
    <t>Nome</t>
  </si>
  <si>
    <t>Eduardo Cichocki de Vargas</t>
  </si>
  <si>
    <t>Bruno Valerim Vidal</t>
  </si>
  <si>
    <t>Cauã Felipe Leuck Nauter</t>
  </si>
  <si>
    <t>Larissa Wasem da Rocha</t>
  </si>
  <si>
    <t>Lucas Camargo de Souza</t>
  </si>
  <si>
    <t>Lisa Lopes Machado</t>
  </si>
  <si>
    <t>Pedro Heinle Piardi dos Santos</t>
  </si>
  <si>
    <t>Nível</t>
  </si>
  <si>
    <t>Dificuldade</t>
  </si>
  <si>
    <t>Valor Dificuldade</t>
  </si>
  <si>
    <t>Desafio dos Opostos</t>
  </si>
  <si>
    <t>B</t>
  </si>
  <si>
    <t>Y</t>
  </si>
  <si>
    <t>E(Nível) = (-8,385+β_i) + (0,143+γ_i) × Dificuldade × ln(Performance × 100)</t>
  </si>
  <si>
    <t>Nível Previsto</t>
  </si>
  <si>
    <t>LevelID (Nível Jogado)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</si>
</sst>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3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</a:t>
            </a:r>
            <a:r>
              <a:rPr lang="en-US" baseline="0"/>
              <a:t> 70%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Utilização'!$G$179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Utilização'!$D$180:$D$212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Utilização'!$G$180:$G$212</c:f>
              <c:numCache>
                <c:formatCode>General</c:formatCode>
                <c:ptCount val="33"/>
                <c:pt idx="0">
                  <c:v>-6.8199132151361752E-2</c:v>
                </c:pt>
                <c:pt idx="1">
                  <c:v>1.1426220118327066</c:v>
                </c:pt>
                <c:pt idx="2">
                  <c:v>2.716689499011995</c:v>
                </c:pt>
                <c:pt idx="3">
                  <c:v>5.1383317869801299</c:v>
                </c:pt>
                <c:pt idx="4">
                  <c:v>7.3178098461514498</c:v>
                </c:pt>
                <c:pt idx="5">
                  <c:v>9.3156647337251623</c:v>
                </c:pt>
                <c:pt idx="6">
                  <c:v>7.1967277317530449</c:v>
                </c:pt>
                <c:pt idx="7">
                  <c:v>4.7750854437849082</c:v>
                </c:pt>
                <c:pt idx="8">
                  <c:v>5.9859065877689748</c:v>
                </c:pt>
                <c:pt idx="9">
                  <c:v>7.4994330177490607</c:v>
                </c:pt>
                <c:pt idx="10">
                  <c:v>8.7102541617331273</c:v>
                </c:pt>
                <c:pt idx="11">
                  <c:v>10.284321648912416</c:v>
                </c:pt>
                <c:pt idx="12">
                  <c:v>12.705963936880552</c:v>
                </c:pt>
                <c:pt idx="13">
                  <c:v>14.885441996051872</c:v>
                </c:pt>
                <c:pt idx="14">
                  <c:v>16.883296883625583</c:v>
                </c:pt>
                <c:pt idx="15">
                  <c:v>14.764359881653464</c:v>
                </c:pt>
                <c:pt idx="16">
                  <c:v>12.342717593685327</c:v>
                </c:pt>
                <c:pt idx="17">
                  <c:v>13.553538737669397</c:v>
                </c:pt>
                <c:pt idx="18">
                  <c:v>15.067065167649483</c:v>
                </c:pt>
                <c:pt idx="19">
                  <c:v>16.277886311633551</c:v>
                </c:pt>
                <c:pt idx="20">
                  <c:v>17.851953798812836</c:v>
                </c:pt>
                <c:pt idx="21">
                  <c:v>20.273596086780969</c:v>
                </c:pt>
                <c:pt idx="22">
                  <c:v>22.453074145952293</c:v>
                </c:pt>
                <c:pt idx="23">
                  <c:v>24.450929033526009</c:v>
                </c:pt>
                <c:pt idx="24">
                  <c:v>22.331992031553888</c:v>
                </c:pt>
                <c:pt idx="25">
                  <c:v>19.910349743585748</c:v>
                </c:pt>
                <c:pt idx="26">
                  <c:v>21.121170887569818</c:v>
                </c:pt>
                <c:pt idx="27">
                  <c:v>22.634697317549907</c:v>
                </c:pt>
                <c:pt idx="28">
                  <c:v>23.84551846153397</c:v>
                </c:pt>
                <c:pt idx="29">
                  <c:v>25.419585948713262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D-4748-9426-93457DBA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50032"/>
        <c:axId val="491651672"/>
      </c:scatterChart>
      <c:valAx>
        <c:axId val="4916500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</a:t>
                </a:r>
                <a:r>
                  <a:rPr lang="pt-BR" baseline="0"/>
                  <a:t> Jogado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651672"/>
        <c:crosses val="autoZero"/>
        <c:crossBetween val="midCat"/>
      </c:valAx>
      <c:valAx>
        <c:axId val="4916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6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- 80%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Utilização'!$G$215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Utilização'!$D$216:$D$248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Utilização'!$G$216:$G$248</c:f>
              <c:numCache>
                <c:formatCode>General</c:formatCode>
                <c:ptCount val="33"/>
                <c:pt idx="0">
                  <c:v>0.29333711337953261</c:v>
                </c:pt>
                <c:pt idx="1">
                  <c:v>1.542214704261589</c:v>
                </c:pt>
                <c:pt idx="2">
                  <c:v>3.165755572408262</c:v>
                </c:pt>
                <c:pt idx="3">
                  <c:v>5.663510754172373</c:v>
                </c:pt>
                <c:pt idx="4">
                  <c:v>7.911490417760076</c:v>
                </c:pt>
                <c:pt idx="5">
                  <c:v>9.9721384427154671</c:v>
                </c:pt>
                <c:pt idx="6">
                  <c:v>7.7866026586718693</c:v>
                </c:pt>
                <c:pt idx="7">
                  <c:v>5.2888474769077565</c:v>
                </c:pt>
                <c:pt idx="8">
                  <c:v>6.5377250677898129</c:v>
                </c:pt>
                <c:pt idx="9">
                  <c:v>8.0988220563923843</c:v>
                </c:pt>
                <c:pt idx="10">
                  <c:v>9.3476996472744407</c:v>
                </c:pt>
                <c:pt idx="11">
                  <c:v>10.97124051542111</c:v>
                </c:pt>
                <c:pt idx="12">
                  <c:v>13.468995697185226</c:v>
                </c:pt>
                <c:pt idx="13">
                  <c:v>15.716975360772926</c:v>
                </c:pt>
                <c:pt idx="14">
                  <c:v>17.777623385728319</c:v>
                </c:pt>
                <c:pt idx="15">
                  <c:v>15.592087601684719</c:v>
                </c:pt>
                <c:pt idx="16">
                  <c:v>13.094332419920606</c:v>
                </c:pt>
                <c:pt idx="17">
                  <c:v>14.343210010802663</c:v>
                </c:pt>
                <c:pt idx="18">
                  <c:v>15.904306999405234</c:v>
                </c:pt>
                <c:pt idx="19">
                  <c:v>17.153184590287289</c:v>
                </c:pt>
                <c:pt idx="20">
                  <c:v>18.776725458433965</c:v>
                </c:pt>
                <c:pt idx="21">
                  <c:v>21.274480640198078</c:v>
                </c:pt>
                <c:pt idx="22">
                  <c:v>23.522460303785778</c:v>
                </c:pt>
                <c:pt idx="23">
                  <c:v>25.583108328741169</c:v>
                </c:pt>
                <c:pt idx="24">
                  <c:v>23.397572544697574</c:v>
                </c:pt>
                <c:pt idx="25">
                  <c:v>20.899817362933462</c:v>
                </c:pt>
                <c:pt idx="26">
                  <c:v>22.148694953815514</c:v>
                </c:pt>
                <c:pt idx="27">
                  <c:v>23.709791942418086</c:v>
                </c:pt>
                <c:pt idx="28">
                  <c:v>24.958669533300146</c:v>
                </c:pt>
                <c:pt idx="29">
                  <c:v>26.582210401446815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4-4440-88AA-25154B89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53152"/>
        <c:axId val="496453480"/>
      </c:scatterChart>
      <c:valAx>
        <c:axId val="496453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LevelID (Nível Jogado)</a:t>
                </a:r>
                <a:endParaRPr lang="pt-BR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53480"/>
        <c:crosses val="autoZero"/>
        <c:crossBetween val="midCat"/>
      </c:valAx>
      <c:valAx>
        <c:axId val="4964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Utilização'!$G$253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Utilização'!$D$254:$D$286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Utilização'!$G$254:$G$286</c:f>
              <c:numCache>
                <c:formatCode>General</c:formatCode>
                <c:ptCount val="33"/>
                <c:pt idx="0">
                  <c:v>0.61223468241919043</c:v>
                </c:pt>
                <c:pt idx="1">
                  <c:v>1.8946804384633165</c:v>
                </c:pt>
                <c:pt idx="2">
                  <c:v>3.5618599213206821</c:v>
                </c:pt>
                <c:pt idx="3">
                  <c:v>6.1267514334089324</c:v>
                </c:pt>
                <c:pt idx="4">
                  <c:v>8.4351537942883557</c:v>
                </c:pt>
                <c:pt idx="5">
                  <c:v>10.551189291761164</c:v>
                </c:pt>
                <c:pt idx="6">
                  <c:v>8.3069092186839431</c:v>
                </c:pt>
                <c:pt idx="7">
                  <c:v>5.7420177065956945</c:v>
                </c:pt>
                <c:pt idx="8">
                  <c:v>7.024463462639817</c:v>
                </c:pt>
                <c:pt idx="9">
                  <c:v>8.6275206576949746</c:v>
                </c:pt>
                <c:pt idx="10">
                  <c:v>9.9099664137391006</c:v>
                </c:pt>
                <c:pt idx="11">
                  <c:v>11.577145896596464</c:v>
                </c:pt>
                <c:pt idx="12">
                  <c:v>14.142037408684716</c:v>
                </c:pt>
                <c:pt idx="13">
                  <c:v>16.450439769564142</c:v>
                </c:pt>
                <c:pt idx="14">
                  <c:v>18.56647526703695</c:v>
                </c:pt>
                <c:pt idx="15">
                  <c:v>16.322195193959729</c:v>
                </c:pt>
                <c:pt idx="16">
                  <c:v>13.757303681871475</c:v>
                </c:pt>
                <c:pt idx="17">
                  <c:v>15.039749437915601</c:v>
                </c:pt>
                <c:pt idx="18">
                  <c:v>16.64280663297076</c:v>
                </c:pt>
                <c:pt idx="19">
                  <c:v>17.925252389014886</c:v>
                </c:pt>
                <c:pt idx="20">
                  <c:v>19.59243187187225</c:v>
                </c:pt>
                <c:pt idx="21">
                  <c:v>22.157323383960502</c:v>
                </c:pt>
                <c:pt idx="22">
                  <c:v>24.465725744839929</c:v>
                </c:pt>
                <c:pt idx="23">
                  <c:v>26.581761242312737</c:v>
                </c:pt>
                <c:pt idx="24">
                  <c:v>24.337481169235517</c:v>
                </c:pt>
                <c:pt idx="25">
                  <c:v>21.772589657147265</c:v>
                </c:pt>
                <c:pt idx="26">
                  <c:v>23.055035413191391</c:v>
                </c:pt>
                <c:pt idx="27">
                  <c:v>24.658092608246548</c:v>
                </c:pt>
                <c:pt idx="28">
                  <c:v>25.940538364290674</c:v>
                </c:pt>
                <c:pt idx="29">
                  <c:v>27.607717847148038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9-4A7D-BA7F-EB23BFB0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46088"/>
        <c:axId val="491047728"/>
      </c:scatterChart>
      <c:valAx>
        <c:axId val="49104608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047728"/>
        <c:crosses val="autoZero"/>
        <c:crossBetween val="midCat"/>
      </c:valAx>
      <c:valAx>
        <c:axId val="4910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04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Utilização'!$G$290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Utilização'!$D$291:$D$320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Utilização'!$G$291:$G$320</c:f>
              <c:numCache>
                <c:formatCode>General</c:formatCode>
                <c:ptCount val="30"/>
                <c:pt idx="0">
                  <c:v>0.89749827856275743</c:v>
                </c:pt>
                <c:pt idx="1">
                  <c:v>2.2099717815693634</c:v>
                </c:pt>
                <c:pt idx="2">
                  <c:v>3.9161873354779537</c:v>
                </c:pt>
                <c:pt idx="3">
                  <c:v>6.5411343414911638</c:v>
                </c:pt>
                <c:pt idx="4">
                  <c:v>8.9035866469030562</c:v>
                </c:pt>
                <c:pt idx="5">
                  <c:v>11.069167926863956</c:v>
                </c:pt>
                <c:pt idx="6">
                  <c:v>8.7723392966023948</c:v>
                </c:pt>
                <c:pt idx="7">
                  <c:v>6.1473922905891829</c:v>
                </c:pt>
                <c:pt idx="8">
                  <c:v>7.4598657935957871</c:v>
                </c:pt>
                <c:pt idx="9">
                  <c:v>9.1004576723540449</c:v>
                </c:pt>
                <c:pt idx="10">
                  <c:v>10.412931175360653</c:v>
                </c:pt>
                <c:pt idx="11">
                  <c:v>12.119146729269241</c:v>
                </c:pt>
                <c:pt idx="12">
                  <c:v>14.744093735282453</c:v>
                </c:pt>
                <c:pt idx="13">
                  <c:v>17.106546040694347</c:v>
                </c:pt>
                <c:pt idx="14">
                  <c:v>19.272127320655244</c:v>
                </c:pt>
                <c:pt idx="15">
                  <c:v>16.975298690393679</c:v>
                </c:pt>
                <c:pt idx="16">
                  <c:v>14.350351684380469</c:v>
                </c:pt>
                <c:pt idx="17">
                  <c:v>15.662825187387076</c:v>
                </c:pt>
                <c:pt idx="18">
                  <c:v>17.303417066145336</c:v>
                </c:pt>
                <c:pt idx="19">
                  <c:v>18.615890569151944</c:v>
                </c:pt>
                <c:pt idx="20">
                  <c:v>20.322106123060529</c:v>
                </c:pt>
                <c:pt idx="21">
                  <c:v>22.947053129073744</c:v>
                </c:pt>
                <c:pt idx="22">
                  <c:v>25.309505434485636</c:v>
                </c:pt>
                <c:pt idx="23">
                  <c:v>27.475086714446533</c:v>
                </c:pt>
                <c:pt idx="24">
                  <c:v>25.178258084184975</c:v>
                </c:pt>
                <c:pt idx="25">
                  <c:v>22.55331107817176</c:v>
                </c:pt>
                <c:pt idx="26">
                  <c:v>23.865784581178367</c:v>
                </c:pt>
                <c:pt idx="27">
                  <c:v>25.506376459936625</c:v>
                </c:pt>
                <c:pt idx="28">
                  <c:v>26.818849962943233</c:v>
                </c:pt>
                <c:pt idx="29">
                  <c:v>28.525065516851818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B-4F2F-B5F9-086DF87E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28480"/>
        <c:axId val="558745240"/>
      </c:scatterChart>
      <c:valAx>
        <c:axId val="5592284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745240"/>
        <c:crosses val="autoZero"/>
        <c:crossBetween val="midCat"/>
      </c:valAx>
      <c:valAx>
        <c:axId val="5587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Nível Previsto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2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Nível Previsto - 10%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Utilização'!$G$327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Utilização'!$D$328:$D$357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Utilização'!$G$328:$G$357</c:f>
              <c:numCache>
                <c:formatCode>General</c:formatCode>
                <c:ptCount val="30"/>
                <c:pt idx="0">
                  <c:v>-5.3367508607186211</c:v>
                </c:pt>
                <c:pt idx="1">
                  <c:v>-4.6805141092153182</c:v>
                </c:pt>
                <c:pt idx="2">
                  <c:v>-3.827406332261023</c:v>
                </c:pt>
                <c:pt idx="3">
                  <c:v>-2.514932829254418</c:v>
                </c:pt>
                <c:pt idx="4">
                  <c:v>-1.3337066765484717</c:v>
                </c:pt>
                <c:pt idx="5">
                  <c:v>-0.25091603656802164</c:v>
                </c:pt>
                <c:pt idx="6">
                  <c:v>-1.3993303516988025</c:v>
                </c:pt>
                <c:pt idx="7">
                  <c:v>-2.7118038547054084</c:v>
                </c:pt>
                <c:pt idx="8">
                  <c:v>-2.0555671032021063</c:v>
                </c:pt>
                <c:pt idx="9">
                  <c:v>-1.2352711638229774</c:v>
                </c:pt>
                <c:pt idx="10">
                  <c:v>-0.57903441231967356</c:v>
                </c:pt>
                <c:pt idx="11">
                  <c:v>0.27407336463462073</c:v>
                </c:pt>
                <c:pt idx="12">
                  <c:v>1.5865468676412267</c:v>
                </c:pt>
                <c:pt idx="13">
                  <c:v>2.7677730203471729</c:v>
                </c:pt>
                <c:pt idx="14">
                  <c:v>3.850563660327623</c:v>
                </c:pt>
                <c:pt idx="15">
                  <c:v>2.7021493451968404</c:v>
                </c:pt>
                <c:pt idx="16">
                  <c:v>1.3896758421902344</c:v>
                </c:pt>
                <c:pt idx="17">
                  <c:v>2.0459125936935383</c:v>
                </c:pt>
                <c:pt idx="18">
                  <c:v>2.8662085330726672</c:v>
                </c:pt>
                <c:pt idx="19">
                  <c:v>3.5224452845759711</c:v>
                </c:pt>
                <c:pt idx="20">
                  <c:v>4.3755530615302636</c:v>
                </c:pt>
                <c:pt idx="21">
                  <c:v>5.6880265645368713</c:v>
                </c:pt>
                <c:pt idx="22">
                  <c:v>6.8692527172428175</c:v>
                </c:pt>
                <c:pt idx="23">
                  <c:v>7.9520433572232658</c:v>
                </c:pt>
                <c:pt idx="24">
                  <c:v>6.8036290420924868</c:v>
                </c:pt>
                <c:pt idx="25">
                  <c:v>5.4911555390858791</c:v>
                </c:pt>
                <c:pt idx="26">
                  <c:v>6.1473922905891829</c:v>
                </c:pt>
                <c:pt idx="27">
                  <c:v>6.9676882299683118</c:v>
                </c:pt>
                <c:pt idx="28">
                  <c:v>7.6239249814716157</c:v>
                </c:pt>
                <c:pt idx="29">
                  <c:v>8.4770327584259082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6-445F-AF6D-28FA5384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84464"/>
        <c:axId val="557586104"/>
      </c:scatterChart>
      <c:valAx>
        <c:axId val="55758446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86104"/>
        <c:crosses val="autoZero"/>
        <c:crossBetween val="midCat"/>
      </c:valAx>
      <c:valAx>
        <c:axId val="5575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8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Utilização'!$G$363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Utilização'!$D$364:$D$393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Utilização'!$G$364:$G$393</c:f>
              <c:numCache>
                <c:formatCode>General</c:formatCode>
                <c:ptCount val="30"/>
                <c:pt idx="0">
                  <c:v>-2.3622580891497158</c:v>
                </c:pt>
                <c:pt idx="1">
                  <c:v>-1.3929168353760009</c:v>
                </c:pt>
                <c:pt idx="2">
                  <c:v>-0.13277320547017091</c:v>
                </c:pt>
                <c:pt idx="3">
                  <c:v>1.8059093020772572</c:v>
                </c:pt>
                <c:pt idx="4">
                  <c:v>3.550723558869942</c:v>
                </c:pt>
                <c:pt idx="5">
                  <c:v>5.1501366275965719</c:v>
                </c:pt>
                <c:pt idx="6">
                  <c:v>3.4537894334925703</c:v>
                </c:pt>
                <c:pt idx="7">
                  <c:v>1.5151069259451422</c:v>
                </c:pt>
                <c:pt idx="8">
                  <c:v>2.4844481797188553</c:v>
                </c:pt>
                <c:pt idx="9">
                  <c:v>3.6961247469359986</c:v>
                </c:pt>
                <c:pt idx="10">
                  <c:v>4.6654660007097153</c:v>
                </c:pt>
                <c:pt idx="11">
                  <c:v>5.9256096306155417</c:v>
                </c:pt>
                <c:pt idx="12">
                  <c:v>7.8642921381629716</c:v>
                </c:pt>
                <c:pt idx="13">
                  <c:v>9.6091063949556581</c:v>
                </c:pt>
                <c:pt idx="14">
                  <c:v>11.208519463682284</c:v>
                </c:pt>
                <c:pt idx="15">
                  <c:v>9.5121722695782847</c:v>
                </c:pt>
                <c:pt idx="16">
                  <c:v>7.5734897620308548</c:v>
                </c:pt>
                <c:pt idx="17">
                  <c:v>8.5428310158045715</c:v>
                </c:pt>
                <c:pt idx="18">
                  <c:v>9.7545075830217147</c:v>
                </c:pt>
                <c:pt idx="19">
                  <c:v>10.723848836795428</c:v>
                </c:pt>
                <c:pt idx="20">
                  <c:v>11.983992466701258</c:v>
                </c:pt>
                <c:pt idx="21">
                  <c:v>13.922674974248688</c:v>
                </c:pt>
                <c:pt idx="22">
                  <c:v>15.667489231041371</c:v>
                </c:pt>
                <c:pt idx="23">
                  <c:v>17.266902299767999</c:v>
                </c:pt>
                <c:pt idx="24">
                  <c:v>15.570555105664001</c:v>
                </c:pt>
                <c:pt idx="25">
                  <c:v>13.631872598116571</c:v>
                </c:pt>
                <c:pt idx="26">
                  <c:v>14.601213851890284</c:v>
                </c:pt>
                <c:pt idx="27">
                  <c:v>15.812890419107427</c:v>
                </c:pt>
                <c:pt idx="28">
                  <c:v>16.782231672881146</c:v>
                </c:pt>
                <c:pt idx="29">
                  <c:v>18.042375302786972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7-4E41-9B20-786AB327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92936"/>
        <c:axId val="491487688"/>
      </c:scatterChart>
      <c:valAx>
        <c:axId val="4914929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87688"/>
        <c:crosses val="autoZero"/>
        <c:crossBetween val="midCat"/>
      </c:valAx>
      <c:valAx>
        <c:axId val="491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9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- 40%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Utilização'!$G$363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Utilização'!$D$400:$D$429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Utilização'!$G$400:$G$429</c:f>
              <c:numCache>
                <c:formatCode>General</c:formatCode>
                <c:ptCount val="30"/>
                <c:pt idx="0">
                  <c:v>-1.5833588779865195</c:v>
                </c:pt>
                <c:pt idx="1">
                  <c:v>-0.53202823356404672</c:v>
                </c:pt>
                <c:pt idx="2">
                  <c:v>0.83470160418516848</c:v>
                </c:pt>
                <c:pt idx="3">
                  <c:v>2.9373628930301106</c:v>
                </c:pt>
                <c:pt idx="4">
                  <c:v>4.8297580529905613</c:v>
                </c:pt>
                <c:pt idx="5">
                  <c:v>6.5644536162876381</c:v>
                </c:pt>
                <c:pt idx="6">
                  <c:v>4.724624988548312</c:v>
                </c:pt>
                <c:pt idx="7">
                  <c:v>2.6219636997033682</c:v>
                </c:pt>
                <c:pt idx="8">
                  <c:v>3.6732943441258392</c:v>
                </c:pt>
                <c:pt idx="9">
                  <c:v>4.9874576496539316</c:v>
                </c:pt>
                <c:pt idx="10">
                  <c:v>6.0387882940764026</c:v>
                </c:pt>
                <c:pt idx="11">
                  <c:v>7.4055181318256142</c:v>
                </c:pt>
                <c:pt idx="12">
                  <c:v>9.5081794206705599</c:v>
                </c:pt>
                <c:pt idx="13">
                  <c:v>11.400574580631007</c:v>
                </c:pt>
                <c:pt idx="14">
                  <c:v>13.135270143928087</c:v>
                </c:pt>
                <c:pt idx="15">
                  <c:v>11.295441516188761</c:v>
                </c:pt>
                <c:pt idx="16">
                  <c:v>9.1927802273438157</c:v>
                </c:pt>
                <c:pt idx="17">
                  <c:v>10.24411087176629</c:v>
                </c:pt>
                <c:pt idx="18">
                  <c:v>11.558274177294377</c:v>
                </c:pt>
                <c:pt idx="19">
                  <c:v>12.609604821716852</c:v>
                </c:pt>
                <c:pt idx="20">
                  <c:v>13.976334659466064</c:v>
                </c:pt>
                <c:pt idx="21">
                  <c:v>16.078995948311011</c:v>
                </c:pt>
                <c:pt idx="22">
                  <c:v>17.971391108271455</c:v>
                </c:pt>
                <c:pt idx="23">
                  <c:v>19.706086671568535</c:v>
                </c:pt>
                <c:pt idx="24">
                  <c:v>17.866258043829212</c:v>
                </c:pt>
                <c:pt idx="25">
                  <c:v>15.763596754984265</c:v>
                </c:pt>
                <c:pt idx="26">
                  <c:v>16.814927399406734</c:v>
                </c:pt>
                <c:pt idx="27">
                  <c:v>18.129090704934825</c:v>
                </c:pt>
                <c:pt idx="28">
                  <c:v>19.180421349357303</c:v>
                </c:pt>
                <c:pt idx="29">
                  <c:v>20.547151187106515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E-4EF6-A1E7-793CA0B8E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92936"/>
        <c:axId val="491487688"/>
      </c:scatterChart>
      <c:valAx>
        <c:axId val="4914929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87688"/>
        <c:crosses val="autoZero"/>
        <c:crossBetween val="midCat"/>
      </c:valAx>
      <c:valAx>
        <c:axId val="491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9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Utilização'!$G$363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Utilização'!$D$436:$D$465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Utilização'!$G$436:$G$465</c:f>
              <c:numCache>
                <c:formatCode>General</c:formatCode>
                <c:ptCount val="30"/>
                <c:pt idx="0">
                  <c:v>-0.97919771280329648</c:v>
                </c:pt>
                <c:pt idx="1">
                  <c:v>0.13572884374372585</c:v>
                </c:pt>
                <c:pt idx="2">
                  <c:v>1.5851333672548549</c:v>
                </c:pt>
                <c:pt idx="3">
                  <c:v>3.8149864803488978</c:v>
                </c:pt>
                <c:pt idx="4">
                  <c:v>5.8218542821335344</c:v>
                </c:pt>
                <c:pt idx="5">
                  <c:v>7.6614831004361204</c:v>
                </c:pt>
                <c:pt idx="6">
                  <c:v>5.7103616264788339</c:v>
                </c:pt>
                <c:pt idx="7">
                  <c:v>3.4805085133847911</c:v>
                </c:pt>
                <c:pt idx="8">
                  <c:v>4.5954350699318116</c:v>
                </c:pt>
                <c:pt idx="9">
                  <c:v>5.9890932656155886</c:v>
                </c:pt>
                <c:pt idx="10">
                  <c:v>7.104019822162611</c:v>
                </c:pt>
                <c:pt idx="11">
                  <c:v>8.5534243456737382</c:v>
                </c:pt>
                <c:pt idx="12">
                  <c:v>10.783277458767783</c:v>
                </c:pt>
                <c:pt idx="13">
                  <c:v>12.79014526055242</c:v>
                </c:pt>
                <c:pt idx="14">
                  <c:v>14.629774078855005</c:v>
                </c:pt>
                <c:pt idx="15">
                  <c:v>12.678652604897719</c:v>
                </c:pt>
                <c:pt idx="16">
                  <c:v>10.448799491803674</c:v>
                </c:pt>
                <c:pt idx="17">
                  <c:v>11.563726048350697</c:v>
                </c:pt>
                <c:pt idx="18">
                  <c:v>12.957384244034474</c:v>
                </c:pt>
                <c:pt idx="19">
                  <c:v>14.072310800581496</c:v>
                </c:pt>
                <c:pt idx="20">
                  <c:v>15.521715324092623</c:v>
                </c:pt>
                <c:pt idx="21">
                  <c:v>17.75156843718667</c:v>
                </c:pt>
                <c:pt idx="22">
                  <c:v>19.758436238971306</c:v>
                </c:pt>
                <c:pt idx="23">
                  <c:v>21.598065057273892</c:v>
                </c:pt>
                <c:pt idx="24">
                  <c:v>19.646943583316606</c:v>
                </c:pt>
                <c:pt idx="25">
                  <c:v>17.417090470222561</c:v>
                </c:pt>
                <c:pt idx="26">
                  <c:v>18.53201702676958</c:v>
                </c:pt>
                <c:pt idx="27">
                  <c:v>19.925675222453357</c:v>
                </c:pt>
                <c:pt idx="28">
                  <c:v>21.040601779000383</c:v>
                </c:pt>
                <c:pt idx="29">
                  <c:v>22.49000630251151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A-41A5-9223-C255180E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92936"/>
        <c:axId val="491487688"/>
      </c:scatterChart>
      <c:valAx>
        <c:axId val="4914929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87688"/>
        <c:crosses val="autoZero"/>
        <c:crossBetween val="midCat"/>
      </c:valAx>
      <c:valAx>
        <c:axId val="491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9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Curva!$B$1</c:f>
              <c:strCache>
                <c:ptCount val="1"/>
                <c:pt idx="0">
                  <c:v>Dificuldade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Curva!$A$2:$A$21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Curva!$B$2:$B$21</c:f>
              <c:numCache>
                <c:formatCode>General</c:formatCode>
                <c:ptCount val="20"/>
                <c:pt idx="0">
                  <c:v>9.5</c:v>
                </c:pt>
                <c:pt idx="1">
                  <c:v>10.5</c:v>
                </c:pt>
                <c:pt idx="2">
                  <c:v>11.8</c:v>
                </c:pt>
                <c:pt idx="3">
                  <c:v>13.8</c:v>
                </c:pt>
                <c:pt idx="4">
                  <c:v>15.6</c:v>
                </c:pt>
                <c:pt idx="5">
                  <c:v>17.25</c:v>
                </c:pt>
                <c:pt idx="6">
                  <c:v>15.5</c:v>
                </c:pt>
                <c:pt idx="7">
                  <c:v>13.5</c:v>
                </c:pt>
                <c:pt idx="8">
                  <c:v>14.5</c:v>
                </c:pt>
                <c:pt idx="9">
                  <c:v>15.75</c:v>
                </c:pt>
                <c:pt idx="10">
                  <c:v>16.75</c:v>
                </c:pt>
                <c:pt idx="11">
                  <c:v>18.05</c:v>
                </c:pt>
                <c:pt idx="12">
                  <c:v>20.05</c:v>
                </c:pt>
                <c:pt idx="13">
                  <c:v>21.85</c:v>
                </c:pt>
                <c:pt idx="14">
                  <c:v>23.5</c:v>
                </c:pt>
                <c:pt idx="15">
                  <c:v>21.75</c:v>
                </c:pt>
                <c:pt idx="16">
                  <c:v>19.75</c:v>
                </c:pt>
                <c:pt idx="17">
                  <c:v>20.75</c:v>
                </c:pt>
                <c:pt idx="18">
                  <c:v>22</c:v>
                </c:pt>
                <c:pt idx="1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E-4CC1-8BD8-F606AD48FC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1931552"/>
        <c:axId val="681924896"/>
      </c:scatterChart>
      <c:valAx>
        <c:axId val="681931552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924896"/>
        <c:crosses val="autoZero"/>
        <c:crossBetween val="midCat"/>
      </c:valAx>
      <c:valAx>
        <c:axId val="6819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Dificuldade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9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- 80%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Utilização'!$G$215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Utilização'!$D$216:$D$248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Utilização'!$G$216:$G$248</c:f>
              <c:numCache>
                <c:formatCode>General</c:formatCode>
                <c:ptCount val="33"/>
                <c:pt idx="0">
                  <c:v>0.29333711337953261</c:v>
                </c:pt>
                <c:pt idx="1">
                  <c:v>1.542214704261589</c:v>
                </c:pt>
                <c:pt idx="2">
                  <c:v>3.165755572408262</c:v>
                </c:pt>
                <c:pt idx="3">
                  <c:v>5.663510754172373</c:v>
                </c:pt>
                <c:pt idx="4">
                  <c:v>7.911490417760076</c:v>
                </c:pt>
                <c:pt idx="5">
                  <c:v>9.9721384427154671</c:v>
                </c:pt>
                <c:pt idx="6">
                  <c:v>7.7866026586718693</c:v>
                </c:pt>
                <c:pt idx="7">
                  <c:v>5.2888474769077565</c:v>
                </c:pt>
                <c:pt idx="8">
                  <c:v>6.5377250677898129</c:v>
                </c:pt>
                <c:pt idx="9">
                  <c:v>8.0988220563923843</c:v>
                </c:pt>
                <c:pt idx="10">
                  <c:v>9.3476996472744407</c:v>
                </c:pt>
                <c:pt idx="11">
                  <c:v>10.97124051542111</c:v>
                </c:pt>
                <c:pt idx="12">
                  <c:v>13.468995697185226</c:v>
                </c:pt>
                <c:pt idx="13">
                  <c:v>15.716975360772926</c:v>
                </c:pt>
                <c:pt idx="14">
                  <c:v>17.777623385728319</c:v>
                </c:pt>
                <c:pt idx="15">
                  <c:v>15.592087601684719</c:v>
                </c:pt>
                <c:pt idx="16">
                  <c:v>13.094332419920606</c:v>
                </c:pt>
                <c:pt idx="17">
                  <c:v>14.343210010802663</c:v>
                </c:pt>
                <c:pt idx="18">
                  <c:v>15.904306999405234</c:v>
                </c:pt>
                <c:pt idx="19">
                  <c:v>17.153184590287289</c:v>
                </c:pt>
                <c:pt idx="20">
                  <c:v>18.776725458433965</c:v>
                </c:pt>
                <c:pt idx="21">
                  <c:v>21.274480640198078</c:v>
                </c:pt>
                <c:pt idx="22">
                  <c:v>23.522460303785778</c:v>
                </c:pt>
                <c:pt idx="23">
                  <c:v>25.583108328741169</c:v>
                </c:pt>
                <c:pt idx="24">
                  <c:v>23.397572544697574</c:v>
                </c:pt>
                <c:pt idx="25">
                  <c:v>20.899817362933462</c:v>
                </c:pt>
                <c:pt idx="26">
                  <c:v>22.148694953815514</c:v>
                </c:pt>
                <c:pt idx="27">
                  <c:v>23.709791942418086</c:v>
                </c:pt>
                <c:pt idx="28">
                  <c:v>24.958669533300146</c:v>
                </c:pt>
                <c:pt idx="29">
                  <c:v>26.582210401446815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A-49DA-932C-60046AEB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53152"/>
        <c:axId val="496453480"/>
      </c:scatterChart>
      <c:valAx>
        <c:axId val="496453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LevelID (Nível Jogado)</a:t>
                </a:r>
                <a:endParaRPr lang="pt-BR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53480"/>
        <c:crosses val="autoZero"/>
        <c:crossBetween val="midCat"/>
      </c:valAx>
      <c:valAx>
        <c:axId val="4964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Utilização'!$G$253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Utilização'!$D$254:$D$286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Utilização'!$G$254:$G$286</c:f>
              <c:numCache>
                <c:formatCode>General</c:formatCode>
                <c:ptCount val="33"/>
                <c:pt idx="0">
                  <c:v>0.61223468241919043</c:v>
                </c:pt>
                <c:pt idx="1">
                  <c:v>1.8946804384633165</c:v>
                </c:pt>
                <c:pt idx="2">
                  <c:v>3.5618599213206821</c:v>
                </c:pt>
                <c:pt idx="3">
                  <c:v>6.1267514334089324</c:v>
                </c:pt>
                <c:pt idx="4">
                  <c:v>8.4351537942883557</c:v>
                </c:pt>
                <c:pt idx="5">
                  <c:v>10.551189291761164</c:v>
                </c:pt>
                <c:pt idx="6">
                  <c:v>8.3069092186839431</c:v>
                </c:pt>
                <c:pt idx="7">
                  <c:v>5.7420177065956945</c:v>
                </c:pt>
                <c:pt idx="8">
                  <c:v>7.024463462639817</c:v>
                </c:pt>
                <c:pt idx="9">
                  <c:v>8.6275206576949746</c:v>
                </c:pt>
                <c:pt idx="10">
                  <c:v>9.9099664137391006</c:v>
                </c:pt>
                <c:pt idx="11">
                  <c:v>11.577145896596464</c:v>
                </c:pt>
                <c:pt idx="12">
                  <c:v>14.142037408684716</c:v>
                </c:pt>
                <c:pt idx="13">
                  <c:v>16.450439769564142</c:v>
                </c:pt>
                <c:pt idx="14">
                  <c:v>18.56647526703695</c:v>
                </c:pt>
                <c:pt idx="15">
                  <c:v>16.322195193959729</c:v>
                </c:pt>
                <c:pt idx="16">
                  <c:v>13.757303681871475</c:v>
                </c:pt>
                <c:pt idx="17">
                  <c:v>15.039749437915601</c:v>
                </c:pt>
                <c:pt idx="18">
                  <c:v>16.64280663297076</c:v>
                </c:pt>
                <c:pt idx="19">
                  <c:v>17.925252389014886</c:v>
                </c:pt>
                <c:pt idx="20">
                  <c:v>19.59243187187225</c:v>
                </c:pt>
                <c:pt idx="21">
                  <c:v>22.157323383960502</c:v>
                </c:pt>
                <c:pt idx="22">
                  <c:v>24.465725744839929</c:v>
                </c:pt>
                <c:pt idx="23">
                  <c:v>26.581761242312737</c:v>
                </c:pt>
                <c:pt idx="24">
                  <c:v>24.337481169235517</c:v>
                </c:pt>
                <c:pt idx="25">
                  <c:v>21.772589657147265</c:v>
                </c:pt>
                <c:pt idx="26">
                  <c:v>23.055035413191391</c:v>
                </c:pt>
                <c:pt idx="27">
                  <c:v>24.658092608246548</c:v>
                </c:pt>
                <c:pt idx="28">
                  <c:v>25.940538364290674</c:v>
                </c:pt>
                <c:pt idx="29">
                  <c:v>27.607717847148038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D-41EC-B36A-BAB69DDD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46088"/>
        <c:axId val="491047728"/>
      </c:scatterChart>
      <c:valAx>
        <c:axId val="49104608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047728"/>
        <c:crosses val="autoZero"/>
        <c:crossBetween val="midCat"/>
      </c:valAx>
      <c:valAx>
        <c:axId val="4910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04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Utilização'!$G$290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Utilização'!$D$291:$D$320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Utilização'!$G$291:$G$320</c:f>
              <c:numCache>
                <c:formatCode>General</c:formatCode>
                <c:ptCount val="30"/>
                <c:pt idx="0">
                  <c:v>0.89749827856275743</c:v>
                </c:pt>
                <c:pt idx="1">
                  <c:v>2.2099717815693634</c:v>
                </c:pt>
                <c:pt idx="2">
                  <c:v>3.9161873354779537</c:v>
                </c:pt>
                <c:pt idx="3">
                  <c:v>6.5411343414911638</c:v>
                </c:pt>
                <c:pt idx="4">
                  <c:v>8.9035866469030562</c:v>
                </c:pt>
                <c:pt idx="5">
                  <c:v>11.069167926863956</c:v>
                </c:pt>
                <c:pt idx="6">
                  <c:v>8.7723392966023948</c:v>
                </c:pt>
                <c:pt idx="7">
                  <c:v>6.1473922905891829</c:v>
                </c:pt>
                <c:pt idx="8">
                  <c:v>7.4598657935957871</c:v>
                </c:pt>
                <c:pt idx="9">
                  <c:v>9.1004576723540449</c:v>
                </c:pt>
                <c:pt idx="10">
                  <c:v>10.412931175360653</c:v>
                </c:pt>
                <c:pt idx="11">
                  <c:v>12.119146729269241</c:v>
                </c:pt>
                <c:pt idx="12">
                  <c:v>14.744093735282453</c:v>
                </c:pt>
                <c:pt idx="13">
                  <c:v>17.106546040694347</c:v>
                </c:pt>
                <c:pt idx="14">
                  <c:v>19.272127320655244</c:v>
                </c:pt>
                <c:pt idx="15">
                  <c:v>16.975298690393679</c:v>
                </c:pt>
                <c:pt idx="16">
                  <c:v>14.350351684380469</c:v>
                </c:pt>
                <c:pt idx="17">
                  <c:v>15.662825187387076</c:v>
                </c:pt>
                <c:pt idx="18">
                  <c:v>17.303417066145336</c:v>
                </c:pt>
                <c:pt idx="19">
                  <c:v>18.615890569151944</c:v>
                </c:pt>
                <c:pt idx="20">
                  <c:v>20.322106123060529</c:v>
                </c:pt>
                <c:pt idx="21">
                  <c:v>22.947053129073744</c:v>
                </c:pt>
                <c:pt idx="22">
                  <c:v>25.309505434485636</c:v>
                </c:pt>
                <c:pt idx="23">
                  <c:v>27.475086714446533</c:v>
                </c:pt>
                <c:pt idx="24">
                  <c:v>25.178258084184975</c:v>
                </c:pt>
                <c:pt idx="25">
                  <c:v>22.55331107817176</c:v>
                </c:pt>
                <c:pt idx="26">
                  <c:v>23.865784581178367</c:v>
                </c:pt>
                <c:pt idx="27">
                  <c:v>25.506376459936625</c:v>
                </c:pt>
                <c:pt idx="28">
                  <c:v>26.818849962943233</c:v>
                </c:pt>
                <c:pt idx="29">
                  <c:v>28.525065516851818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2-45EF-BDFC-7AB45376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28480"/>
        <c:axId val="558745240"/>
      </c:scatterChart>
      <c:valAx>
        <c:axId val="5592284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745240"/>
        <c:crosses val="autoZero"/>
        <c:crossBetween val="midCat"/>
      </c:valAx>
      <c:valAx>
        <c:axId val="5587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Nível Previsto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2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Nível Previsto - 10%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Utilização'!$G$327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Utilização'!$D$328:$D$357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Utilização'!$G$328:$G$357</c:f>
              <c:numCache>
                <c:formatCode>General</c:formatCode>
                <c:ptCount val="30"/>
                <c:pt idx="0">
                  <c:v>-5.3367508607186211</c:v>
                </c:pt>
                <c:pt idx="1">
                  <c:v>-4.6805141092153182</c:v>
                </c:pt>
                <c:pt idx="2">
                  <c:v>-3.827406332261023</c:v>
                </c:pt>
                <c:pt idx="3">
                  <c:v>-2.514932829254418</c:v>
                </c:pt>
                <c:pt idx="4">
                  <c:v>-1.3337066765484717</c:v>
                </c:pt>
                <c:pt idx="5">
                  <c:v>-0.25091603656802164</c:v>
                </c:pt>
                <c:pt idx="6">
                  <c:v>-1.3993303516988025</c:v>
                </c:pt>
                <c:pt idx="7">
                  <c:v>-2.7118038547054084</c:v>
                </c:pt>
                <c:pt idx="8">
                  <c:v>-2.0555671032021063</c:v>
                </c:pt>
                <c:pt idx="9">
                  <c:v>-1.2352711638229774</c:v>
                </c:pt>
                <c:pt idx="10">
                  <c:v>-0.57903441231967356</c:v>
                </c:pt>
                <c:pt idx="11">
                  <c:v>0.27407336463462073</c:v>
                </c:pt>
                <c:pt idx="12">
                  <c:v>1.5865468676412267</c:v>
                </c:pt>
                <c:pt idx="13">
                  <c:v>2.7677730203471729</c:v>
                </c:pt>
                <c:pt idx="14">
                  <c:v>3.850563660327623</c:v>
                </c:pt>
                <c:pt idx="15">
                  <c:v>2.7021493451968404</c:v>
                </c:pt>
                <c:pt idx="16">
                  <c:v>1.3896758421902344</c:v>
                </c:pt>
                <c:pt idx="17">
                  <c:v>2.0459125936935383</c:v>
                </c:pt>
                <c:pt idx="18">
                  <c:v>2.8662085330726672</c:v>
                </c:pt>
                <c:pt idx="19">
                  <c:v>3.5224452845759711</c:v>
                </c:pt>
                <c:pt idx="20">
                  <c:v>4.3755530615302636</c:v>
                </c:pt>
                <c:pt idx="21">
                  <c:v>5.6880265645368713</c:v>
                </c:pt>
                <c:pt idx="22">
                  <c:v>6.8692527172428175</c:v>
                </c:pt>
                <c:pt idx="23">
                  <c:v>7.9520433572232658</c:v>
                </c:pt>
                <c:pt idx="24">
                  <c:v>6.8036290420924868</c:v>
                </c:pt>
                <c:pt idx="25">
                  <c:v>5.4911555390858791</c:v>
                </c:pt>
                <c:pt idx="26">
                  <c:v>6.1473922905891829</c:v>
                </c:pt>
                <c:pt idx="27">
                  <c:v>6.9676882299683118</c:v>
                </c:pt>
                <c:pt idx="28">
                  <c:v>7.6239249814716157</c:v>
                </c:pt>
                <c:pt idx="29">
                  <c:v>8.4770327584259082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4-4B0A-91FA-AE741271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84464"/>
        <c:axId val="557586104"/>
      </c:scatterChart>
      <c:valAx>
        <c:axId val="55758446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86104"/>
        <c:crosses val="autoZero"/>
        <c:crossBetween val="midCat"/>
      </c:valAx>
      <c:valAx>
        <c:axId val="5575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8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Utilização'!$G$363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Utilização'!$D$364:$D$393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Utilização'!$G$364:$G$393</c:f>
              <c:numCache>
                <c:formatCode>General</c:formatCode>
                <c:ptCount val="30"/>
                <c:pt idx="0">
                  <c:v>-2.3622580891497158</c:v>
                </c:pt>
                <c:pt idx="1">
                  <c:v>-1.3929168353760009</c:v>
                </c:pt>
                <c:pt idx="2">
                  <c:v>-0.13277320547017091</c:v>
                </c:pt>
                <c:pt idx="3">
                  <c:v>1.8059093020772572</c:v>
                </c:pt>
                <c:pt idx="4">
                  <c:v>3.550723558869942</c:v>
                </c:pt>
                <c:pt idx="5">
                  <c:v>5.1501366275965719</c:v>
                </c:pt>
                <c:pt idx="6">
                  <c:v>3.4537894334925703</c:v>
                </c:pt>
                <c:pt idx="7">
                  <c:v>1.5151069259451422</c:v>
                </c:pt>
                <c:pt idx="8">
                  <c:v>2.4844481797188553</c:v>
                </c:pt>
                <c:pt idx="9">
                  <c:v>3.6961247469359986</c:v>
                </c:pt>
                <c:pt idx="10">
                  <c:v>4.6654660007097153</c:v>
                </c:pt>
                <c:pt idx="11">
                  <c:v>5.9256096306155417</c:v>
                </c:pt>
                <c:pt idx="12">
                  <c:v>7.8642921381629716</c:v>
                </c:pt>
                <c:pt idx="13">
                  <c:v>9.6091063949556581</c:v>
                </c:pt>
                <c:pt idx="14">
                  <c:v>11.208519463682284</c:v>
                </c:pt>
                <c:pt idx="15">
                  <c:v>9.5121722695782847</c:v>
                </c:pt>
                <c:pt idx="16">
                  <c:v>7.5734897620308548</c:v>
                </c:pt>
                <c:pt idx="17">
                  <c:v>8.5428310158045715</c:v>
                </c:pt>
                <c:pt idx="18">
                  <c:v>9.7545075830217147</c:v>
                </c:pt>
                <c:pt idx="19">
                  <c:v>10.723848836795428</c:v>
                </c:pt>
                <c:pt idx="20">
                  <c:v>11.983992466701258</c:v>
                </c:pt>
                <c:pt idx="21">
                  <c:v>13.922674974248688</c:v>
                </c:pt>
                <c:pt idx="22">
                  <c:v>15.667489231041371</c:v>
                </c:pt>
                <c:pt idx="23">
                  <c:v>17.266902299767999</c:v>
                </c:pt>
                <c:pt idx="24">
                  <c:v>15.570555105664001</c:v>
                </c:pt>
                <c:pt idx="25">
                  <c:v>13.631872598116571</c:v>
                </c:pt>
                <c:pt idx="26">
                  <c:v>14.601213851890284</c:v>
                </c:pt>
                <c:pt idx="27">
                  <c:v>15.812890419107427</c:v>
                </c:pt>
                <c:pt idx="28">
                  <c:v>16.782231672881146</c:v>
                </c:pt>
                <c:pt idx="29">
                  <c:v>18.042375302786972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9-4F7C-A23D-4D65A6F02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92936"/>
        <c:axId val="491487688"/>
      </c:scatterChart>
      <c:valAx>
        <c:axId val="4914929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87688"/>
        <c:crosses val="autoZero"/>
        <c:crossBetween val="midCat"/>
      </c:valAx>
      <c:valAx>
        <c:axId val="491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9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- 40%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Utilização'!$G$363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Utilização'!$D$400:$D$429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Utilização'!$G$400:$G$429</c:f>
              <c:numCache>
                <c:formatCode>General</c:formatCode>
                <c:ptCount val="30"/>
                <c:pt idx="0">
                  <c:v>-1.5833588779865195</c:v>
                </c:pt>
                <c:pt idx="1">
                  <c:v>-0.53202823356404672</c:v>
                </c:pt>
                <c:pt idx="2">
                  <c:v>0.83470160418516848</c:v>
                </c:pt>
                <c:pt idx="3">
                  <c:v>2.9373628930301106</c:v>
                </c:pt>
                <c:pt idx="4">
                  <c:v>4.8297580529905613</c:v>
                </c:pt>
                <c:pt idx="5">
                  <c:v>6.5644536162876381</c:v>
                </c:pt>
                <c:pt idx="6">
                  <c:v>4.724624988548312</c:v>
                </c:pt>
                <c:pt idx="7">
                  <c:v>2.6219636997033682</c:v>
                </c:pt>
                <c:pt idx="8">
                  <c:v>3.6732943441258392</c:v>
                </c:pt>
                <c:pt idx="9">
                  <c:v>4.9874576496539316</c:v>
                </c:pt>
                <c:pt idx="10">
                  <c:v>6.0387882940764026</c:v>
                </c:pt>
                <c:pt idx="11">
                  <c:v>7.4055181318256142</c:v>
                </c:pt>
                <c:pt idx="12">
                  <c:v>9.5081794206705599</c:v>
                </c:pt>
                <c:pt idx="13">
                  <c:v>11.400574580631007</c:v>
                </c:pt>
                <c:pt idx="14">
                  <c:v>13.135270143928087</c:v>
                </c:pt>
                <c:pt idx="15">
                  <c:v>11.295441516188761</c:v>
                </c:pt>
                <c:pt idx="16">
                  <c:v>9.1927802273438157</c:v>
                </c:pt>
                <c:pt idx="17">
                  <c:v>10.24411087176629</c:v>
                </c:pt>
                <c:pt idx="18">
                  <c:v>11.558274177294377</c:v>
                </c:pt>
                <c:pt idx="19">
                  <c:v>12.609604821716852</c:v>
                </c:pt>
                <c:pt idx="20">
                  <c:v>13.976334659466064</c:v>
                </c:pt>
                <c:pt idx="21">
                  <c:v>16.078995948311011</c:v>
                </c:pt>
                <c:pt idx="22">
                  <c:v>17.971391108271455</c:v>
                </c:pt>
                <c:pt idx="23">
                  <c:v>19.706086671568535</c:v>
                </c:pt>
                <c:pt idx="24">
                  <c:v>17.866258043829212</c:v>
                </c:pt>
                <c:pt idx="25">
                  <c:v>15.763596754984265</c:v>
                </c:pt>
                <c:pt idx="26">
                  <c:v>16.814927399406734</c:v>
                </c:pt>
                <c:pt idx="27">
                  <c:v>18.129090704934825</c:v>
                </c:pt>
                <c:pt idx="28">
                  <c:v>19.180421349357303</c:v>
                </c:pt>
                <c:pt idx="29">
                  <c:v>20.547151187106515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B-4335-9C82-15CF7FD3A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92936"/>
        <c:axId val="491487688"/>
      </c:scatterChart>
      <c:valAx>
        <c:axId val="4914929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87688"/>
        <c:crosses val="autoZero"/>
        <c:crossBetween val="midCat"/>
      </c:valAx>
      <c:valAx>
        <c:axId val="491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9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Utilização'!$G$363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Utilização'!$D$436:$D$465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Utilização'!$G$436:$G$465</c:f>
              <c:numCache>
                <c:formatCode>General</c:formatCode>
                <c:ptCount val="30"/>
                <c:pt idx="0">
                  <c:v>-0.97919771280329648</c:v>
                </c:pt>
                <c:pt idx="1">
                  <c:v>0.13572884374372585</c:v>
                </c:pt>
                <c:pt idx="2">
                  <c:v>1.5851333672548549</c:v>
                </c:pt>
                <c:pt idx="3">
                  <c:v>3.8149864803488978</c:v>
                </c:pt>
                <c:pt idx="4">
                  <c:v>5.8218542821335344</c:v>
                </c:pt>
                <c:pt idx="5">
                  <c:v>7.6614831004361204</c:v>
                </c:pt>
                <c:pt idx="6">
                  <c:v>5.7103616264788339</c:v>
                </c:pt>
                <c:pt idx="7">
                  <c:v>3.4805085133847911</c:v>
                </c:pt>
                <c:pt idx="8">
                  <c:v>4.5954350699318116</c:v>
                </c:pt>
                <c:pt idx="9">
                  <c:v>5.9890932656155886</c:v>
                </c:pt>
                <c:pt idx="10">
                  <c:v>7.104019822162611</c:v>
                </c:pt>
                <c:pt idx="11">
                  <c:v>8.5534243456737382</c:v>
                </c:pt>
                <c:pt idx="12">
                  <c:v>10.783277458767783</c:v>
                </c:pt>
                <c:pt idx="13">
                  <c:v>12.79014526055242</c:v>
                </c:pt>
                <c:pt idx="14">
                  <c:v>14.629774078855005</c:v>
                </c:pt>
                <c:pt idx="15">
                  <c:v>12.678652604897719</c:v>
                </c:pt>
                <c:pt idx="16">
                  <c:v>10.448799491803674</c:v>
                </c:pt>
                <c:pt idx="17">
                  <c:v>11.563726048350697</c:v>
                </c:pt>
                <c:pt idx="18">
                  <c:v>12.957384244034474</c:v>
                </c:pt>
                <c:pt idx="19">
                  <c:v>14.072310800581496</c:v>
                </c:pt>
                <c:pt idx="20">
                  <c:v>15.521715324092623</c:v>
                </c:pt>
                <c:pt idx="21">
                  <c:v>17.75156843718667</c:v>
                </c:pt>
                <c:pt idx="22">
                  <c:v>19.758436238971306</c:v>
                </c:pt>
                <c:pt idx="23">
                  <c:v>21.598065057273892</c:v>
                </c:pt>
                <c:pt idx="24">
                  <c:v>19.646943583316606</c:v>
                </c:pt>
                <c:pt idx="25">
                  <c:v>17.417090470222561</c:v>
                </c:pt>
                <c:pt idx="26">
                  <c:v>18.53201702676958</c:v>
                </c:pt>
                <c:pt idx="27">
                  <c:v>19.925675222453357</c:v>
                </c:pt>
                <c:pt idx="28">
                  <c:v>21.040601779000383</c:v>
                </c:pt>
                <c:pt idx="29">
                  <c:v>22.49000630251151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0-442E-ACB7-6DE8A1C1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92936"/>
        <c:axId val="491487688"/>
      </c:scatterChart>
      <c:valAx>
        <c:axId val="4914929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 Jogado)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87688"/>
        <c:crosses val="autoZero"/>
        <c:crossBetween val="midCat"/>
      </c:valAx>
      <c:valAx>
        <c:axId val="491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9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Nível Previsto -</a:t>
            </a:r>
            <a:r>
              <a:rPr lang="en-US" baseline="0"/>
              <a:t> 70%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Utilização'!$G$179</c:f>
              <c:strCache>
                <c:ptCount val="1"/>
                <c:pt idx="0">
                  <c:v>Nível Previsto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Utilização'!$D$180:$D$212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'Dados Utilização'!$G$180:$G$212</c:f>
              <c:numCache>
                <c:formatCode>General</c:formatCode>
                <c:ptCount val="33"/>
                <c:pt idx="0">
                  <c:v>-6.8199132151361752E-2</c:v>
                </c:pt>
                <c:pt idx="1">
                  <c:v>1.1426220118327066</c:v>
                </c:pt>
                <c:pt idx="2">
                  <c:v>2.716689499011995</c:v>
                </c:pt>
                <c:pt idx="3">
                  <c:v>5.1383317869801299</c:v>
                </c:pt>
                <c:pt idx="4">
                  <c:v>7.3178098461514498</c:v>
                </c:pt>
                <c:pt idx="5">
                  <c:v>9.3156647337251623</c:v>
                </c:pt>
                <c:pt idx="6">
                  <c:v>7.1967277317530449</c:v>
                </c:pt>
                <c:pt idx="7">
                  <c:v>4.7750854437849082</c:v>
                </c:pt>
                <c:pt idx="8">
                  <c:v>5.9859065877689748</c:v>
                </c:pt>
                <c:pt idx="9">
                  <c:v>7.4994330177490607</c:v>
                </c:pt>
                <c:pt idx="10">
                  <c:v>8.7102541617331273</c:v>
                </c:pt>
                <c:pt idx="11">
                  <c:v>10.284321648912416</c:v>
                </c:pt>
                <c:pt idx="12">
                  <c:v>12.705963936880552</c:v>
                </c:pt>
                <c:pt idx="13">
                  <c:v>14.885441996051872</c:v>
                </c:pt>
                <c:pt idx="14">
                  <c:v>16.883296883625583</c:v>
                </c:pt>
                <c:pt idx="15">
                  <c:v>14.764359881653464</c:v>
                </c:pt>
                <c:pt idx="16">
                  <c:v>12.342717593685327</c:v>
                </c:pt>
                <c:pt idx="17">
                  <c:v>13.553538737669397</c:v>
                </c:pt>
                <c:pt idx="18">
                  <c:v>15.067065167649483</c:v>
                </c:pt>
                <c:pt idx="19">
                  <c:v>16.277886311633551</c:v>
                </c:pt>
                <c:pt idx="20">
                  <c:v>17.851953798812836</c:v>
                </c:pt>
                <c:pt idx="21">
                  <c:v>20.273596086780969</c:v>
                </c:pt>
                <c:pt idx="22">
                  <c:v>22.453074145952293</c:v>
                </c:pt>
                <c:pt idx="23">
                  <c:v>24.450929033526009</c:v>
                </c:pt>
                <c:pt idx="24">
                  <c:v>22.331992031553888</c:v>
                </c:pt>
                <c:pt idx="25">
                  <c:v>19.910349743585748</c:v>
                </c:pt>
                <c:pt idx="26">
                  <c:v>21.121170887569818</c:v>
                </c:pt>
                <c:pt idx="27">
                  <c:v>22.634697317549907</c:v>
                </c:pt>
                <c:pt idx="28">
                  <c:v>23.84551846153397</c:v>
                </c:pt>
                <c:pt idx="29">
                  <c:v>25.419585948713262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6-4308-BC62-A52A2A512CC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91650032"/>
        <c:axId val="491651672"/>
      </c:scatterChart>
      <c:valAx>
        <c:axId val="4916500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LevelID (Nível</a:t>
                </a:r>
                <a:r>
                  <a:rPr lang="pt-BR" baseline="0"/>
                  <a:t> Jogado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651672"/>
        <c:crosses val="autoZero"/>
        <c:crossBetween val="midCat"/>
      </c:valAx>
      <c:valAx>
        <c:axId val="4916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Previsto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6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38</xdr:row>
      <xdr:rowOff>76199</xdr:rowOff>
    </xdr:from>
    <xdr:to>
      <xdr:col>7</xdr:col>
      <xdr:colOff>549088</xdr:colOff>
      <xdr:row>54</xdr:row>
      <xdr:rowOff>100852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3EA73D-B816-4D4F-B2F1-8B82B4375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31377</xdr:colOff>
      <xdr:row>38</xdr:row>
      <xdr:rowOff>66674</xdr:rowOff>
    </xdr:from>
    <xdr:to>
      <xdr:col>16</xdr:col>
      <xdr:colOff>302559</xdr:colOff>
      <xdr:row>54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DB9F77-C3ED-4A1F-9A5A-32BBAB53E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55</xdr:row>
      <xdr:rowOff>76760</xdr:rowOff>
    </xdr:from>
    <xdr:to>
      <xdr:col>7</xdr:col>
      <xdr:colOff>571500</xdr:colOff>
      <xdr:row>71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789460-B50D-44BA-865E-1FE822C57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67236</xdr:colOff>
      <xdr:row>55</xdr:row>
      <xdr:rowOff>100853</xdr:rowOff>
    </xdr:from>
    <xdr:to>
      <xdr:col>16</xdr:col>
      <xdr:colOff>381001</xdr:colOff>
      <xdr:row>71</xdr:row>
      <xdr:rowOff>123265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B265F3-9662-443F-9CDF-62FCF216D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100853</xdr:colOff>
      <xdr:row>0</xdr:row>
      <xdr:rowOff>100853</xdr:rowOff>
    </xdr:from>
    <xdr:to>
      <xdr:col>7</xdr:col>
      <xdr:colOff>571500</xdr:colOff>
      <xdr:row>17</xdr:row>
      <xdr:rowOff>123265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2B5FEFF-D930-42EC-BFB6-A4047E19B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44823</xdr:colOff>
      <xdr:row>0</xdr:row>
      <xdr:rowOff>100853</xdr:rowOff>
    </xdr:from>
    <xdr:to>
      <xdr:col>16</xdr:col>
      <xdr:colOff>168090</xdr:colOff>
      <xdr:row>16</xdr:row>
      <xdr:rowOff>179294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3446B0-4972-4D10-9499-31C5CACCF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89648</xdr:colOff>
      <xdr:row>18</xdr:row>
      <xdr:rowOff>44823</xdr:rowOff>
    </xdr:from>
    <xdr:to>
      <xdr:col>7</xdr:col>
      <xdr:colOff>549088</xdr:colOff>
      <xdr:row>33</xdr:row>
      <xdr:rowOff>134470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E2E628B-A17A-4130-B03D-926E6575F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</xdr:row>
      <xdr:rowOff>190499</xdr:rowOff>
    </xdr:from>
    <xdr:to>
      <xdr:col>16</xdr:col>
      <xdr:colOff>145677</xdr:colOff>
      <xdr:row>33</xdr:row>
      <xdr:rowOff>112058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9841AC8-14A8-4625-9BAD-9754E8EC6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178</xdr:row>
      <xdr:rowOff>90486</xdr:rowOff>
    </xdr:from>
    <xdr:to>
      <xdr:col>12</xdr:col>
      <xdr:colOff>657225</xdr:colOff>
      <xdr:row>193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F83C5B-4AAB-45BD-9CD4-EE9471C2C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214</xdr:row>
      <xdr:rowOff>176211</xdr:rowOff>
    </xdr:from>
    <xdr:to>
      <xdr:col>12</xdr:col>
      <xdr:colOff>676275</xdr:colOff>
      <xdr:row>229</xdr:row>
      <xdr:rowOff>123824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CDA4494-02A1-4481-AD76-207E63B3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251</xdr:row>
      <xdr:rowOff>157161</xdr:rowOff>
    </xdr:from>
    <xdr:to>
      <xdr:col>12</xdr:col>
      <xdr:colOff>733425</xdr:colOff>
      <xdr:row>268</xdr:row>
      <xdr:rowOff>123825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3BDFB5-CB1D-46D3-A25D-5F2214BE0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289</xdr:row>
      <xdr:rowOff>4762</xdr:rowOff>
    </xdr:from>
    <xdr:to>
      <xdr:col>12</xdr:col>
      <xdr:colOff>666750</xdr:colOff>
      <xdr:row>303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F40E9A5-D07F-4800-9810-E28A13778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</xdr:colOff>
      <xdr:row>326</xdr:row>
      <xdr:rowOff>4762</xdr:rowOff>
    </xdr:from>
    <xdr:to>
      <xdr:col>12</xdr:col>
      <xdr:colOff>657225</xdr:colOff>
      <xdr:row>340</xdr:row>
      <xdr:rowOff>57150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03607ED-0F90-4B8E-A143-BC5F8805D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33337</xdr:colOff>
      <xdr:row>362</xdr:row>
      <xdr:rowOff>14287</xdr:rowOff>
    </xdr:from>
    <xdr:to>
      <xdr:col>12</xdr:col>
      <xdr:colOff>695325</xdr:colOff>
      <xdr:row>375</xdr:row>
      <xdr:rowOff>142875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CB6D67F-D38B-4E06-ACD7-E655A3B86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398</xdr:row>
      <xdr:rowOff>19049</xdr:rowOff>
    </xdr:from>
    <xdr:to>
      <xdr:col>12</xdr:col>
      <xdr:colOff>628650</xdr:colOff>
      <xdr:row>412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F1439E9-0982-43CC-ABDA-32BAA39F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447675</xdr:colOff>
      <xdr:row>434</xdr:row>
      <xdr:rowOff>180975</xdr:rowOff>
    </xdr:from>
    <xdr:to>
      <xdr:col>12</xdr:col>
      <xdr:colOff>790575</xdr:colOff>
      <xdr:row>449</xdr:row>
      <xdr:rowOff>66675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5A72CB1-D1C4-4EEE-AF69-E2ACCF208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1</xdr:row>
      <xdr:rowOff>104775</xdr:rowOff>
    </xdr:from>
    <xdr:to>
      <xdr:col>12</xdr:col>
      <xdr:colOff>285750</xdr:colOff>
      <xdr:row>15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216A-8840-48B6-A56C-FC7B725BE37D}">
  <dimension ref="A1"/>
  <sheetViews>
    <sheetView tabSelected="1" zoomScale="85" zoomScaleNormal="85" workbookViewId="0">
      <selection activeCell="Q5" sqref="Q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5"/>
  <sheetViews>
    <sheetView topLeftCell="D385" zoomScaleNormal="100" workbookViewId="0">
      <selection activeCell="F217" sqref="F217"/>
    </sheetView>
  </sheetViews>
  <sheetFormatPr defaultRowHeight="15" x14ac:dyDescent="0.25"/>
  <cols>
    <col min="1" max="1" width="5" bestFit="1" customWidth="1"/>
    <col min="2" max="2" width="8" customWidth="1"/>
    <col min="3" max="3" width="11.85546875" customWidth="1"/>
    <col min="4" max="4" width="7.5703125" bestFit="1" customWidth="1"/>
    <col min="5" max="5" width="11.42578125" customWidth="1"/>
    <col min="6" max="6" width="12.42578125" bestFit="1" customWidth="1"/>
    <col min="7" max="7" width="33.28515625" customWidth="1"/>
    <col min="8" max="8" width="6.85546875" customWidth="1"/>
    <col min="9" max="9" width="7.28515625" style="1" customWidth="1"/>
    <col min="10" max="10" width="19.28515625" style="1" bestFit="1" customWidth="1"/>
    <col min="11" max="11" width="16.5703125" style="1" customWidth="1"/>
    <col min="13" max="13" width="18.28515625" customWidth="1"/>
  </cols>
  <sheetData>
    <row r="1" spans="1:13" x14ac:dyDescent="0.25">
      <c r="I1"/>
    </row>
    <row r="2" spans="1:13" s="4" customFormat="1" ht="52.5" customHeight="1" x14ac:dyDescent="0.25">
      <c r="A2" s="4" t="s">
        <v>4</v>
      </c>
      <c r="B2" s="4" t="s">
        <v>5</v>
      </c>
      <c r="C2" s="4" t="s">
        <v>0</v>
      </c>
      <c r="D2" s="4" t="s">
        <v>1</v>
      </c>
      <c r="E2" s="7" t="s">
        <v>15</v>
      </c>
      <c r="F2" s="5" t="s">
        <v>2</v>
      </c>
      <c r="G2" s="3" t="s">
        <v>19</v>
      </c>
      <c r="H2" s="3"/>
      <c r="I2"/>
      <c r="L2"/>
      <c r="M2"/>
    </row>
    <row r="3" spans="1:13" x14ac:dyDescent="0.25">
      <c r="A3">
        <v>223</v>
      </c>
      <c r="B3" t="s">
        <v>6</v>
      </c>
      <c r="C3" t="s">
        <v>3</v>
      </c>
      <c r="D3" s="8">
        <v>1</v>
      </c>
      <c r="E3" s="6">
        <v>9.5</v>
      </c>
      <c r="F3" s="6">
        <v>0.57142859999999995</v>
      </c>
      <c r="G3">
        <f>(-8.385+$K$5)+(0.143+$L$5)*E3*LN(F3*100)</f>
        <v>-0.61766133189740557</v>
      </c>
      <c r="I3"/>
    </row>
    <row r="4" spans="1:13" x14ac:dyDescent="0.25">
      <c r="A4">
        <v>224</v>
      </c>
      <c r="B4" t="s">
        <v>6</v>
      </c>
      <c r="C4" t="s">
        <v>3</v>
      </c>
      <c r="D4" s="8">
        <v>1</v>
      </c>
      <c r="E4" s="6">
        <v>9.5</v>
      </c>
      <c r="F4" s="6">
        <v>0.71428573100000003</v>
      </c>
      <c r="G4">
        <f>(-8.385+$K$5)+(0.143+$L$5)*E4*LN(F4*100)</f>
        <v>-1.3500238733678671E-2</v>
      </c>
      <c r="I4"/>
      <c r="J4"/>
      <c r="K4" s="2" t="s">
        <v>17</v>
      </c>
      <c r="L4" s="2" t="s">
        <v>18</v>
      </c>
    </row>
    <row r="5" spans="1:13" x14ac:dyDescent="0.25">
      <c r="A5">
        <v>225</v>
      </c>
      <c r="B5" t="s">
        <v>6</v>
      </c>
      <c r="C5" t="s">
        <v>3</v>
      </c>
      <c r="D5" s="8">
        <v>2</v>
      </c>
      <c r="E5" s="6">
        <v>10.5</v>
      </c>
      <c r="F5" s="6">
        <v>0.66666669999999995</v>
      </c>
      <c r="G5">
        <f t="shared" ref="G4:G9" si="0">(-8.385+$K$5)+(0.143+$L$5)*E5*LN(F5*100)</f>
        <v>0.99661759518067683</v>
      </c>
      <c r="I5"/>
      <c r="J5" t="s">
        <v>16</v>
      </c>
      <c r="K5" s="2">
        <v>-3.1859999999999999</v>
      </c>
      <c r="L5" s="2">
        <v>0.14199999999999999</v>
      </c>
    </row>
    <row r="6" spans="1:13" x14ac:dyDescent="0.25">
      <c r="A6">
        <v>226</v>
      </c>
      <c r="B6" t="s">
        <v>6</v>
      </c>
      <c r="C6" t="s">
        <v>3</v>
      </c>
      <c r="D6" s="8">
        <v>2</v>
      </c>
      <c r="E6" s="6">
        <v>10.5</v>
      </c>
      <c r="F6" s="6">
        <v>0.83333330000000005</v>
      </c>
      <c r="G6">
        <f>(-8.385+$K$5)+(0.143+$L$5)*E6*LN(F6*100)</f>
        <v>1.6643744031634515</v>
      </c>
      <c r="I6"/>
      <c r="J6"/>
      <c r="K6"/>
    </row>
    <row r="7" spans="1:13" x14ac:dyDescent="0.25">
      <c r="A7">
        <v>227</v>
      </c>
      <c r="B7" t="s">
        <v>6</v>
      </c>
      <c r="C7" t="s">
        <v>3</v>
      </c>
      <c r="D7" s="8">
        <v>3</v>
      </c>
      <c r="E7" s="6">
        <v>11.8</v>
      </c>
      <c r="F7" s="6">
        <v>0.857142866</v>
      </c>
      <c r="G7">
        <f>(-8.385+$K$5)+(0.143+$L$5)*E7*LN(F7*100)</f>
        <v>3.3977786339698817</v>
      </c>
      <c r="I7"/>
      <c r="J7"/>
      <c r="K7"/>
    </row>
    <row r="8" spans="1:13" x14ac:dyDescent="0.25">
      <c r="A8">
        <v>228</v>
      </c>
      <c r="B8" t="s">
        <v>6</v>
      </c>
      <c r="C8" t="s">
        <v>3</v>
      </c>
      <c r="D8" s="8">
        <v>4</v>
      </c>
      <c r="E8" s="6">
        <v>13.8</v>
      </c>
      <c r="F8" s="6">
        <v>0.75</v>
      </c>
      <c r="G8">
        <f>(-8.385+$K$5)+(0.143+$L$5)*E8*LN(F8*100)</f>
        <v>5.4096807505383087</v>
      </c>
      <c r="I8"/>
      <c r="J8"/>
      <c r="K8"/>
    </row>
    <row r="9" spans="1:13" x14ac:dyDescent="0.25">
      <c r="A9">
        <v>229</v>
      </c>
      <c r="B9" t="s">
        <v>6</v>
      </c>
      <c r="C9" t="s">
        <v>3</v>
      </c>
      <c r="D9" s="8">
        <v>5</v>
      </c>
      <c r="E9" s="6">
        <v>15.6</v>
      </c>
      <c r="F9" s="6">
        <v>0.77777779999999996</v>
      </c>
      <c r="G9">
        <f>(-8.385+$K$5)+(0.143+$L$5)*E9*LN(F9*100)</f>
        <v>7.7862428257947141</v>
      </c>
      <c r="I9"/>
      <c r="J9"/>
      <c r="K9"/>
    </row>
    <row r="10" spans="1:13" x14ac:dyDescent="0.25">
      <c r="A10">
        <v>230</v>
      </c>
      <c r="B10" t="s">
        <v>6</v>
      </c>
      <c r="C10" t="s">
        <v>3</v>
      </c>
      <c r="D10" s="8">
        <v>6</v>
      </c>
      <c r="E10" s="6">
        <v>17.25</v>
      </c>
      <c r="F10" s="6">
        <v>0.6</v>
      </c>
      <c r="G10">
        <f t="shared" ref="G10:G73" si="1">(-8.385+$K$5)+(0.143+$L$5)*E10*LN(F10*100)</f>
        <v>8.5578214540244009</v>
      </c>
      <c r="I10"/>
      <c r="J10"/>
      <c r="K10"/>
    </row>
    <row r="11" spans="1:13" x14ac:dyDescent="0.25">
      <c r="A11">
        <v>231</v>
      </c>
      <c r="B11" t="s">
        <v>6</v>
      </c>
      <c r="C11" t="s">
        <v>3</v>
      </c>
      <c r="D11" s="8">
        <v>7</v>
      </c>
      <c r="E11" s="6">
        <v>15.5</v>
      </c>
      <c r="F11" s="6">
        <v>0.9</v>
      </c>
      <c r="G11">
        <f t="shared" si="1"/>
        <v>8.3069092186839431</v>
      </c>
      <c r="I11"/>
      <c r="J11"/>
      <c r="K11"/>
    </row>
    <row r="12" spans="1:13" x14ac:dyDescent="0.25">
      <c r="A12">
        <v>232</v>
      </c>
      <c r="B12" t="s">
        <v>6</v>
      </c>
      <c r="C12" t="s">
        <v>3</v>
      </c>
      <c r="D12" s="8">
        <v>8</v>
      </c>
      <c r="E12" s="6">
        <v>13.5</v>
      </c>
      <c r="F12" s="6">
        <v>0.875</v>
      </c>
      <c r="G12">
        <f t="shared" si="1"/>
        <v>5.6336302574663311</v>
      </c>
      <c r="I12"/>
      <c r="J12"/>
      <c r="K12"/>
    </row>
    <row r="13" spans="1:13" x14ac:dyDescent="0.25">
      <c r="A13">
        <v>233</v>
      </c>
      <c r="B13" t="s">
        <v>6</v>
      </c>
      <c r="C13" t="s">
        <v>3</v>
      </c>
      <c r="D13" s="8">
        <v>9</v>
      </c>
      <c r="E13" s="6">
        <v>14.5</v>
      </c>
      <c r="F13" s="6">
        <v>1</v>
      </c>
      <c r="G13">
        <f t="shared" si="1"/>
        <v>7.4598657935957871</v>
      </c>
      <c r="I13"/>
      <c r="J13"/>
      <c r="K13"/>
    </row>
    <row r="14" spans="1:13" x14ac:dyDescent="0.25">
      <c r="A14">
        <v>234</v>
      </c>
      <c r="B14" t="s">
        <v>6</v>
      </c>
      <c r="C14" t="s">
        <v>3</v>
      </c>
      <c r="D14" s="8">
        <v>10</v>
      </c>
      <c r="E14" s="6">
        <v>15.75</v>
      </c>
      <c r="F14" s="6">
        <v>0.91666669999999995</v>
      </c>
      <c r="G14">
        <f t="shared" si="1"/>
        <v>8.7098855171191136</v>
      </c>
      <c r="I14"/>
      <c r="J14"/>
      <c r="K14"/>
    </row>
    <row r="15" spans="1:13" x14ac:dyDescent="0.25">
      <c r="A15">
        <v>235</v>
      </c>
      <c r="B15" t="s">
        <v>6</v>
      </c>
      <c r="C15" t="s">
        <v>3</v>
      </c>
      <c r="D15" s="8">
        <v>11</v>
      </c>
      <c r="E15" s="6">
        <v>16.75</v>
      </c>
      <c r="F15" s="6">
        <v>1</v>
      </c>
      <c r="G15">
        <f t="shared" si="1"/>
        <v>10.412931175360653</v>
      </c>
      <c r="I15"/>
      <c r="J15"/>
      <c r="K15"/>
    </row>
    <row r="16" spans="1:13" x14ac:dyDescent="0.25">
      <c r="A16">
        <v>236</v>
      </c>
      <c r="B16" t="s">
        <v>6</v>
      </c>
      <c r="C16" t="s">
        <v>3</v>
      </c>
      <c r="D16" s="8">
        <v>12</v>
      </c>
      <c r="E16" s="6">
        <v>18.05</v>
      </c>
      <c r="F16" s="6">
        <v>1</v>
      </c>
      <c r="G16">
        <f t="shared" si="1"/>
        <v>12.119146729269241</v>
      </c>
      <c r="I16"/>
      <c r="J16"/>
      <c r="K16"/>
    </row>
    <row r="17" spans="1:11" x14ac:dyDescent="0.25">
      <c r="A17">
        <v>237</v>
      </c>
      <c r="B17" t="s">
        <v>6</v>
      </c>
      <c r="C17" t="s">
        <v>3</v>
      </c>
      <c r="D17" s="8">
        <v>13</v>
      </c>
      <c r="E17" s="6">
        <v>20.05</v>
      </c>
      <c r="F17" s="6">
        <v>0.84615385499999995</v>
      </c>
      <c r="G17">
        <f t="shared" si="1"/>
        <v>13.789504991735841</v>
      </c>
      <c r="I17"/>
      <c r="J17"/>
      <c r="K17"/>
    </row>
    <row r="18" spans="1:11" x14ac:dyDescent="0.25">
      <c r="A18">
        <v>238</v>
      </c>
      <c r="B18" t="s">
        <v>6</v>
      </c>
      <c r="C18" t="s">
        <v>3</v>
      </c>
      <c r="D18" s="8">
        <v>14</v>
      </c>
      <c r="E18" s="6">
        <v>21.85</v>
      </c>
      <c r="F18" s="6">
        <v>0.92857140000000005</v>
      </c>
      <c r="G18">
        <f t="shared" si="1"/>
        <v>16.645056979492381</v>
      </c>
      <c r="I18"/>
      <c r="J18"/>
      <c r="K18"/>
    </row>
    <row r="19" spans="1:11" x14ac:dyDescent="0.25">
      <c r="A19">
        <v>239</v>
      </c>
      <c r="B19" t="s">
        <v>6</v>
      </c>
      <c r="C19" t="s">
        <v>3</v>
      </c>
      <c r="D19" s="8">
        <v>14</v>
      </c>
      <c r="E19" s="6">
        <v>21.85</v>
      </c>
      <c r="F19" s="6">
        <v>1</v>
      </c>
      <c r="G19">
        <f t="shared" si="1"/>
        <v>17.106546040694347</v>
      </c>
      <c r="I19"/>
      <c r="J19"/>
      <c r="K19"/>
    </row>
    <row r="20" spans="1:11" x14ac:dyDescent="0.25">
      <c r="A20">
        <v>240</v>
      </c>
      <c r="B20" t="s">
        <v>6</v>
      </c>
      <c r="C20" t="s">
        <v>3</v>
      </c>
      <c r="D20" s="8">
        <v>15</v>
      </c>
      <c r="E20" s="6">
        <v>23.5</v>
      </c>
      <c r="F20" s="6">
        <v>0.92857140000000005</v>
      </c>
      <c r="G20">
        <f t="shared" si="1"/>
        <v>18.775788971078768</v>
      </c>
      <c r="I20"/>
      <c r="J20"/>
      <c r="K20"/>
    </row>
    <row r="21" spans="1:11" x14ac:dyDescent="0.25">
      <c r="A21">
        <v>241</v>
      </c>
      <c r="B21" t="s">
        <v>6</v>
      </c>
      <c r="C21" t="s">
        <v>3</v>
      </c>
      <c r="D21" s="8">
        <v>16</v>
      </c>
      <c r="E21" s="6">
        <v>21.75</v>
      </c>
      <c r="F21" s="6">
        <v>0.86666670000000001</v>
      </c>
      <c r="G21">
        <f t="shared" si="1"/>
        <v>16.088252574289513</v>
      </c>
      <c r="I21"/>
      <c r="J21"/>
      <c r="K21"/>
    </row>
    <row r="22" spans="1:11" x14ac:dyDescent="0.25">
      <c r="A22">
        <v>242</v>
      </c>
      <c r="B22" t="s">
        <v>6</v>
      </c>
      <c r="C22" t="s">
        <v>3</v>
      </c>
      <c r="D22" s="8">
        <v>17</v>
      </c>
      <c r="E22" s="6">
        <v>19.75</v>
      </c>
      <c r="F22" s="6">
        <v>0.84615385499999995</v>
      </c>
      <c r="G22">
        <f t="shared" si="1"/>
        <v>13.410046064178696</v>
      </c>
      <c r="I22"/>
    </row>
    <row r="23" spans="1:11" x14ac:dyDescent="0.25">
      <c r="A23">
        <v>243</v>
      </c>
      <c r="B23" t="s">
        <v>6</v>
      </c>
      <c r="C23" t="s">
        <v>3</v>
      </c>
      <c r="D23" s="8">
        <v>18</v>
      </c>
      <c r="E23" s="6">
        <v>20.75</v>
      </c>
      <c r="F23" s="6">
        <v>0.71428573100000003</v>
      </c>
      <c r="G23">
        <f t="shared" si="1"/>
        <v>13.673012636450123</v>
      </c>
      <c r="I23"/>
    </row>
    <row r="24" spans="1:11" x14ac:dyDescent="0.25">
      <c r="A24">
        <v>244</v>
      </c>
      <c r="B24" t="s">
        <v>6</v>
      </c>
      <c r="C24" t="s">
        <v>3</v>
      </c>
      <c r="D24" s="8">
        <v>19</v>
      </c>
      <c r="E24" s="6">
        <v>22</v>
      </c>
      <c r="F24" s="6">
        <v>1</v>
      </c>
      <c r="G24">
        <f t="shared" si="1"/>
        <v>17.303417066145336</v>
      </c>
      <c r="I24"/>
    </row>
    <row r="25" spans="1:11" x14ac:dyDescent="0.25">
      <c r="A25">
        <v>245</v>
      </c>
      <c r="B25" t="s">
        <v>6</v>
      </c>
      <c r="C25" t="s">
        <v>3</v>
      </c>
      <c r="D25" s="8">
        <v>20</v>
      </c>
      <c r="E25" s="6">
        <v>23</v>
      </c>
      <c r="F25" s="6">
        <v>0.9375</v>
      </c>
      <c r="G25">
        <f t="shared" si="1"/>
        <v>18.192840563095153</v>
      </c>
      <c r="I25"/>
    </row>
    <row r="26" spans="1:11" x14ac:dyDescent="0.25">
      <c r="A26">
        <v>246</v>
      </c>
      <c r="B26" t="s">
        <v>6</v>
      </c>
      <c r="C26" t="s">
        <v>3</v>
      </c>
      <c r="D26" s="8">
        <v>21</v>
      </c>
      <c r="E26" s="6">
        <v>24.3</v>
      </c>
      <c r="F26" s="6">
        <v>0.94117649999999997</v>
      </c>
      <c r="G26">
        <f t="shared" si="1"/>
        <v>19.902250521092675</v>
      </c>
      <c r="I26"/>
    </row>
    <row r="27" spans="1:11" x14ac:dyDescent="0.25">
      <c r="A27">
        <v>247</v>
      </c>
      <c r="B27" t="s">
        <v>6</v>
      </c>
      <c r="C27" t="s">
        <v>3</v>
      </c>
      <c r="D27" s="8">
        <v>22</v>
      </c>
      <c r="E27" s="6">
        <v>26.3</v>
      </c>
      <c r="F27" s="6">
        <v>0.88888889999999998</v>
      </c>
      <c r="G27">
        <f t="shared" si="1"/>
        <v>22.064210479005069</v>
      </c>
      <c r="I27"/>
    </row>
    <row r="28" spans="1:11" x14ac:dyDescent="0.25">
      <c r="A28">
        <v>248</v>
      </c>
      <c r="B28" t="s">
        <v>6</v>
      </c>
      <c r="C28" t="s">
        <v>3</v>
      </c>
      <c r="D28" s="8">
        <v>23</v>
      </c>
      <c r="E28" s="6">
        <v>28.1</v>
      </c>
      <c r="F28" s="6">
        <v>0.84210526900000005</v>
      </c>
      <c r="G28">
        <f t="shared" si="1"/>
        <v>23.933242707447455</v>
      </c>
      <c r="I28"/>
    </row>
    <row r="29" spans="1:11" x14ac:dyDescent="0.25">
      <c r="A29">
        <v>249</v>
      </c>
      <c r="B29" t="s">
        <v>6</v>
      </c>
      <c r="C29" t="s">
        <v>3</v>
      </c>
      <c r="D29" s="8">
        <v>24</v>
      </c>
      <c r="E29" s="6">
        <v>29.75</v>
      </c>
      <c r="F29" s="6">
        <v>0.78947369999999994</v>
      </c>
      <c r="G29">
        <f t="shared" si="1"/>
        <v>25.470805532009436</v>
      </c>
      <c r="I29"/>
    </row>
    <row r="30" spans="1:11" x14ac:dyDescent="0.25">
      <c r="A30">
        <v>250</v>
      </c>
      <c r="B30" t="s">
        <v>6</v>
      </c>
      <c r="C30" t="s">
        <v>3</v>
      </c>
      <c r="D30" s="8">
        <v>25</v>
      </c>
      <c r="E30" s="6">
        <v>28</v>
      </c>
      <c r="F30" s="6">
        <v>0.85</v>
      </c>
      <c r="G30">
        <f t="shared" si="1"/>
        <v>23.881357026792728</v>
      </c>
      <c r="I30"/>
    </row>
    <row r="31" spans="1:11" x14ac:dyDescent="0.25">
      <c r="A31">
        <v>788</v>
      </c>
      <c r="B31" t="s">
        <v>7</v>
      </c>
      <c r="C31" t="s">
        <v>3</v>
      </c>
      <c r="D31" s="8">
        <v>1</v>
      </c>
      <c r="E31" s="6">
        <v>9.5</v>
      </c>
      <c r="F31" s="6">
        <v>0.428571433</v>
      </c>
      <c r="G31">
        <f t="shared" si="1"/>
        <v>-1.396560650458099</v>
      </c>
      <c r="I31"/>
    </row>
    <row r="32" spans="1:11" x14ac:dyDescent="0.25">
      <c r="A32">
        <v>789</v>
      </c>
      <c r="B32" t="s">
        <v>7</v>
      </c>
      <c r="C32" t="s">
        <v>3</v>
      </c>
      <c r="D32" s="8">
        <v>1</v>
      </c>
      <c r="E32" s="6">
        <v>9.5</v>
      </c>
      <c r="F32" s="6">
        <v>0.857142866</v>
      </c>
      <c r="G32">
        <f t="shared" si="1"/>
        <v>0.48013534090795318</v>
      </c>
      <c r="I32"/>
    </row>
    <row r="33" spans="1:9" x14ac:dyDescent="0.25">
      <c r="A33">
        <v>790</v>
      </c>
      <c r="B33" t="s">
        <v>7</v>
      </c>
      <c r="C33" t="s">
        <v>3</v>
      </c>
      <c r="D33" s="8">
        <v>2</v>
      </c>
      <c r="E33" s="6">
        <v>10.5</v>
      </c>
      <c r="F33" s="6">
        <v>0.66666669999999995</v>
      </c>
      <c r="G33">
        <f t="shared" si="1"/>
        <v>0.99661759518067683</v>
      </c>
      <c r="I33"/>
    </row>
    <row r="34" spans="1:9" x14ac:dyDescent="0.25">
      <c r="A34">
        <v>791</v>
      </c>
      <c r="B34" t="s">
        <v>7</v>
      </c>
      <c r="C34" t="s">
        <v>3</v>
      </c>
      <c r="D34" s="8">
        <v>2</v>
      </c>
      <c r="E34" s="6">
        <v>10.5</v>
      </c>
      <c r="F34" s="6">
        <v>0.5</v>
      </c>
      <c r="G34">
        <f t="shared" si="1"/>
        <v>0.13572884374372585</v>
      </c>
      <c r="I34"/>
    </row>
    <row r="35" spans="1:9" x14ac:dyDescent="0.25">
      <c r="A35">
        <v>792</v>
      </c>
      <c r="B35" t="s">
        <v>7</v>
      </c>
      <c r="C35" t="s">
        <v>3</v>
      </c>
      <c r="D35" s="8">
        <v>2</v>
      </c>
      <c r="E35" s="6">
        <v>10.5</v>
      </c>
      <c r="F35" s="6">
        <v>0.83333330000000005</v>
      </c>
      <c r="G35">
        <f t="shared" si="1"/>
        <v>1.6643744031634515</v>
      </c>
      <c r="I35"/>
    </row>
    <row r="36" spans="1:9" x14ac:dyDescent="0.25">
      <c r="A36">
        <v>793</v>
      </c>
      <c r="B36" t="s">
        <v>7</v>
      </c>
      <c r="C36" t="s">
        <v>3</v>
      </c>
      <c r="D36" s="8">
        <v>3</v>
      </c>
      <c r="E36" s="6">
        <v>11.8</v>
      </c>
      <c r="F36" s="6">
        <v>0.71428573100000003</v>
      </c>
      <c r="G36">
        <f t="shared" si="1"/>
        <v>2.7846312824150115</v>
      </c>
      <c r="I36"/>
    </row>
    <row r="37" spans="1:9" x14ac:dyDescent="0.25">
      <c r="A37">
        <v>794</v>
      </c>
      <c r="B37" t="s">
        <v>7</v>
      </c>
      <c r="C37" t="s">
        <v>3</v>
      </c>
      <c r="D37" s="8">
        <v>4</v>
      </c>
      <c r="E37" s="6">
        <v>13.8</v>
      </c>
      <c r="F37" s="6">
        <v>0.875</v>
      </c>
      <c r="G37">
        <f t="shared" si="1"/>
        <v>6.0159553742989171</v>
      </c>
      <c r="I37"/>
    </row>
    <row r="38" spans="1:9" x14ac:dyDescent="0.25">
      <c r="A38">
        <v>795</v>
      </c>
      <c r="B38" t="s">
        <v>7</v>
      </c>
      <c r="C38" t="s">
        <v>3</v>
      </c>
      <c r="D38" s="8">
        <v>5</v>
      </c>
      <c r="E38" s="6">
        <v>15.6</v>
      </c>
      <c r="F38" s="6">
        <v>0.88888889999999998</v>
      </c>
      <c r="G38">
        <f t="shared" si="1"/>
        <v>8.3799233259497736</v>
      </c>
      <c r="I38"/>
    </row>
    <row r="39" spans="1:9" x14ac:dyDescent="0.25">
      <c r="A39">
        <v>796</v>
      </c>
      <c r="B39" t="s">
        <v>7</v>
      </c>
      <c r="C39" t="s">
        <v>3</v>
      </c>
      <c r="D39" s="8">
        <v>6</v>
      </c>
      <c r="E39" s="6">
        <v>17.25</v>
      </c>
      <c r="F39" s="6">
        <v>1</v>
      </c>
      <c r="G39">
        <f t="shared" si="1"/>
        <v>11.069167926863956</v>
      </c>
      <c r="I39"/>
    </row>
    <row r="40" spans="1:9" x14ac:dyDescent="0.25">
      <c r="A40">
        <v>797</v>
      </c>
      <c r="B40" t="s">
        <v>7</v>
      </c>
      <c r="C40" t="s">
        <v>3</v>
      </c>
      <c r="D40" s="8">
        <v>7</v>
      </c>
      <c r="E40" s="6">
        <v>15.5</v>
      </c>
      <c r="F40" s="6">
        <v>0.9</v>
      </c>
      <c r="G40">
        <f t="shared" si="1"/>
        <v>8.3069092186839431</v>
      </c>
      <c r="I40"/>
    </row>
    <row r="41" spans="1:9" x14ac:dyDescent="0.25">
      <c r="A41">
        <v>798</v>
      </c>
      <c r="B41" t="s">
        <v>7</v>
      </c>
      <c r="C41" t="s">
        <v>3</v>
      </c>
      <c r="D41" s="8">
        <v>8</v>
      </c>
      <c r="E41" s="6">
        <v>13.5</v>
      </c>
      <c r="F41" s="6">
        <v>1</v>
      </c>
      <c r="G41">
        <f t="shared" si="1"/>
        <v>6.1473922905891829</v>
      </c>
      <c r="I41"/>
    </row>
    <row r="42" spans="1:9" x14ac:dyDescent="0.25">
      <c r="A42">
        <v>799</v>
      </c>
      <c r="B42" t="s">
        <v>7</v>
      </c>
      <c r="C42" t="s">
        <v>3</v>
      </c>
      <c r="D42" s="8">
        <v>9</v>
      </c>
      <c r="E42" s="6">
        <v>14.5</v>
      </c>
      <c r="F42" s="6">
        <v>0.88888889999999998</v>
      </c>
      <c r="G42">
        <f t="shared" si="1"/>
        <v>6.9731274504020302</v>
      </c>
      <c r="I42"/>
    </row>
    <row r="43" spans="1:9" x14ac:dyDescent="0.25">
      <c r="A43">
        <v>800</v>
      </c>
      <c r="B43" t="s">
        <v>7</v>
      </c>
      <c r="C43" t="s">
        <v>3</v>
      </c>
      <c r="D43" s="8">
        <v>10</v>
      </c>
      <c r="E43" s="6">
        <v>15.75</v>
      </c>
      <c r="F43" s="6">
        <v>0.91666669999999995</v>
      </c>
      <c r="G43">
        <f t="shared" si="1"/>
        <v>8.7098855171191136</v>
      </c>
      <c r="I43"/>
    </row>
    <row r="44" spans="1:9" x14ac:dyDescent="0.25">
      <c r="A44">
        <v>801</v>
      </c>
      <c r="B44" t="s">
        <v>7</v>
      </c>
      <c r="C44" t="s">
        <v>3</v>
      </c>
      <c r="D44" s="8">
        <v>11</v>
      </c>
      <c r="E44" s="6">
        <v>16.75</v>
      </c>
      <c r="F44" s="6">
        <v>1</v>
      </c>
      <c r="G44">
        <f t="shared" si="1"/>
        <v>10.412931175360653</v>
      </c>
      <c r="I44"/>
    </row>
    <row r="45" spans="1:9" x14ac:dyDescent="0.25">
      <c r="A45">
        <v>802</v>
      </c>
      <c r="B45" t="s">
        <v>7</v>
      </c>
      <c r="C45" t="s">
        <v>3</v>
      </c>
      <c r="D45" s="8">
        <v>12</v>
      </c>
      <c r="E45" s="6">
        <v>18.05</v>
      </c>
      <c r="F45" s="6">
        <v>0.91666669999999995</v>
      </c>
      <c r="G45">
        <f t="shared" si="1"/>
        <v>11.671538640253969</v>
      </c>
      <c r="I45"/>
    </row>
    <row r="46" spans="1:9" x14ac:dyDescent="0.25">
      <c r="A46">
        <v>803</v>
      </c>
      <c r="B46" t="s">
        <v>7</v>
      </c>
      <c r="C46" t="s">
        <v>3</v>
      </c>
      <c r="D46" s="8">
        <v>13</v>
      </c>
      <c r="E46" s="6">
        <v>20.05</v>
      </c>
      <c r="F46" s="6">
        <v>0.92307689999999998</v>
      </c>
      <c r="G46">
        <f t="shared" si="1"/>
        <v>14.286709550102691</v>
      </c>
      <c r="I46"/>
    </row>
    <row r="47" spans="1:9" x14ac:dyDescent="0.25">
      <c r="A47">
        <v>804</v>
      </c>
      <c r="B47" t="s">
        <v>7</v>
      </c>
      <c r="C47" t="s">
        <v>3</v>
      </c>
      <c r="D47" s="8">
        <v>14</v>
      </c>
      <c r="E47" s="6">
        <v>21.85</v>
      </c>
      <c r="F47" s="6">
        <v>1</v>
      </c>
      <c r="G47">
        <f t="shared" si="1"/>
        <v>17.106546040694347</v>
      </c>
      <c r="I47"/>
    </row>
    <row r="48" spans="1:9" x14ac:dyDescent="0.25">
      <c r="A48">
        <v>957</v>
      </c>
      <c r="B48" t="s">
        <v>8</v>
      </c>
      <c r="C48" t="s">
        <v>3</v>
      </c>
      <c r="D48" s="8">
        <v>1</v>
      </c>
      <c r="E48" s="6">
        <v>9.5</v>
      </c>
      <c r="F48" s="6">
        <v>0.57142859999999995</v>
      </c>
      <c r="G48">
        <f t="shared" si="1"/>
        <v>-0.61766133189740557</v>
      </c>
      <c r="I48"/>
    </row>
    <row r="49" spans="1:9" x14ac:dyDescent="0.25">
      <c r="A49">
        <v>958</v>
      </c>
      <c r="B49" t="s">
        <v>8</v>
      </c>
      <c r="C49" t="s">
        <v>3</v>
      </c>
      <c r="D49" s="8">
        <v>1</v>
      </c>
      <c r="E49" s="6">
        <v>9.5</v>
      </c>
      <c r="F49" s="6">
        <v>0.57142859999999995</v>
      </c>
      <c r="G49">
        <f t="shared" si="1"/>
        <v>-0.61766133189740557</v>
      </c>
      <c r="I49"/>
    </row>
    <row r="50" spans="1:9" x14ac:dyDescent="0.25">
      <c r="A50">
        <v>959</v>
      </c>
      <c r="B50" t="s">
        <v>8</v>
      </c>
      <c r="C50" t="s">
        <v>3</v>
      </c>
      <c r="D50" s="8">
        <v>1</v>
      </c>
      <c r="E50" s="6">
        <v>9.5</v>
      </c>
      <c r="F50" s="6">
        <v>0.57142859999999995</v>
      </c>
      <c r="G50">
        <f t="shared" si="1"/>
        <v>-0.61766133189740557</v>
      </c>
      <c r="I50"/>
    </row>
    <row r="51" spans="1:9" x14ac:dyDescent="0.25">
      <c r="A51">
        <v>960</v>
      </c>
      <c r="B51" t="s">
        <v>8</v>
      </c>
      <c r="C51" t="s">
        <v>3</v>
      </c>
      <c r="D51" s="8">
        <v>1</v>
      </c>
      <c r="E51" s="6">
        <v>9.5</v>
      </c>
      <c r="F51" s="6">
        <v>0.71428573100000003</v>
      </c>
      <c r="G51">
        <f t="shared" si="1"/>
        <v>-1.3500238733678671E-2</v>
      </c>
      <c r="I51"/>
    </row>
    <row r="52" spans="1:9" x14ac:dyDescent="0.25">
      <c r="A52">
        <v>961</v>
      </c>
      <c r="B52" t="s">
        <v>8</v>
      </c>
      <c r="C52" t="s">
        <v>3</v>
      </c>
      <c r="D52" s="8">
        <v>2</v>
      </c>
      <c r="E52" s="6">
        <v>10.5</v>
      </c>
      <c r="F52" s="6">
        <v>0.83333330000000005</v>
      </c>
      <c r="G52">
        <f t="shared" si="1"/>
        <v>1.6643744031634515</v>
      </c>
      <c r="I52"/>
    </row>
    <row r="53" spans="1:9" x14ac:dyDescent="0.25">
      <c r="A53">
        <v>962</v>
      </c>
      <c r="B53" t="s">
        <v>8</v>
      </c>
      <c r="C53" t="s">
        <v>3</v>
      </c>
      <c r="D53" s="8">
        <v>3</v>
      </c>
      <c r="E53" s="6">
        <v>11.8</v>
      </c>
      <c r="F53" s="6">
        <v>0.57142859999999995</v>
      </c>
      <c r="G53">
        <f t="shared" si="1"/>
        <v>2.0341996088011189</v>
      </c>
      <c r="I53"/>
    </row>
    <row r="54" spans="1:9" x14ac:dyDescent="0.25">
      <c r="A54">
        <v>963</v>
      </c>
      <c r="B54" t="s">
        <v>8</v>
      </c>
      <c r="C54" t="s">
        <v>3</v>
      </c>
      <c r="D54" s="8">
        <v>3</v>
      </c>
      <c r="E54" s="6">
        <v>11.8</v>
      </c>
      <c r="F54" s="6">
        <v>0.857142866</v>
      </c>
      <c r="G54">
        <f t="shared" si="1"/>
        <v>3.3977786339698817</v>
      </c>
      <c r="I54"/>
    </row>
    <row r="55" spans="1:9" x14ac:dyDescent="0.25">
      <c r="A55">
        <v>964</v>
      </c>
      <c r="B55" t="s">
        <v>8</v>
      </c>
      <c r="C55" t="s">
        <v>3</v>
      </c>
      <c r="D55" s="8">
        <v>4</v>
      </c>
      <c r="E55" s="6">
        <v>13.8</v>
      </c>
      <c r="F55" s="6">
        <v>0.75</v>
      </c>
      <c r="G55">
        <f t="shared" si="1"/>
        <v>5.4096807505383087</v>
      </c>
      <c r="I55"/>
    </row>
    <row r="56" spans="1:9" x14ac:dyDescent="0.25">
      <c r="A56">
        <v>965</v>
      </c>
      <c r="B56" t="s">
        <v>8</v>
      </c>
      <c r="C56" t="s">
        <v>3</v>
      </c>
      <c r="D56" s="8">
        <v>5</v>
      </c>
      <c r="E56" s="6">
        <v>15.6</v>
      </c>
      <c r="F56" s="6">
        <v>1</v>
      </c>
      <c r="G56">
        <f t="shared" si="1"/>
        <v>8.9035866469030562</v>
      </c>
      <c r="I56"/>
    </row>
    <row r="57" spans="1:9" x14ac:dyDescent="0.25">
      <c r="A57">
        <v>966</v>
      </c>
      <c r="B57" t="s">
        <v>8</v>
      </c>
      <c r="C57" t="s">
        <v>3</v>
      </c>
      <c r="D57" s="8">
        <v>6</v>
      </c>
      <c r="E57" s="6">
        <v>17.25</v>
      </c>
      <c r="F57" s="6">
        <v>0.77777779999999996</v>
      </c>
      <c r="G57">
        <f t="shared" si="1"/>
        <v>9.8336435092922319</v>
      </c>
      <c r="I57"/>
    </row>
    <row r="58" spans="1:9" x14ac:dyDescent="0.25">
      <c r="A58">
        <v>967</v>
      </c>
      <c r="B58" t="s">
        <v>8</v>
      </c>
      <c r="C58" t="s">
        <v>3</v>
      </c>
      <c r="D58" s="8">
        <v>7</v>
      </c>
      <c r="E58" s="6">
        <v>15.5</v>
      </c>
      <c r="F58" s="6">
        <v>1</v>
      </c>
      <c r="G58">
        <f t="shared" si="1"/>
        <v>8.7723392966023948</v>
      </c>
      <c r="I58"/>
    </row>
    <row r="59" spans="1:9" x14ac:dyDescent="0.25">
      <c r="A59">
        <v>968</v>
      </c>
      <c r="B59" t="s">
        <v>8</v>
      </c>
      <c r="C59" t="s">
        <v>3</v>
      </c>
      <c r="D59" s="8">
        <v>8</v>
      </c>
      <c r="E59" s="6">
        <v>13.5</v>
      </c>
      <c r="F59" s="6">
        <v>1</v>
      </c>
      <c r="G59">
        <f t="shared" si="1"/>
        <v>6.1473922905891829</v>
      </c>
      <c r="I59"/>
    </row>
    <row r="60" spans="1:9" x14ac:dyDescent="0.25">
      <c r="A60">
        <v>969</v>
      </c>
      <c r="B60" t="s">
        <v>8</v>
      </c>
      <c r="C60" t="s">
        <v>3</v>
      </c>
      <c r="D60" s="8">
        <v>9</v>
      </c>
      <c r="E60" s="6">
        <v>14.5</v>
      </c>
      <c r="F60" s="6">
        <v>0.77777779999999996</v>
      </c>
      <c r="G60">
        <f t="shared" si="1"/>
        <v>6.4213090367963677</v>
      </c>
      <c r="I60"/>
    </row>
    <row r="61" spans="1:9" x14ac:dyDescent="0.25">
      <c r="A61">
        <v>970</v>
      </c>
      <c r="B61" t="s">
        <v>8</v>
      </c>
      <c r="C61" t="s">
        <v>3</v>
      </c>
      <c r="D61" s="8">
        <v>10</v>
      </c>
      <c r="E61" s="6">
        <v>15.75</v>
      </c>
      <c r="F61" s="6">
        <v>0.83333330000000005</v>
      </c>
      <c r="G61">
        <f t="shared" si="1"/>
        <v>8.2820616047451789</v>
      </c>
      <c r="I61"/>
    </row>
    <row r="62" spans="1:9" x14ac:dyDescent="0.25">
      <c r="A62">
        <v>971</v>
      </c>
      <c r="B62" t="s">
        <v>8</v>
      </c>
      <c r="C62" t="s">
        <v>3</v>
      </c>
      <c r="D62" s="8">
        <v>11</v>
      </c>
      <c r="E62" s="6">
        <v>16.75</v>
      </c>
      <c r="F62" s="6">
        <v>0.90909093600000002</v>
      </c>
      <c r="G62">
        <f t="shared" si="1"/>
        <v>9.9579443458227512</v>
      </c>
      <c r="I62"/>
    </row>
    <row r="63" spans="1:9" x14ac:dyDescent="0.25">
      <c r="A63">
        <v>972</v>
      </c>
      <c r="B63" t="s">
        <v>8</v>
      </c>
      <c r="C63" t="s">
        <v>3</v>
      </c>
      <c r="D63" s="8">
        <v>12</v>
      </c>
      <c r="E63" s="6">
        <v>18.05</v>
      </c>
      <c r="F63" s="6">
        <v>0.75</v>
      </c>
      <c r="G63">
        <f t="shared" si="1"/>
        <v>10.639238228059162</v>
      </c>
      <c r="I63"/>
    </row>
    <row r="64" spans="1:9" x14ac:dyDescent="0.25">
      <c r="A64">
        <v>1189</v>
      </c>
      <c r="B64" t="s">
        <v>9</v>
      </c>
      <c r="C64" t="s">
        <v>3</v>
      </c>
      <c r="D64" s="8">
        <v>1</v>
      </c>
      <c r="E64" s="6">
        <v>9.5</v>
      </c>
      <c r="F64" s="6">
        <v>0.857142866</v>
      </c>
      <c r="G64">
        <f t="shared" si="1"/>
        <v>0.48013534090795318</v>
      </c>
      <c r="I64"/>
    </row>
    <row r="65" spans="1:9" x14ac:dyDescent="0.25">
      <c r="A65">
        <v>1190</v>
      </c>
      <c r="B65" t="s">
        <v>9</v>
      </c>
      <c r="C65" t="s">
        <v>3</v>
      </c>
      <c r="D65" s="8">
        <v>2</v>
      </c>
      <c r="E65" s="6">
        <v>10.5</v>
      </c>
      <c r="F65" s="6">
        <v>0.83333330000000005</v>
      </c>
      <c r="G65">
        <f t="shared" si="1"/>
        <v>1.6643744031634515</v>
      </c>
      <c r="I65"/>
    </row>
    <row r="66" spans="1:9" x14ac:dyDescent="0.25">
      <c r="A66">
        <v>1191</v>
      </c>
      <c r="B66" t="s">
        <v>9</v>
      </c>
      <c r="C66" t="s">
        <v>3</v>
      </c>
      <c r="D66" s="8">
        <v>3</v>
      </c>
      <c r="E66" s="6">
        <v>11.8</v>
      </c>
      <c r="F66" s="6">
        <v>1</v>
      </c>
      <c r="G66">
        <f t="shared" si="1"/>
        <v>3.9161873354779537</v>
      </c>
      <c r="I66"/>
    </row>
    <row r="67" spans="1:9" x14ac:dyDescent="0.25">
      <c r="A67">
        <v>1192</v>
      </c>
      <c r="B67" t="s">
        <v>9</v>
      </c>
      <c r="C67" t="s">
        <v>3</v>
      </c>
      <c r="D67" s="8">
        <v>4</v>
      </c>
      <c r="E67" s="6">
        <v>13.8</v>
      </c>
      <c r="F67" s="6">
        <v>1</v>
      </c>
      <c r="G67">
        <f t="shared" si="1"/>
        <v>6.5411343414911638</v>
      </c>
      <c r="I67"/>
    </row>
    <row r="68" spans="1:9" x14ac:dyDescent="0.25">
      <c r="A68">
        <v>1193</v>
      </c>
      <c r="B68" t="s">
        <v>9</v>
      </c>
      <c r="C68" t="s">
        <v>3</v>
      </c>
      <c r="D68" s="8">
        <v>5</v>
      </c>
      <c r="E68" s="6">
        <v>15.6</v>
      </c>
      <c r="F68" s="6">
        <v>1</v>
      </c>
      <c r="G68">
        <f t="shared" si="1"/>
        <v>8.9035866469030562</v>
      </c>
      <c r="I68"/>
    </row>
    <row r="69" spans="1:9" x14ac:dyDescent="0.25">
      <c r="A69">
        <v>1194</v>
      </c>
      <c r="B69" t="s">
        <v>9</v>
      </c>
      <c r="C69" t="s">
        <v>3</v>
      </c>
      <c r="D69" s="8">
        <v>6</v>
      </c>
      <c r="E69" s="6">
        <v>17.25</v>
      </c>
      <c r="F69" s="6">
        <v>1</v>
      </c>
      <c r="G69">
        <f t="shared" si="1"/>
        <v>11.069167926863956</v>
      </c>
      <c r="I69"/>
    </row>
    <row r="70" spans="1:9" x14ac:dyDescent="0.25">
      <c r="A70">
        <v>1195</v>
      </c>
      <c r="B70" t="s">
        <v>9</v>
      </c>
      <c r="C70" t="s">
        <v>3</v>
      </c>
      <c r="D70" s="8">
        <v>7</v>
      </c>
      <c r="E70" s="6">
        <v>15.5</v>
      </c>
      <c r="F70" s="6">
        <v>0.9</v>
      </c>
      <c r="G70">
        <f t="shared" si="1"/>
        <v>8.3069092186839431</v>
      </c>
      <c r="I70"/>
    </row>
    <row r="71" spans="1:9" x14ac:dyDescent="0.25">
      <c r="A71">
        <v>1196</v>
      </c>
      <c r="B71" t="s">
        <v>9</v>
      </c>
      <c r="C71" t="s">
        <v>3</v>
      </c>
      <c r="D71" s="8">
        <v>8</v>
      </c>
      <c r="E71" s="6">
        <v>13.5</v>
      </c>
      <c r="F71" s="6">
        <v>1</v>
      </c>
      <c r="G71">
        <f t="shared" si="1"/>
        <v>6.1473922905891829</v>
      </c>
      <c r="I71"/>
    </row>
    <row r="72" spans="1:9" x14ac:dyDescent="0.25">
      <c r="A72">
        <v>1197</v>
      </c>
      <c r="B72" t="s">
        <v>9</v>
      </c>
      <c r="C72" t="s">
        <v>3</v>
      </c>
      <c r="D72" s="8">
        <v>9</v>
      </c>
      <c r="E72" s="6">
        <v>14.5</v>
      </c>
      <c r="F72" s="6">
        <v>1</v>
      </c>
      <c r="G72">
        <f t="shared" si="1"/>
        <v>7.4598657935957871</v>
      </c>
      <c r="I72"/>
    </row>
    <row r="73" spans="1:9" x14ac:dyDescent="0.25">
      <c r="A73">
        <v>1198</v>
      </c>
      <c r="B73" t="s">
        <v>9</v>
      </c>
      <c r="C73" t="s">
        <v>3</v>
      </c>
      <c r="D73" s="8">
        <v>10</v>
      </c>
      <c r="E73" s="6">
        <v>15.75</v>
      </c>
      <c r="F73" s="6">
        <v>0.91666669999999995</v>
      </c>
      <c r="G73">
        <f t="shared" si="1"/>
        <v>8.7098855171191136</v>
      </c>
      <c r="I73"/>
    </row>
    <row r="74" spans="1:9" x14ac:dyDescent="0.25">
      <c r="A74">
        <v>1199</v>
      </c>
      <c r="B74" t="s">
        <v>9</v>
      </c>
      <c r="C74" t="s">
        <v>3</v>
      </c>
      <c r="D74" s="8">
        <v>11</v>
      </c>
      <c r="E74" s="6">
        <v>16.75</v>
      </c>
      <c r="F74" s="6">
        <v>0.81818179999999996</v>
      </c>
      <c r="G74">
        <f t="shared" ref="G74:G137" si="2">(-8.385+$K$5)+(0.143+$L$5)*E74*LN(F74*100)</f>
        <v>9.4549793368148709</v>
      </c>
      <c r="I74"/>
    </row>
    <row r="75" spans="1:9" x14ac:dyDescent="0.25">
      <c r="A75">
        <v>1200</v>
      </c>
      <c r="B75" t="s">
        <v>9</v>
      </c>
      <c r="C75" t="s">
        <v>3</v>
      </c>
      <c r="D75" s="8">
        <v>12</v>
      </c>
      <c r="E75" s="6">
        <v>18.05</v>
      </c>
      <c r="F75" s="6">
        <v>0.91666669999999995</v>
      </c>
      <c r="G75">
        <f t="shared" si="2"/>
        <v>11.671538640253969</v>
      </c>
      <c r="I75"/>
    </row>
    <row r="76" spans="1:9" x14ac:dyDescent="0.25">
      <c r="A76">
        <v>1201</v>
      </c>
      <c r="B76" t="s">
        <v>9</v>
      </c>
      <c r="C76" t="s">
        <v>3</v>
      </c>
      <c r="D76" s="8">
        <v>13</v>
      </c>
      <c r="E76" s="6">
        <v>20.05</v>
      </c>
      <c r="F76" s="6">
        <v>0.92307689999999998</v>
      </c>
      <c r="G76">
        <f t="shared" si="2"/>
        <v>14.286709550102691</v>
      </c>
      <c r="I76"/>
    </row>
    <row r="77" spans="1:9" x14ac:dyDescent="0.25">
      <c r="A77">
        <v>1202</v>
      </c>
      <c r="B77" t="s">
        <v>9</v>
      </c>
      <c r="C77" t="s">
        <v>3</v>
      </c>
      <c r="D77" s="8">
        <v>14</v>
      </c>
      <c r="E77" s="6">
        <v>21.85</v>
      </c>
      <c r="F77" s="6">
        <v>0.92857140000000005</v>
      </c>
      <c r="G77">
        <f t="shared" si="2"/>
        <v>16.645056979492381</v>
      </c>
      <c r="I77"/>
    </row>
    <row r="78" spans="1:9" x14ac:dyDescent="0.25">
      <c r="A78">
        <v>1203</v>
      </c>
      <c r="B78" t="s">
        <v>9</v>
      </c>
      <c r="C78" t="s">
        <v>3</v>
      </c>
      <c r="D78" s="8">
        <v>15</v>
      </c>
      <c r="E78" s="6">
        <v>23.5</v>
      </c>
      <c r="F78" s="6">
        <v>0.71428573100000003</v>
      </c>
      <c r="G78">
        <f t="shared" si="2"/>
        <v>17.018604672606166</v>
      </c>
      <c r="I78"/>
    </row>
    <row r="79" spans="1:9" x14ac:dyDescent="0.25">
      <c r="A79">
        <v>1204</v>
      </c>
      <c r="B79" t="s">
        <v>9</v>
      </c>
      <c r="C79" t="s">
        <v>3</v>
      </c>
      <c r="D79" s="8">
        <v>16</v>
      </c>
      <c r="E79" s="6">
        <v>21.75</v>
      </c>
      <c r="F79" s="6">
        <v>1</v>
      </c>
      <c r="G79">
        <f t="shared" si="2"/>
        <v>16.975298690393679</v>
      </c>
      <c r="I79"/>
    </row>
    <row r="80" spans="1:9" x14ac:dyDescent="0.25">
      <c r="A80">
        <v>1205</v>
      </c>
      <c r="B80" t="s">
        <v>9</v>
      </c>
      <c r="C80" t="s">
        <v>3</v>
      </c>
      <c r="D80" s="8">
        <v>17</v>
      </c>
      <c r="E80" s="6">
        <v>19.75</v>
      </c>
      <c r="F80" s="6">
        <v>0.76923079999999999</v>
      </c>
      <c r="G80">
        <f t="shared" si="2"/>
        <v>12.873569055909071</v>
      </c>
      <c r="I80"/>
    </row>
    <row r="81" spans="1:9" x14ac:dyDescent="0.25">
      <c r="A81">
        <v>1206</v>
      </c>
      <c r="B81" t="s">
        <v>9</v>
      </c>
      <c r="C81" t="s">
        <v>3</v>
      </c>
      <c r="D81" s="8">
        <v>18</v>
      </c>
      <c r="E81" s="6">
        <v>20.75</v>
      </c>
      <c r="F81" s="6">
        <v>1</v>
      </c>
      <c r="G81">
        <f t="shared" si="2"/>
        <v>15.662825187387076</v>
      </c>
      <c r="I81"/>
    </row>
    <row r="82" spans="1:9" x14ac:dyDescent="0.25">
      <c r="A82">
        <v>1207</v>
      </c>
      <c r="B82" t="s">
        <v>9</v>
      </c>
      <c r="C82" t="s">
        <v>3</v>
      </c>
      <c r="D82" s="8">
        <v>19</v>
      </c>
      <c r="E82" s="6">
        <v>22</v>
      </c>
      <c r="F82" s="6">
        <v>1</v>
      </c>
      <c r="G82">
        <f t="shared" si="2"/>
        <v>17.303417066145336</v>
      </c>
      <c r="I82"/>
    </row>
    <row r="83" spans="1:9" x14ac:dyDescent="0.25">
      <c r="A83">
        <v>1208</v>
      </c>
      <c r="B83" t="s">
        <v>9</v>
      </c>
      <c r="C83" t="s">
        <v>3</v>
      </c>
      <c r="D83" s="8">
        <v>20</v>
      </c>
      <c r="E83" s="6">
        <v>23</v>
      </c>
      <c r="F83" s="6">
        <v>1</v>
      </c>
      <c r="G83">
        <f t="shared" si="2"/>
        <v>18.615890569151944</v>
      </c>
      <c r="I83"/>
    </row>
    <row r="84" spans="1:9" x14ac:dyDescent="0.25">
      <c r="A84">
        <v>1209</v>
      </c>
      <c r="B84" t="s">
        <v>9</v>
      </c>
      <c r="C84" t="s">
        <v>3</v>
      </c>
      <c r="D84" s="8">
        <v>21</v>
      </c>
      <c r="E84" s="6">
        <v>24.3</v>
      </c>
      <c r="F84" s="6">
        <v>0.94117649999999997</v>
      </c>
      <c r="G84">
        <f t="shared" si="2"/>
        <v>19.902250521092675</v>
      </c>
      <c r="I84"/>
    </row>
    <row r="85" spans="1:9" x14ac:dyDescent="0.25">
      <c r="A85">
        <v>1210</v>
      </c>
      <c r="B85" t="s">
        <v>9</v>
      </c>
      <c r="C85" t="s">
        <v>3</v>
      </c>
      <c r="D85" s="8">
        <v>22</v>
      </c>
      <c r="E85" s="6">
        <v>26.3</v>
      </c>
      <c r="F85" s="6">
        <v>0.83333330000000005</v>
      </c>
      <c r="G85">
        <f t="shared" si="2"/>
        <v>21.580461600304652</v>
      </c>
      <c r="I85"/>
    </row>
    <row r="86" spans="1:9" x14ac:dyDescent="0.25">
      <c r="A86">
        <v>1211</v>
      </c>
      <c r="B86" t="s">
        <v>9</v>
      </c>
      <c r="C86" t="s">
        <v>3</v>
      </c>
      <c r="D86" s="8">
        <v>23</v>
      </c>
      <c r="E86" s="6">
        <v>28.1</v>
      </c>
      <c r="F86" s="6">
        <v>0.84210526900000005</v>
      </c>
      <c r="G86">
        <f t="shared" si="2"/>
        <v>23.933242707447455</v>
      </c>
      <c r="I86"/>
    </row>
    <row r="87" spans="1:9" x14ac:dyDescent="0.25">
      <c r="A87">
        <v>1212</v>
      </c>
      <c r="B87" t="s">
        <v>9</v>
      </c>
      <c r="C87" t="s">
        <v>3</v>
      </c>
      <c r="D87" s="8">
        <v>24</v>
      </c>
      <c r="E87" s="6">
        <v>29.75</v>
      </c>
      <c r="F87" s="6">
        <v>0.63157890000000005</v>
      </c>
      <c r="G87">
        <f t="shared" si="2"/>
        <v>23.578826340822808</v>
      </c>
      <c r="I87"/>
    </row>
    <row r="88" spans="1:9" x14ac:dyDescent="0.25">
      <c r="A88">
        <v>1213</v>
      </c>
      <c r="B88" t="s">
        <v>9</v>
      </c>
      <c r="C88" t="s">
        <v>3</v>
      </c>
      <c r="D88" s="8">
        <v>24</v>
      </c>
      <c r="E88" s="6">
        <v>29.75</v>
      </c>
      <c r="F88" s="6">
        <v>0.947368443</v>
      </c>
      <c r="G88">
        <f t="shared" si="2"/>
        <v>27.016664458525554</v>
      </c>
      <c r="I88"/>
    </row>
    <row r="89" spans="1:9" x14ac:dyDescent="0.25">
      <c r="A89">
        <v>1214</v>
      </c>
      <c r="B89" t="s">
        <v>9</v>
      </c>
      <c r="C89" t="s">
        <v>3</v>
      </c>
      <c r="D89" s="8">
        <v>25</v>
      </c>
      <c r="E89" s="6">
        <v>28</v>
      </c>
      <c r="F89" s="6">
        <v>0.85</v>
      </c>
      <c r="G89">
        <f t="shared" si="2"/>
        <v>23.881357026792728</v>
      </c>
      <c r="I89"/>
    </row>
    <row r="90" spans="1:9" x14ac:dyDescent="0.25">
      <c r="A90">
        <v>1215</v>
      </c>
      <c r="B90" t="s">
        <v>9</v>
      </c>
      <c r="C90" t="s">
        <v>3</v>
      </c>
      <c r="D90" s="8">
        <v>26</v>
      </c>
      <c r="E90" s="6">
        <v>26</v>
      </c>
      <c r="F90" s="6">
        <v>0.66666669999999995</v>
      </c>
      <c r="G90">
        <f t="shared" si="2"/>
        <v>19.548814997590249</v>
      </c>
      <c r="I90"/>
    </row>
    <row r="91" spans="1:9" x14ac:dyDescent="0.25">
      <c r="A91">
        <v>1216</v>
      </c>
      <c r="B91" t="s">
        <v>9</v>
      </c>
      <c r="C91" t="s">
        <v>3</v>
      </c>
      <c r="D91" s="8">
        <v>26</v>
      </c>
      <c r="E91" s="6">
        <v>26</v>
      </c>
      <c r="F91" s="6">
        <v>0.72222220000000004</v>
      </c>
      <c r="G91">
        <f t="shared" si="2"/>
        <v>20.141930862951156</v>
      </c>
      <c r="I91"/>
    </row>
    <row r="92" spans="1:9" x14ac:dyDescent="0.25">
      <c r="A92">
        <v>1465</v>
      </c>
      <c r="B92" t="s">
        <v>10</v>
      </c>
      <c r="C92" t="s">
        <v>3</v>
      </c>
      <c r="D92" s="8">
        <v>1</v>
      </c>
      <c r="E92" s="6">
        <v>9.5</v>
      </c>
      <c r="F92" s="6">
        <v>0.57142859999999995</v>
      </c>
      <c r="G92">
        <f t="shared" si="2"/>
        <v>-0.61766133189740557</v>
      </c>
      <c r="I92"/>
    </row>
    <row r="93" spans="1:9" x14ac:dyDescent="0.25">
      <c r="A93">
        <v>1466</v>
      </c>
      <c r="B93" t="s">
        <v>10</v>
      </c>
      <c r="C93" t="s">
        <v>3</v>
      </c>
      <c r="D93" s="8">
        <v>1</v>
      </c>
      <c r="E93" s="6">
        <v>9.5</v>
      </c>
      <c r="F93" s="6">
        <v>0.857142866</v>
      </c>
      <c r="G93">
        <f t="shared" si="2"/>
        <v>0.48013534090795318</v>
      </c>
      <c r="I93"/>
    </row>
    <row r="94" spans="1:9" x14ac:dyDescent="0.25">
      <c r="A94">
        <v>1467</v>
      </c>
      <c r="B94" t="s">
        <v>10</v>
      </c>
      <c r="C94" t="s">
        <v>3</v>
      </c>
      <c r="D94" s="8">
        <v>2</v>
      </c>
      <c r="E94" s="6">
        <v>10.5</v>
      </c>
      <c r="F94" s="6">
        <v>0.83333330000000005</v>
      </c>
      <c r="G94">
        <f>(-8.385+$K$5)+(0.143+$L$5)*E94*LN(F94*100)</f>
        <v>1.6643744031634515</v>
      </c>
      <c r="I94"/>
    </row>
    <row r="95" spans="1:9" x14ac:dyDescent="0.25">
      <c r="A95">
        <v>1468</v>
      </c>
      <c r="B95" t="s">
        <v>10</v>
      </c>
      <c r="C95" t="s">
        <v>3</v>
      </c>
      <c r="D95" s="8">
        <v>3</v>
      </c>
      <c r="E95" s="6">
        <v>11.8</v>
      </c>
      <c r="F95" s="6">
        <v>0.857142866</v>
      </c>
      <c r="G95">
        <f t="shared" si="2"/>
        <v>3.3977786339698817</v>
      </c>
      <c r="I95"/>
    </row>
    <row r="96" spans="1:9" x14ac:dyDescent="0.25">
      <c r="A96">
        <v>1469</v>
      </c>
      <c r="B96" t="s">
        <v>10</v>
      </c>
      <c r="C96" t="s">
        <v>3</v>
      </c>
      <c r="D96" s="8">
        <v>4</v>
      </c>
      <c r="E96" s="6">
        <v>13.8</v>
      </c>
      <c r="F96" s="6">
        <v>0.625</v>
      </c>
      <c r="G96">
        <f t="shared" si="2"/>
        <v>4.692610067667685</v>
      </c>
      <c r="I96"/>
    </row>
    <row r="97" spans="1:9" x14ac:dyDescent="0.25">
      <c r="A97">
        <v>1470</v>
      </c>
      <c r="B97" t="s">
        <v>10</v>
      </c>
      <c r="C97" t="s">
        <v>3</v>
      </c>
      <c r="D97" s="8">
        <v>4</v>
      </c>
      <c r="E97" s="6">
        <v>13.8</v>
      </c>
      <c r="F97" s="6">
        <v>0.875</v>
      </c>
      <c r="G97">
        <f t="shared" si="2"/>
        <v>6.0159553742989171</v>
      </c>
      <c r="I97"/>
    </row>
    <row r="98" spans="1:9" x14ac:dyDescent="0.25">
      <c r="A98">
        <v>1471</v>
      </c>
      <c r="B98" t="s">
        <v>10</v>
      </c>
      <c r="C98" t="s">
        <v>3</v>
      </c>
      <c r="D98" s="8">
        <v>5</v>
      </c>
      <c r="E98" s="6">
        <v>15.6</v>
      </c>
      <c r="F98" s="6">
        <v>0.88888889999999998</v>
      </c>
      <c r="G98">
        <f t="shared" si="2"/>
        <v>8.3799233259497736</v>
      </c>
      <c r="I98"/>
    </row>
    <row r="99" spans="1:9" x14ac:dyDescent="0.25">
      <c r="A99">
        <v>1472</v>
      </c>
      <c r="B99" t="s">
        <v>10</v>
      </c>
      <c r="C99" t="s">
        <v>3</v>
      </c>
      <c r="D99" s="8">
        <v>6</v>
      </c>
      <c r="E99" s="6">
        <v>17.25</v>
      </c>
      <c r="F99" s="6">
        <v>0.88888889999999998</v>
      </c>
      <c r="G99">
        <f t="shared" si="2"/>
        <v>10.490117139271385</v>
      </c>
      <c r="I99"/>
    </row>
    <row r="100" spans="1:9" x14ac:dyDescent="0.25">
      <c r="A100">
        <v>1473</v>
      </c>
      <c r="B100" t="s">
        <v>10</v>
      </c>
      <c r="C100" t="s">
        <v>3</v>
      </c>
      <c r="D100" s="8">
        <v>7</v>
      </c>
      <c r="E100" s="6">
        <v>15.5</v>
      </c>
      <c r="F100" s="6">
        <v>1</v>
      </c>
      <c r="G100">
        <f t="shared" si="2"/>
        <v>8.7723392966023948</v>
      </c>
      <c r="I100"/>
    </row>
    <row r="101" spans="1:9" x14ac:dyDescent="0.25">
      <c r="A101">
        <v>1474</v>
      </c>
      <c r="B101" t="s">
        <v>10</v>
      </c>
      <c r="C101" t="s">
        <v>3</v>
      </c>
      <c r="D101" s="8">
        <v>8</v>
      </c>
      <c r="E101" s="6">
        <v>13.5</v>
      </c>
      <c r="F101" s="6">
        <v>0.875</v>
      </c>
      <c r="G101">
        <f t="shared" si="2"/>
        <v>5.6336302574663311</v>
      </c>
      <c r="I101"/>
    </row>
    <row r="102" spans="1:9" x14ac:dyDescent="0.25">
      <c r="A102">
        <v>1475</v>
      </c>
      <c r="B102" t="s">
        <v>10</v>
      </c>
      <c r="C102" t="s">
        <v>3</v>
      </c>
      <c r="D102" s="8">
        <v>9</v>
      </c>
      <c r="E102" s="6">
        <v>14.5</v>
      </c>
      <c r="F102" s="6">
        <v>0.77777779999999996</v>
      </c>
      <c r="G102">
        <f t="shared" si="2"/>
        <v>6.4213090367963677</v>
      </c>
      <c r="I102"/>
    </row>
    <row r="103" spans="1:9" x14ac:dyDescent="0.25">
      <c r="A103">
        <v>1476</v>
      </c>
      <c r="B103" t="s">
        <v>10</v>
      </c>
      <c r="C103" t="s">
        <v>3</v>
      </c>
      <c r="D103" s="8">
        <v>10</v>
      </c>
      <c r="E103" s="6">
        <v>15.75</v>
      </c>
      <c r="F103" s="6">
        <v>0.83333330000000005</v>
      </c>
      <c r="G103">
        <f t="shared" si="2"/>
        <v>8.2820616047451789</v>
      </c>
      <c r="I103"/>
    </row>
    <row r="104" spans="1:9" x14ac:dyDescent="0.25">
      <c r="A104">
        <v>1477</v>
      </c>
      <c r="B104" t="s">
        <v>10</v>
      </c>
      <c r="C104" t="s">
        <v>3</v>
      </c>
      <c r="D104" s="8">
        <v>11</v>
      </c>
      <c r="E104" s="6">
        <v>16.75</v>
      </c>
      <c r="F104" s="6">
        <v>0.72727274900000005</v>
      </c>
      <c r="G104">
        <f t="shared" si="2"/>
        <v>8.8927128190493274</v>
      </c>
      <c r="I104"/>
    </row>
    <row r="105" spans="1:9" x14ac:dyDescent="0.25">
      <c r="A105">
        <v>1478</v>
      </c>
      <c r="B105" t="s">
        <v>10</v>
      </c>
      <c r="C105" t="s">
        <v>3</v>
      </c>
      <c r="D105" s="8">
        <v>12</v>
      </c>
      <c r="E105" s="6">
        <v>18.05</v>
      </c>
      <c r="F105" s="6">
        <v>0.75</v>
      </c>
      <c r="G105">
        <f t="shared" si="2"/>
        <v>10.639238228059162</v>
      </c>
      <c r="I105"/>
    </row>
    <row r="106" spans="1:9" x14ac:dyDescent="0.25">
      <c r="A106">
        <v>1479</v>
      </c>
      <c r="B106" t="s">
        <v>10</v>
      </c>
      <c r="C106" t="s">
        <v>3</v>
      </c>
      <c r="D106" s="8">
        <v>13</v>
      </c>
      <c r="E106" s="6">
        <v>20.05</v>
      </c>
      <c r="F106" s="6">
        <v>0.92307689999999998</v>
      </c>
      <c r="G106">
        <f t="shared" si="2"/>
        <v>14.286709550102691</v>
      </c>
      <c r="I106"/>
    </row>
    <row r="107" spans="1:9" x14ac:dyDescent="0.25">
      <c r="A107">
        <v>1480</v>
      </c>
      <c r="B107" t="s">
        <v>10</v>
      </c>
      <c r="C107" t="s">
        <v>3</v>
      </c>
      <c r="D107" s="8">
        <v>14</v>
      </c>
      <c r="E107" s="6">
        <v>21.85</v>
      </c>
      <c r="F107" s="6">
        <v>0.71428573100000003</v>
      </c>
      <c r="G107">
        <f t="shared" si="2"/>
        <v>15.011249450912542</v>
      </c>
      <c r="I107"/>
    </row>
    <row r="108" spans="1:9" x14ac:dyDescent="0.25">
      <c r="A108">
        <v>1481</v>
      </c>
      <c r="B108" t="s">
        <v>10</v>
      </c>
      <c r="C108" t="s">
        <v>3</v>
      </c>
      <c r="D108" s="8">
        <v>15</v>
      </c>
      <c r="E108" s="6">
        <v>23.5</v>
      </c>
      <c r="F108" s="6">
        <v>0.78571426899999997</v>
      </c>
      <c r="G108">
        <f t="shared" si="2"/>
        <v>17.656944302650039</v>
      </c>
      <c r="I108"/>
    </row>
    <row r="109" spans="1:9" x14ac:dyDescent="0.25">
      <c r="A109">
        <v>1482</v>
      </c>
      <c r="B109" t="s">
        <v>10</v>
      </c>
      <c r="C109" t="s">
        <v>3</v>
      </c>
      <c r="D109" s="8">
        <v>16</v>
      </c>
      <c r="E109" s="6">
        <v>21.75</v>
      </c>
      <c r="F109" s="6">
        <v>1</v>
      </c>
      <c r="G109">
        <f t="shared" si="2"/>
        <v>16.975298690393679</v>
      </c>
      <c r="I109"/>
    </row>
    <row r="110" spans="1:9" x14ac:dyDescent="0.25">
      <c r="A110">
        <v>1483</v>
      </c>
      <c r="B110" t="s">
        <v>10</v>
      </c>
      <c r="C110" t="s">
        <v>3</v>
      </c>
      <c r="D110" s="8">
        <v>17</v>
      </c>
      <c r="E110" s="6">
        <v>19.75</v>
      </c>
      <c r="F110" s="6">
        <v>0.92307689999999998</v>
      </c>
      <c r="G110">
        <f t="shared" si="2"/>
        <v>13.899811152844295</v>
      </c>
      <c r="I110"/>
    </row>
    <row r="111" spans="1:9" x14ac:dyDescent="0.25">
      <c r="A111">
        <v>1484</v>
      </c>
      <c r="B111" t="s">
        <v>10</v>
      </c>
      <c r="C111" t="s">
        <v>3</v>
      </c>
      <c r="D111" s="8">
        <v>18</v>
      </c>
      <c r="E111" s="6">
        <v>20.75</v>
      </c>
      <c r="F111" s="6">
        <v>0.92857140000000005</v>
      </c>
      <c r="G111">
        <f t="shared" si="2"/>
        <v>15.224568985101461</v>
      </c>
      <c r="I111"/>
    </row>
    <row r="112" spans="1:9" x14ac:dyDescent="0.25">
      <c r="A112">
        <v>1485</v>
      </c>
      <c r="B112" t="s">
        <v>10</v>
      </c>
      <c r="C112" t="s">
        <v>3</v>
      </c>
      <c r="D112" s="8">
        <v>19</v>
      </c>
      <c r="E112" s="6">
        <v>22</v>
      </c>
      <c r="F112" s="6">
        <v>0.82352939999999997</v>
      </c>
      <c r="G112">
        <f t="shared" si="2"/>
        <v>16.086058766029097</v>
      </c>
      <c r="I112"/>
    </row>
    <row r="113" spans="1:9" x14ac:dyDescent="0.25">
      <c r="A113">
        <v>1486</v>
      </c>
      <c r="B113" t="s">
        <v>10</v>
      </c>
      <c r="C113" t="s">
        <v>3</v>
      </c>
      <c r="D113" s="8">
        <v>20</v>
      </c>
      <c r="E113" s="6">
        <v>23</v>
      </c>
      <c r="F113" s="6">
        <v>0.6875</v>
      </c>
      <c r="G113">
        <f t="shared" si="2"/>
        <v>16.159775008063491</v>
      </c>
      <c r="I113"/>
    </row>
    <row r="114" spans="1:9" x14ac:dyDescent="0.25">
      <c r="A114">
        <v>1487</v>
      </c>
      <c r="B114" t="s">
        <v>10</v>
      </c>
      <c r="C114" t="s">
        <v>3</v>
      </c>
      <c r="D114" s="8">
        <v>20</v>
      </c>
      <c r="E114" s="6">
        <v>23</v>
      </c>
      <c r="F114" s="6">
        <v>0.75</v>
      </c>
      <c r="G114">
        <f t="shared" si="2"/>
        <v>16.730134584230512</v>
      </c>
      <c r="I114"/>
    </row>
    <row r="115" spans="1:9" x14ac:dyDescent="0.25">
      <c r="A115">
        <v>1488</v>
      </c>
      <c r="B115" t="s">
        <v>10</v>
      </c>
      <c r="C115" t="s">
        <v>3</v>
      </c>
      <c r="D115" s="8">
        <v>21</v>
      </c>
      <c r="E115" s="6">
        <v>24.3</v>
      </c>
      <c r="F115" s="6">
        <v>0.82352939999999997</v>
      </c>
      <c r="G115">
        <f t="shared" si="2"/>
        <v>18.977478546113957</v>
      </c>
      <c r="I115"/>
    </row>
    <row r="116" spans="1:9" x14ac:dyDescent="0.25">
      <c r="A116">
        <v>1489</v>
      </c>
      <c r="B116" t="s">
        <v>10</v>
      </c>
      <c r="C116" t="s">
        <v>3</v>
      </c>
      <c r="D116" s="8">
        <v>22</v>
      </c>
      <c r="E116" s="6">
        <v>26.3</v>
      </c>
      <c r="F116" s="6">
        <v>0.77777779999999996</v>
      </c>
      <c r="G116">
        <f t="shared" si="2"/>
        <v>21.063326046051344</v>
      </c>
      <c r="I116"/>
    </row>
    <row r="117" spans="1:9" x14ac:dyDescent="0.25">
      <c r="A117">
        <v>1490</v>
      </c>
      <c r="B117" t="s">
        <v>10</v>
      </c>
      <c r="C117" t="s">
        <v>3</v>
      </c>
      <c r="D117" s="8">
        <v>23</v>
      </c>
      <c r="E117" s="6">
        <v>28.1</v>
      </c>
      <c r="F117" s="6">
        <v>0.8947368</v>
      </c>
      <c r="G117">
        <f t="shared" si="2"/>
        <v>24.418754558834799</v>
      </c>
      <c r="I117"/>
    </row>
    <row r="118" spans="1:9" x14ac:dyDescent="0.25">
      <c r="A118">
        <v>1491</v>
      </c>
      <c r="B118" t="s">
        <v>10</v>
      </c>
      <c r="C118" t="s">
        <v>3</v>
      </c>
      <c r="D118" s="8">
        <v>24</v>
      </c>
      <c r="E118" s="6">
        <v>29.75</v>
      </c>
      <c r="F118" s="6">
        <v>0.947368443</v>
      </c>
      <c r="G118">
        <f t="shared" si="2"/>
        <v>27.016664458525554</v>
      </c>
      <c r="I118"/>
    </row>
    <row r="119" spans="1:9" x14ac:dyDescent="0.25">
      <c r="A119">
        <v>1492</v>
      </c>
      <c r="B119" t="s">
        <v>10</v>
      </c>
      <c r="C119" t="s">
        <v>3</v>
      </c>
      <c r="D119" s="8">
        <v>25</v>
      </c>
      <c r="E119" s="6">
        <v>28</v>
      </c>
      <c r="F119" s="6">
        <v>0.95</v>
      </c>
      <c r="G119">
        <f t="shared" si="2"/>
        <v>24.768937594972314</v>
      </c>
      <c r="I119"/>
    </row>
    <row r="120" spans="1:9" x14ac:dyDescent="0.25">
      <c r="A120">
        <v>1693</v>
      </c>
      <c r="B120" t="s">
        <v>11</v>
      </c>
      <c r="C120" t="s">
        <v>3</v>
      </c>
      <c r="D120" s="8">
        <v>1</v>
      </c>
      <c r="E120" s="6">
        <v>9.5</v>
      </c>
      <c r="F120" s="6">
        <v>0.857142866</v>
      </c>
      <c r="G120">
        <f t="shared" si="2"/>
        <v>0.48013534090795318</v>
      </c>
      <c r="I120"/>
    </row>
    <row r="121" spans="1:9" x14ac:dyDescent="0.25">
      <c r="A121">
        <v>1694</v>
      </c>
      <c r="B121" t="s">
        <v>11</v>
      </c>
      <c r="C121" t="s">
        <v>3</v>
      </c>
      <c r="D121" s="8">
        <v>2</v>
      </c>
      <c r="E121" s="6">
        <v>10.5</v>
      </c>
      <c r="F121" s="6">
        <v>0.5</v>
      </c>
      <c r="G121">
        <f t="shared" si="2"/>
        <v>0.13572884374372585</v>
      </c>
      <c r="I121"/>
    </row>
    <row r="122" spans="1:9" x14ac:dyDescent="0.25">
      <c r="A122">
        <v>1695</v>
      </c>
      <c r="B122" t="s">
        <v>11</v>
      </c>
      <c r="C122" t="s">
        <v>3</v>
      </c>
      <c r="D122" s="8">
        <v>2</v>
      </c>
      <c r="E122" s="6">
        <v>10.5</v>
      </c>
      <c r="F122" s="6">
        <v>1</v>
      </c>
      <c r="G122">
        <f t="shared" si="2"/>
        <v>2.2099717815693634</v>
      </c>
      <c r="I122"/>
    </row>
    <row r="123" spans="1:9" x14ac:dyDescent="0.25">
      <c r="A123">
        <v>1696</v>
      </c>
      <c r="B123" t="s">
        <v>11</v>
      </c>
      <c r="C123" t="s">
        <v>3</v>
      </c>
      <c r="D123" s="8">
        <v>3</v>
      </c>
      <c r="E123" s="6">
        <v>11.8</v>
      </c>
      <c r="F123" s="6">
        <v>0.857142866</v>
      </c>
      <c r="G123">
        <f t="shared" si="2"/>
        <v>3.3977786339698817</v>
      </c>
      <c r="I123"/>
    </row>
    <row r="124" spans="1:9" x14ac:dyDescent="0.25">
      <c r="A124">
        <v>1697</v>
      </c>
      <c r="B124" t="s">
        <v>11</v>
      </c>
      <c r="C124" t="s">
        <v>3</v>
      </c>
      <c r="D124" s="8">
        <v>4</v>
      </c>
      <c r="E124" s="6">
        <v>13.8</v>
      </c>
      <c r="F124" s="6">
        <v>0.875</v>
      </c>
      <c r="G124">
        <f t="shared" si="2"/>
        <v>6.0159553742989171</v>
      </c>
      <c r="I124"/>
    </row>
    <row r="125" spans="1:9" x14ac:dyDescent="0.25">
      <c r="A125">
        <v>1698</v>
      </c>
      <c r="B125" t="s">
        <v>11</v>
      </c>
      <c r="C125" t="s">
        <v>3</v>
      </c>
      <c r="D125" s="8">
        <v>5</v>
      </c>
      <c r="E125" s="6">
        <v>15.6</v>
      </c>
      <c r="F125" s="6">
        <v>0.77777779999999996</v>
      </c>
      <c r="G125">
        <f t="shared" si="2"/>
        <v>7.7862428257947141</v>
      </c>
      <c r="I125"/>
    </row>
    <row r="126" spans="1:9" x14ac:dyDescent="0.25">
      <c r="A126">
        <v>1699</v>
      </c>
      <c r="B126" t="s">
        <v>11</v>
      </c>
      <c r="C126" t="s">
        <v>3</v>
      </c>
      <c r="D126" s="8">
        <v>6</v>
      </c>
      <c r="E126" s="6">
        <v>17.25</v>
      </c>
      <c r="F126" s="6">
        <v>1</v>
      </c>
      <c r="G126">
        <f t="shared" si="2"/>
        <v>11.069167926863956</v>
      </c>
      <c r="I126"/>
    </row>
    <row r="127" spans="1:9" x14ac:dyDescent="0.25">
      <c r="A127">
        <v>1700</v>
      </c>
      <c r="B127" t="s">
        <v>11</v>
      </c>
      <c r="C127" t="s">
        <v>3</v>
      </c>
      <c r="D127" s="8">
        <v>7</v>
      </c>
      <c r="E127" s="6">
        <v>15.5</v>
      </c>
      <c r="F127" s="6">
        <v>1</v>
      </c>
      <c r="G127">
        <f t="shared" si="2"/>
        <v>8.7723392966023948</v>
      </c>
      <c r="I127"/>
    </row>
    <row r="128" spans="1:9" x14ac:dyDescent="0.25">
      <c r="A128">
        <v>1701</v>
      </c>
      <c r="B128" t="s">
        <v>11</v>
      </c>
      <c r="C128" t="s">
        <v>3</v>
      </c>
      <c r="D128" s="8">
        <v>8</v>
      </c>
      <c r="E128" s="6">
        <v>13.5</v>
      </c>
      <c r="F128" s="6">
        <v>0.75</v>
      </c>
      <c r="G128">
        <f t="shared" si="2"/>
        <v>5.0405355168309516</v>
      </c>
      <c r="I128"/>
    </row>
    <row r="129" spans="1:9" x14ac:dyDescent="0.25">
      <c r="A129">
        <v>1702</v>
      </c>
      <c r="B129" t="s">
        <v>11</v>
      </c>
      <c r="C129" t="s">
        <v>3</v>
      </c>
      <c r="D129" s="8">
        <v>9</v>
      </c>
      <c r="E129" s="6">
        <v>14.5</v>
      </c>
      <c r="F129" s="6">
        <v>0.66666669999999995</v>
      </c>
      <c r="G129">
        <f t="shared" si="2"/>
        <v>5.7842814409637935</v>
      </c>
      <c r="I129"/>
    </row>
    <row r="130" spans="1:9" x14ac:dyDescent="0.25">
      <c r="A130">
        <v>1703</v>
      </c>
      <c r="B130" t="s">
        <v>11</v>
      </c>
      <c r="C130" t="s">
        <v>3</v>
      </c>
      <c r="D130" s="8">
        <v>9</v>
      </c>
      <c r="E130" s="6">
        <v>14.5</v>
      </c>
      <c r="F130" s="6">
        <v>0.77777779999999996</v>
      </c>
      <c r="G130">
        <f t="shared" si="2"/>
        <v>6.4213090367963677</v>
      </c>
      <c r="I130"/>
    </row>
    <row r="131" spans="1:9" x14ac:dyDescent="0.25">
      <c r="A131">
        <v>1704</v>
      </c>
      <c r="B131" t="s">
        <v>11</v>
      </c>
      <c r="C131" t="s">
        <v>3</v>
      </c>
      <c r="D131" s="8">
        <v>10</v>
      </c>
      <c r="E131" s="6">
        <v>15.75</v>
      </c>
      <c r="F131" s="6">
        <v>0.5</v>
      </c>
      <c r="G131">
        <f t="shared" si="2"/>
        <v>5.9890932656155886</v>
      </c>
      <c r="I131"/>
    </row>
    <row r="132" spans="1:9" x14ac:dyDescent="0.25">
      <c r="A132">
        <v>1705</v>
      </c>
      <c r="B132" t="s">
        <v>11</v>
      </c>
      <c r="C132" t="s">
        <v>3</v>
      </c>
      <c r="D132" s="8">
        <v>10</v>
      </c>
      <c r="E132" s="6">
        <v>15.75</v>
      </c>
      <c r="F132" s="6">
        <v>1</v>
      </c>
      <c r="G132">
        <f t="shared" si="2"/>
        <v>9.1004576723540449</v>
      </c>
      <c r="I132"/>
    </row>
    <row r="133" spans="1:9" x14ac:dyDescent="0.25">
      <c r="A133">
        <v>1706</v>
      </c>
      <c r="B133" t="s">
        <v>11</v>
      </c>
      <c r="C133" t="s">
        <v>3</v>
      </c>
      <c r="D133" s="8">
        <v>11</v>
      </c>
      <c r="E133" s="6">
        <v>16.75</v>
      </c>
      <c r="F133" s="6">
        <v>0.90909093600000002</v>
      </c>
      <c r="G133">
        <f t="shared" si="2"/>
        <v>9.9579443458227512</v>
      </c>
      <c r="I133"/>
    </row>
    <row r="134" spans="1:9" x14ac:dyDescent="0.25">
      <c r="A134">
        <v>1707</v>
      </c>
      <c r="B134" t="s">
        <v>11</v>
      </c>
      <c r="C134" t="s">
        <v>3</v>
      </c>
      <c r="D134" s="8">
        <v>12</v>
      </c>
      <c r="E134" s="6">
        <v>18.05</v>
      </c>
      <c r="F134" s="6">
        <v>0.75</v>
      </c>
      <c r="G134">
        <f t="shared" si="2"/>
        <v>10.639238228059162</v>
      </c>
      <c r="I134"/>
    </row>
    <row r="135" spans="1:9" x14ac:dyDescent="0.25">
      <c r="A135">
        <v>1708</v>
      </c>
      <c r="B135" t="s">
        <v>11</v>
      </c>
      <c r="C135" t="s">
        <v>3</v>
      </c>
      <c r="D135" s="8">
        <v>13</v>
      </c>
      <c r="E135" s="6">
        <v>20.05</v>
      </c>
      <c r="F135" s="6">
        <v>1</v>
      </c>
      <c r="G135">
        <f t="shared" si="2"/>
        <v>14.744093735282453</v>
      </c>
      <c r="I135"/>
    </row>
    <row r="136" spans="1:9" x14ac:dyDescent="0.25">
      <c r="A136">
        <v>1709</v>
      </c>
      <c r="B136" t="s">
        <v>11</v>
      </c>
      <c r="C136" t="s">
        <v>3</v>
      </c>
      <c r="D136" s="8">
        <v>14</v>
      </c>
      <c r="E136" s="6">
        <v>21.85</v>
      </c>
      <c r="F136" s="6">
        <v>0.71428573100000003</v>
      </c>
      <c r="G136">
        <f t="shared" si="2"/>
        <v>15.011249450912542</v>
      </c>
      <c r="I136"/>
    </row>
    <row r="137" spans="1:9" x14ac:dyDescent="0.25">
      <c r="A137">
        <v>1710</v>
      </c>
      <c r="B137" t="s">
        <v>11</v>
      </c>
      <c r="C137" t="s">
        <v>3</v>
      </c>
      <c r="D137" s="8">
        <v>15</v>
      </c>
      <c r="E137" s="6">
        <v>23.5</v>
      </c>
      <c r="F137" s="6">
        <v>0.642857134</v>
      </c>
      <c r="G137">
        <f t="shared" si="2"/>
        <v>16.312952369989709</v>
      </c>
      <c r="I137"/>
    </row>
    <row r="138" spans="1:9" x14ac:dyDescent="0.25">
      <c r="A138">
        <v>1711</v>
      </c>
      <c r="B138" t="s">
        <v>11</v>
      </c>
      <c r="C138" t="s">
        <v>3</v>
      </c>
      <c r="D138" s="8">
        <v>15</v>
      </c>
      <c r="E138" s="6">
        <v>23.5</v>
      </c>
      <c r="F138" s="6">
        <v>1</v>
      </c>
      <c r="G138">
        <f t="shared" ref="G138:G173" si="3">(-8.385+$K$5)+(0.143+$L$5)*E138*LN(F138*100)</f>
        <v>19.272127320655244</v>
      </c>
      <c r="I138"/>
    </row>
    <row r="139" spans="1:9" x14ac:dyDescent="0.25">
      <c r="A139">
        <v>1712</v>
      </c>
      <c r="B139" t="s">
        <v>11</v>
      </c>
      <c r="C139" t="s">
        <v>3</v>
      </c>
      <c r="D139" s="8">
        <v>16</v>
      </c>
      <c r="E139" s="6">
        <v>21.75</v>
      </c>
      <c r="F139" s="6">
        <v>0.93333333699999999</v>
      </c>
      <c r="G139">
        <f t="shared" si="3"/>
        <v>16.547629152616175</v>
      </c>
      <c r="I139"/>
    </row>
    <row r="140" spans="1:9" x14ac:dyDescent="0.25">
      <c r="A140">
        <v>1713</v>
      </c>
      <c r="B140" t="s">
        <v>11</v>
      </c>
      <c r="C140" t="s">
        <v>3</v>
      </c>
      <c r="D140" s="8">
        <v>17</v>
      </c>
      <c r="E140" s="6">
        <v>19.75</v>
      </c>
      <c r="F140" s="6">
        <v>1</v>
      </c>
      <c r="G140">
        <f t="shared" si="3"/>
        <v>14.350351684380469</v>
      </c>
      <c r="I140"/>
    </row>
    <row r="141" spans="1:9" x14ac:dyDescent="0.25">
      <c r="A141">
        <v>1714</v>
      </c>
      <c r="B141" t="s">
        <v>11</v>
      </c>
      <c r="C141" t="s">
        <v>3</v>
      </c>
      <c r="D141" s="8">
        <v>18</v>
      </c>
      <c r="E141" s="6">
        <v>20.75</v>
      </c>
      <c r="F141" s="6">
        <v>0.78571426899999997</v>
      </c>
      <c r="G141">
        <f t="shared" si="3"/>
        <v>14.236652948084609</v>
      </c>
      <c r="I141"/>
    </row>
    <row r="142" spans="1:9" x14ac:dyDescent="0.25">
      <c r="A142">
        <v>1715</v>
      </c>
      <c r="B142" t="s">
        <v>11</v>
      </c>
      <c r="C142" t="s">
        <v>3</v>
      </c>
      <c r="D142" s="8">
        <v>19</v>
      </c>
      <c r="E142" s="6">
        <v>22</v>
      </c>
      <c r="F142" s="6">
        <v>0.82352939999999997</v>
      </c>
      <c r="G142">
        <f t="shared" si="3"/>
        <v>16.086058766029097</v>
      </c>
      <c r="I142"/>
    </row>
    <row r="143" spans="1:9" x14ac:dyDescent="0.25">
      <c r="A143">
        <v>1716</v>
      </c>
      <c r="B143" t="s">
        <v>11</v>
      </c>
      <c r="C143" t="s">
        <v>3</v>
      </c>
      <c r="D143" s="8">
        <v>20</v>
      </c>
      <c r="E143" s="6">
        <v>23</v>
      </c>
      <c r="F143" s="6">
        <v>0.625</v>
      </c>
      <c r="G143">
        <f t="shared" si="3"/>
        <v>15.535016779446144</v>
      </c>
      <c r="I143"/>
    </row>
    <row r="144" spans="1:9" x14ac:dyDescent="0.25">
      <c r="A144">
        <v>1717</v>
      </c>
      <c r="B144" t="s">
        <v>11</v>
      </c>
      <c r="C144" t="s">
        <v>3</v>
      </c>
      <c r="D144" s="8">
        <v>20</v>
      </c>
      <c r="E144" s="6">
        <v>23</v>
      </c>
      <c r="F144" s="6">
        <v>0.75</v>
      </c>
      <c r="G144">
        <f t="shared" si="3"/>
        <v>16.730134584230512</v>
      </c>
      <c r="I144"/>
    </row>
    <row r="145" spans="1:9" x14ac:dyDescent="0.25">
      <c r="A145">
        <v>1718</v>
      </c>
      <c r="B145" t="s">
        <v>11</v>
      </c>
      <c r="C145" t="s">
        <v>3</v>
      </c>
      <c r="D145" s="8">
        <v>21</v>
      </c>
      <c r="E145" s="6">
        <v>24.3</v>
      </c>
      <c r="F145" s="6">
        <v>0.64705884499999999</v>
      </c>
      <c r="G145">
        <f t="shared" si="3"/>
        <v>17.307311050364994</v>
      </c>
      <c r="I145"/>
    </row>
    <row r="146" spans="1:9" x14ac:dyDescent="0.25">
      <c r="A146">
        <v>1719</v>
      </c>
      <c r="B146" t="s">
        <v>11</v>
      </c>
      <c r="C146" t="s">
        <v>3</v>
      </c>
      <c r="D146" s="8">
        <v>21</v>
      </c>
      <c r="E146" s="6">
        <v>24.3</v>
      </c>
      <c r="F146" s="6">
        <v>0.64705884499999999</v>
      </c>
      <c r="G146">
        <f t="shared" si="3"/>
        <v>17.307311050364994</v>
      </c>
      <c r="I146"/>
    </row>
    <row r="147" spans="1:9" x14ac:dyDescent="0.25">
      <c r="A147">
        <v>1720</v>
      </c>
      <c r="B147" t="s">
        <v>11</v>
      </c>
      <c r="C147" t="s">
        <v>3</v>
      </c>
      <c r="D147" s="8">
        <v>21</v>
      </c>
      <c r="E147" s="6">
        <v>24.3</v>
      </c>
      <c r="F147" s="6">
        <v>0.88235294799999997</v>
      </c>
      <c r="G147">
        <f t="shared" si="3"/>
        <v>19.455288830089756</v>
      </c>
      <c r="I147"/>
    </row>
    <row r="148" spans="1:9" x14ac:dyDescent="0.25">
      <c r="A148">
        <v>1721</v>
      </c>
      <c r="B148" t="s">
        <v>11</v>
      </c>
      <c r="C148" t="s">
        <v>3</v>
      </c>
      <c r="D148" s="8">
        <v>22</v>
      </c>
      <c r="E148" s="6">
        <v>26.3</v>
      </c>
      <c r="F148" s="6">
        <v>0.61111110000000002</v>
      </c>
      <c r="G148">
        <f t="shared" si="3"/>
        <v>19.255695498741403</v>
      </c>
      <c r="I148"/>
    </row>
    <row r="149" spans="1:9" x14ac:dyDescent="0.25">
      <c r="A149">
        <v>1722</v>
      </c>
      <c r="B149" t="s">
        <v>11</v>
      </c>
      <c r="C149" t="s">
        <v>3</v>
      </c>
      <c r="D149" s="8">
        <v>22</v>
      </c>
      <c r="E149" s="6">
        <v>26.3</v>
      </c>
      <c r="F149" s="6">
        <v>0.61111110000000002</v>
      </c>
      <c r="G149">
        <f t="shared" si="3"/>
        <v>19.255695498741403</v>
      </c>
      <c r="I149"/>
    </row>
    <row r="150" spans="1:9" x14ac:dyDescent="0.25">
      <c r="A150">
        <v>1892</v>
      </c>
      <c r="B150" t="s">
        <v>12</v>
      </c>
      <c r="C150" t="s">
        <v>3</v>
      </c>
      <c r="D150" s="8">
        <v>1</v>
      </c>
      <c r="E150" s="6">
        <v>9.5</v>
      </c>
      <c r="F150" s="6">
        <v>0.28571429999999998</v>
      </c>
      <c r="G150">
        <f t="shared" si="3"/>
        <v>-2.4943573232634559</v>
      </c>
      <c r="I150"/>
    </row>
    <row r="151" spans="1:9" x14ac:dyDescent="0.25">
      <c r="A151">
        <v>1893</v>
      </c>
      <c r="B151" t="s">
        <v>12</v>
      </c>
      <c r="C151" t="s">
        <v>3</v>
      </c>
      <c r="D151" s="8">
        <v>1</v>
      </c>
      <c r="E151" s="6">
        <v>9.5</v>
      </c>
      <c r="F151" s="6">
        <v>0.71428573100000003</v>
      </c>
      <c r="G151">
        <f t="shared" si="3"/>
        <v>-1.3500238733678671E-2</v>
      </c>
      <c r="I151"/>
    </row>
    <row r="152" spans="1:9" x14ac:dyDescent="0.25">
      <c r="A152">
        <v>1894</v>
      </c>
      <c r="B152" t="s">
        <v>12</v>
      </c>
      <c r="C152" t="s">
        <v>3</v>
      </c>
      <c r="D152" s="8">
        <v>2</v>
      </c>
      <c r="E152" s="6">
        <v>10.5</v>
      </c>
      <c r="F152" s="6">
        <v>0.66666669999999995</v>
      </c>
      <c r="G152">
        <f t="shared" si="3"/>
        <v>0.99661759518067683</v>
      </c>
      <c r="I152"/>
    </row>
    <row r="153" spans="1:9" x14ac:dyDescent="0.25">
      <c r="A153">
        <v>1895</v>
      </c>
      <c r="B153" t="s">
        <v>12</v>
      </c>
      <c r="C153" t="s">
        <v>3</v>
      </c>
      <c r="D153" s="8">
        <v>2</v>
      </c>
      <c r="E153" s="6">
        <v>10.5</v>
      </c>
      <c r="F153" s="6">
        <v>1</v>
      </c>
      <c r="G153">
        <f t="shared" si="3"/>
        <v>2.2099717815693634</v>
      </c>
      <c r="I153"/>
    </row>
    <row r="154" spans="1:9" x14ac:dyDescent="0.25">
      <c r="A154">
        <v>1896</v>
      </c>
      <c r="B154" t="s">
        <v>12</v>
      </c>
      <c r="C154" t="s">
        <v>3</v>
      </c>
      <c r="D154" s="8">
        <v>3</v>
      </c>
      <c r="E154" s="6">
        <v>11.8</v>
      </c>
      <c r="F154" s="6">
        <v>0.71428573100000003</v>
      </c>
      <c r="G154">
        <f t="shared" si="3"/>
        <v>2.7846312824150115</v>
      </c>
      <c r="I154"/>
    </row>
    <row r="155" spans="1:9" x14ac:dyDescent="0.25">
      <c r="A155">
        <v>1897</v>
      </c>
      <c r="B155" t="s">
        <v>12</v>
      </c>
      <c r="C155" t="s">
        <v>3</v>
      </c>
      <c r="D155" s="8">
        <v>4</v>
      </c>
      <c r="E155" s="6">
        <v>13.8</v>
      </c>
      <c r="F155" s="6">
        <v>0.875</v>
      </c>
      <c r="G155">
        <f t="shared" si="3"/>
        <v>6.0159553742989171</v>
      </c>
      <c r="I155"/>
    </row>
    <row r="156" spans="1:9" x14ac:dyDescent="0.25">
      <c r="A156">
        <v>1898</v>
      </c>
      <c r="B156" t="s">
        <v>12</v>
      </c>
      <c r="C156" t="s">
        <v>3</v>
      </c>
      <c r="D156" s="8">
        <v>5</v>
      </c>
      <c r="E156" s="6">
        <v>15.6</v>
      </c>
      <c r="F156" s="6">
        <v>0.55555560000000004</v>
      </c>
      <c r="G156">
        <f t="shared" si="3"/>
        <v>6.2902874904282182</v>
      </c>
      <c r="I156"/>
    </row>
    <row r="157" spans="1:9" x14ac:dyDescent="0.25">
      <c r="A157">
        <v>1899</v>
      </c>
      <c r="B157" t="s">
        <v>12</v>
      </c>
      <c r="C157" t="s">
        <v>3</v>
      </c>
      <c r="D157" s="8">
        <v>5</v>
      </c>
      <c r="E157" s="6">
        <v>15.6</v>
      </c>
      <c r="F157" s="6">
        <v>0.77777779999999996</v>
      </c>
      <c r="G157">
        <f t="shared" si="3"/>
        <v>7.7862428257947141</v>
      </c>
      <c r="I157"/>
    </row>
    <row r="158" spans="1:9" x14ac:dyDescent="0.25">
      <c r="A158">
        <v>1900</v>
      </c>
      <c r="B158" t="s">
        <v>12</v>
      </c>
      <c r="C158" t="s">
        <v>3</v>
      </c>
      <c r="D158" s="8">
        <v>6</v>
      </c>
      <c r="E158" s="6">
        <v>17.25</v>
      </c>
      <c r="F158" s="6">
        <v>0.55555560000000004</v>
      </c>
      <c r="G158">
        <f t="shared" si="3"/>
        <v>8.1794621288388942</v>
      </c>
      <c r="I158"/>
    </row>
    <row r="159" spans="1:9" x14ac:dyDescent="0.25">
      <c r="A159">
        <v>1901</v>
      </c>
      <c r="B159" t="s">
        <v>12</v>
      </c>
      <c r="C159" t="s">
        <v>3</v>
      </c>
      <c r="D159" s="8">
        <v>6</v>
      </c>
      <c r="E159" s="6">
        <v>17.25</v>
      </c>
      <c r="F159" s="6">
        <v>0.88888889999999998</v>
      </c>
      <c r="G159">
        <f t="shared" si="3"/>
        <v>10.490117139271385</v>
      </c>
      <c r="I159"/>
    </row>
    <row r="160" spans="1:9" x14ac:dyDescent="0.25">
      <c r="A160">
        <v>1902</v>
      </c>
      <c r="B160" t="s">
        <v>12</v>
      </c>
      <c r="C160" t="s">
        <v>3</v>
      </c>
      <c r="D160" s="8">
        <v>7</v>
      </c>
      <c r="E160" s="6">
        <v>15.5</v>
      </c>
      <c r="F160" s="6">
        <v>0.5</v>
      </c>
      <c r="G160">
        <f t="shared" si="3"/>
        <v>5.7103616264788339</v>
      </c>
      <c r="I160"/>
    </row>
    <row r="161" spans="1:9" x14ac:dyDescent="0.25">
      <c r="A161">
        <v>1903</v>
      </c>
      <c r="B161" t="s">
        <v>12</v>
      </c>
      <c r="C161" t="s">
        <v>3</v>
      </c>
      <c r="D161" s="8">
        <v>7</v>
      </c>
      <c r="E161" s="6">
        <v>15.5</v>
      </c>
      <c r="F161" s="6">
        <v>0.7</v>
      </c>
      <c r="G161">
        <f t="shared" si="3"/>
        <v>7.1967277317530449</v>
      </c>
      <c r="I161"/>
    </row>
    <row r="162" spans="1:9" x14ac:dyDescent="0.25">
      <c r="A162">
        <v>1904</v>
      </c>
      <c r="B162" t="s">
        <v>12</v>
      </c>
      <c r="C162" t="s">
        <v>3</v>
      </c>
      <c r="D162" s="8">
        <v>8</v>
      </c>
      <c r="E162" s="6">
        <v>13.5</v>
      </c>
      <c r="F162" s="6">
        <v>1</v>
      </c>
      <c r="G162">
        <f t="shared" si="3"/>
        <v>6.1473922905891829</v>
      </c>
      <c r="I162"/>
    </row>
    <row r="163" spans="1:9" x14ac:dyDescent="0.25">
      <c r="A163">
        <v>1905</v>
      </c>
      <c r="B163" t="s">
        <v>12</v>
      </c>
      <c r="C163" t="s">
        <v>3</v>
      </c>
      <c r="D163" s="8">
        <v>9</v>
      </c>
      <c r="E163" s="6">
        <v>14.5</v>
      </c>
      <c r="F163" s="6">
        <v>1</v>
      </c>
      <c r="G163">
        <f t="shared" si="3"/>
        <v>7.4598657935957871</v>
      </c>
      <c r="I163"/>
    </row>
    <row r="164" spans="1:9" x14ac:dyDescent="0.25">
      <c r="A164">
        <v>1906</v>
      </c>
      <c r="B164" t="s">
        <v>12</v>
      </c>
      <c r="C164" t="s">
        <v>3</v>
      </c>
      <c r="D164" s="8">
        <v>10</v>
      </c>
      <c r="E164" s="6">
        <v>15.75</v>
      </c>
      <c r="F164" s="6">
        <v>0.75</v>
      </c>
      <c r="G164">
        <f t="shared" si="3"/>
        <v>7.8091247696361119</v>
      </c>
      <c r="I164"/>
    </row>
    <row r="165" spans="1:9" x14ac:dyDescent="0.25">
      <c r="A165">
        <v>1907</v>
      </c>
      <c r="B165" t="s">
        <v>12</v>
      </c>
      <c r="C165" t="s">
        <v>3</v>
      </c>
      <c r="D165" s="8">
        <v>11</v>
      </c>
      <c r="E165" s="6">
        <v>16.75</v>
      </c>
      <c r="F165" s="6">
        <v>1</v>
      </c>
      <c r="G165">
        <f t="shared" si="3"/>
        <v>10.412931175360653</v>
      </c>
      <c r="I165"/>
    </row>
    <row r="166" spans="1:9" x14ac:dyDescent="0.25">
      <c r="A166">
        <v>1908</v>
      </c>
      <c r="B166" t="s">
        <v>12</v>
      </c>
      <c r="C166" t="s">
        <v>3</v>
      </c>
      <c r="D166" s="8">
        <v>12</v>
      </c>
      <c r="E166" s="6">
        <v>18.05</v>
      </c>
      <c r="F166" s="6">
        <v>0.66666669999999995</v>
      </c>
      <c r="G166">
        <f t="shared" si="3"/>
        <v>10.033333104096309</v>
      </c>
      <c r="I166"/>
    </row>
    <row r="167" spans="1:9" x14ac:dyDescent="0.25">
      <c r="A167">
        <v>1909</v>
      </c>
      <c r="B167" t="s">
        <v>12</v>
      </c>
      <c r="C167" t="s">
        <v>3</v>
      </c>
      <c r="D167" s="8">
        <v>12</v>
      </c>
      <c r="E167" s="6">
        <v>18.05</v>
      </c>
      <c r="F167" s="6">
        <v>0.66666669999999995</v>
      </c>
      <c r="G167">
        <f t="shared" si="3"/>
        <v>10.033333104096309</v>
      </c>
      <c r="I167"/>
    </row>
    <row r="168" spans="1:9" x14ac:dyDescent="0.25">
      <c r="A168">
        <v>1910</v>
      </c>
      <c r="B168" t="s">
        <v>12</v>
      </c>
      <c r="C168" t="s">
        <v>3</v>
      </c>
      <c r="D168" s="8">
        <v>12</v>
      </c>
      <c r="E168" s="6">
        <v>18.05</v>
      </c>
      <c r="F168" s="6">
        <v>0.75</v>
      </c>
      <c r="G168">
        <f t="shared" si="3"/>
        <v>10.639238228059162</v>
      </c>
      <c r="I168"/>
    </row>
    <row r="169" spans="1:9" x14ac:dyDescent="0.25">
      <c r="A169">
        <v>1911</v>
      </c>
      <c r="B169" t="s">
        <v>12</v>
      </c>
      <c r="C169" t="s">
        <v>3</v>
      </c>
      <c r="D169" s="8">
        <v>13</v>
      </c>
      <c r="E169" s="6">
        <v>20.05</v>
      </c>
      <c r="F169" s="6">
        <v>0.61538463799999998</v>
      </c>
      <c r="G169">
        <f t="shared" si="3"/>
        <v>11.969780908950549</v>
      </c>
      <c r="I169"/>
    </row>
    <row r="170" spans="1:9" x14ac:dyDescent="0.25">
      <c r="A170">
        <v>1912</v>
      </c>
      <c r="B170" t="s">
        <v>12</v>
      </c>
      <c r="C170" t="s">
        <v>3</v>
      </c>
      <c r="D170" s="8">
        <v>13</v>
      </c>
      <c r="E170" s="6">
        <v>20.05</v>
      </c>
      <c r="F170" s="6">
        <v>0.92307689999999998</v>
      </c>
      <c r="G170">
        <f t="shared" si="3"/>
        <v>14.286709550102691</v>
      </c>
      <c r="I170"/>
    </row>
    <row r="171" spans="1:9" x14ac:dyDescent="0.25">
      <c r="A171">
        <v>1913</v>
      </c>
      <c r="B171" t="s">
        <v>12</v>
      </c>
      <c r="C171" t="s">
        <v>3</v>
      </c>
      <c r="D171" s="8">
        <v>14</v>
      </c>
      <c r="E171" s="6">
        <v>21.85</v>
      </c>
      <c r="F171" s="6">
        <v>0.5</v>
      </c>
      <c r="G171">
        <f t="shared" si="3"/>
        <v>12.79014526055242</v>
      </c>
      <c r="I171"/>
    </row>
    <row r="172" spans="1:9" x14ac:dyDescent="0.25">
      <c r="A172">
        <v>1914</v>
      </c>
      <c r="B172" t="s">
        <v>12</v>
      </c>
      <c r="C172" t="s">
        <v>3</v>
      </c>
      <c r="D172" s="8">
        <v>14</v>
      </c>
      <c r="E172" s="6">
        <v>21.85</v>
      </c>
      <c r="F172" s="6">
        <v>0.57142859999999995</v>
      </c>
      <c r="G172">
        <f t="shared" si="3"/>
        <v>13.621678936635972</v>
      </c>
      <c r="I172"/>
    </row>
    <row r="173" spans="1:9" x14ac:dyDescent="0.25">
      <c r="A173">
        <v>1915</v>
      </c>
      <c r="B173" t="s">
        <v>12</v>
      </c>
      <c r="C173" t="s">
        <v>3</v>
      </c>
      <c r="D173" s="8">
        <v>14</v>
      </c>
      <c r="E173" s="6">
        <v>21.85</v>
      </c>
      <c r="F173" s="6">
        <v>0.92857140000000005</v>
      </c>
      <c r="G173">
        <f t="shared" si="3"/>
        <v>16.645056979492381</v>
      </c>
      <c r="I173"/>
    </row>
    <row r="174" spans="1:9" x14ac:dyDescent="0.25">
      <c r="I174"/>
    </row>
    <row r="175" spans="1:9" x14ac:dyDescent="0.25">
      <c r="I175"/>
    </row>
    <row r="176" spans="1:9" x14ac:dyDescent="0.25">
      <c r="I176"/>
    </row>
    <row r="177" spans="4:9" x14ac:dyDescent="0.25">
      <c r="I177"/>
    </row>
    <row r="178" spans="4:9" x14ac:dyDescent="0.25">
      <c r="I178"/>
    </row>
    <row r="179" spans="4:9" x14ac:dyDescent="0.25">
      <c r="D179" s="8" t="s">
        <v>21</v>
      </c>
      <c r="E179" s="2" t="s">
        <v>14</v>
      </c>
      <c r="F179" s="4" t="s">
        <v>2</v>
      </c>
      <c r="G179" s="2" t="s">
        <v>20</v>
      </c>
      <c r="I179"/>
    </row>
    <row r="180" spans="4:9" x14ac:dyDescent="0.25">
      <c r="D180">
        <v>1</v>
      </c>
      <c r="E180">
        <v>9.5</v>
      </c>
      <c r="F180">
        <v>0.7</v>
      </c>
      <c r="G180">
        <f>(-8.385+$K$5)+(0.143+$L$5)*E180*LN(F180*100)</f>
        <v>-6.8199132151361752E-2</v>
      </c>
      <c r="I180"/>
    </row>
    <row r="181" spans="4:9" x14ac:dyDescent="0.25">
      <c r="D181">
        <v>2</v>
      </c>
      <c r="E181">
        <v>10.5</v>
      </c>
      <c r="F181">
        <v>0.7</v>
      </c>
      <c r="G181">
        <f t="shared" ref="G181:G188" si="4">(-8.385+$K$5)+(0.143+$L$5)*E181*LN(F181*100)</f>
        <v>1.1426220118327066</v>
      </c>
      <c r="I181"/>
    </row>
    <row r="182" spans="4:9" x14ac:dyDescent="0.25">
      <c r="D182">
        <v>3</v>
      </c>
      <c r="E182">
        <v>11.8</v>
      </c>
      <c r="F182">
        <v>0.7</v>
      </c>
      <c r="G182">
        <f t="shared" si="4"/>
        <v>2.716689499011995</v>
      </c>
      <c r="I182"/>
    </row>
    <row r="183" spans="4:9" x14ac:dyDescent="0.25">
      <c r="D183">
        <v>4</v>
      </c>
      <c r="E183">
        <v>13.8</v>
      </c>
      <c r="F183">
        <v>0.7</v>
      </c>
      <c r="G183">
        <f t="shared" si="4"/>
        <v>5.1383317869801299</v>
      </c>
      <c r="I183"/>
    </row>
    <row r="184" spans="4:9" x14ac:dyDescent="0.25">
      <c r="D184">
        <v>5</v>
      </c>
      <c r="E184">
        <v>15.6</v>
      </c>
      <c r="F184">
        <v>0.7</v>
      </c>
      <c r="G184">
        <f t="shared" si="4"/>
        <v>7.3178098461514498</v>
      </c>
      <c r="I184"/>
    </row>
    <row r="185" spans="4:9" x14ac:dyDescent="0.25">
      <c r="D185">
        <v>6</v>
      </c>
      <c r="E185">
        <v>17.25</v>
      </c>
      <c r="F185">
        <v>0.7</v>
      </c>
      <c r="G185">
        <f t="shared" si="4"/>
        <v>9.3156647337251623</v>
      </c>
      <c r="I185"/>
    </row>
    <row r="186" spans="4:9" x14ac:dyDescent="0.25">
      <c r="D186">
        <v>7</v>
      </c>
      <c r="E186">
        <v>15.5</v>
      </c>
      <c r="F186">
        <v>0.7</v>
      </c>
      <c r="G186">
        <f t="shared" si="4"/>
        <v>7.1967277317530449</v>
      </c>
      <c r="I186"/>
    </row>
    <row r="187" spans="4:9" x14ac:dyDescent="0.25">
      <c r="D187">
        <v>8</v>
      </c>
      <c r="E187">
        <v>13.5</v>
      </c>
      <c r="F187">
        <v>0.7</v>
      </c>
      <c r="G187">
        <f t="shared" si="4"/>
        <v>4.7750854437849082</v>
      </c>
      <c r="I187"/>
    </row>
    <row r="188" spans="4:9" x14ac:dyDescent="0.25">
      <c r="D188">
        <v>9</v>
      </c>
      <c r="E188">
        <v>14.5</v>
      </c>
      <c r="F188">
        <v>0.7</v>
      </c>
      <c r="G188">
        <f t="shared" si="4"/>
        <v>5.9859065877689748</v>
      </c>
      <c r="I188"/>
    </row>
    <row r="189" spans="4:9" x14ac:dyDescent="0.25">
      <c r="D189">
        <v>10</v>
      </c>
      <c r="E189">
        <v>15.75</v>
      </c>
      <c r="F189">
        <v>0.7</v>
      </c>
      <c r="G189">
        <f>(-8.385+$K$5)+(0.143+$L$5)*E189*LN(F189*100)</f>
        <v>7.4994330177490607</v>
      </c>
      <c r="I189"/>
    </row>
    <row r="190" spans="4:9" x14ac:dyDescent="0.25">
      <c r="D190">
        <v>11</v>
      </c>
      <c r="E190">
        <v>16.75</v>
      </c>
      <c r="F190">
        <v>0.7</v>
      </c>
      <c r="G190">
        <f t="shared" ref="G190:G209" si="5">(-8.385+$K$5)+(0.143+$L$5)*E190*LN(F190*100)</f>
        <v>8.7102541617331273</v>
      </c>
      <c r="I190"/>
    </row>
    <row r="191" spans="4:9" x14ac:dyDescent="0.25">
      <c r="D191">
        <v>12</v>
      </c>
      <c r="E191">
        <v>18.05</v>
      </c>
      <c r="F191">
        <v>0.7</v>
      </c>
      <c r="G191">
        <f t="shared" si="5"/>
        <v>10.284321648912416</v>
      </c>
      <c r="I191"/>
    </row>
    <row r="192" spans="4:9" x14ac:dyDescent="0.25">
      <c r="D192">
        <v>13</v>
      </c>
      <c r="E192">
        <v>20.05</v>
      </c>
      <c r="F192">
        <v>0.7</v>
      </c>
      <c r="G192">
        <f t="shared" si="5"/>
        <v>12.705963936880552</v>
      </c>
      <c r="I192"/>
    </row>
    <row r="193" spans="4:9" x14ac:dyDescent="0.25">
      <c r="D193">
        <v>14</v>
      </c>
      <c r="E193">
        <v>21.85</v>
      </c>
      <c r="F193">
        <v>0.7</v>
      </c>
      <c r="G193">
        <f t="shared" si="5"/>
        <v>14.885441996051872</v>
      </c>
      <c r="I193"/>
    </row>
    <row r="194" spans="4:9" x14ac:dyDescent="0.25">
      <c r="D194">
        <v>15</v>
      </c>
      <c r="E194">
        <v>23.5</v>
      </c>
      <c r="F194">
        <v>0.7</v>
      </c>
      <c r="G194">
        <f t="shared" si="5"/>
        <v>16.883296883625583</v>
      </c>
      <c r="I194"/>
    </row>
    <row r="195" spans="4:9" x14ac:dyDescent="0.25">
      <c r="D195">
        <v>16</v>
      </c>
      <c r="E195">
        <v>21.75</v>
      </c>
      <c r="F195">
        <v>0.7</v>
      </c>
      <c r="G195">
        <f t="shared" si="5"/>
        <v>14.764359881653464</v>
      </c>
      <c r="I195"/>
    </row>
    <row r="196" spans="4:9" x14ac:dyDescent="0.25">
      <c r="D196">
        <v>17</v>
      </c>
      <c r="E196">
        <v>19.75</v>
      </c>
      <c r="F196">
        <v>0.7</v>
      </c>
      <c r="G196">
        <f t="shared" si="5"/>
        <v>12.342717593685327</v>
      </c>
      <c r="I196"/>
    </row>
    <row r="197" spans="4:9" x14ac:dyDescent="0.25">
      <c r="D197">
        <v>18</v>
      </c>
      <c r="E197">
        <v>20.75</v>
      </c>
      <c r="F197">
        <v>0.7</v>
      </c>
      <c r="G197">
        <f t="shared" si="5"/>
        <v>13.553538737669397</v>
      </c>
      <c r="I197"/>
    </row>
    <row r="198" spans="4:9" x14ac:dyDescent="0.25">
      <c r="D198">
        <v>19</v>
      </c>
      <c r="E198">
        <v>22</v>
      </c>
      <c r="F198">
        <v>0.7</v>
      </c>
      <c r="G198">
        <f t="shared" si="5"/>
        <v>15.067065167649483</v>
      </c>
      <c r="I198"/>
    </row>
    <row r="199" spans="4:9" x14ac:dyDescent="0.25">
      <c r="D199">
        <v>20</v>
      </c>
      <c r="E199">
        <v>23</v>
      </c>
      <c r="F199">
        <v>0.7</v>
      </c>
      <c r="G199">
        <f t="shared" si="5"/>
        <v>16.277886311633551</v>
      </c>
      <c r="I199"/>
    </row>
    <row r="200" spans="4:9" x14ac:dyDescent="0.25">
      <c r="D200">
        <v>21</v>
      </c>
      <c r="E200">
        <v>24.3</v>
      </c>
      <c r="F200">
        <v>0.7</v>
      </c>
      <c r="G200">
        <f t="shared" si="5"/>
        <v>17.851953798812836</v>
      </c>
      <c r="I200"/>
    </row>
    <row r="201" spans="4:9" x14ac:dyDescent="0.25">
      <c r="D201">
        <v>22</v>
      </c>
      <c r="E201">
        <v>26.3</v>
      </c>
      <c r="F201">
        <v>0.7</v>
      </c>
      <c r="G201">
        <f t="shared" si="5"/>
        <v>20.273596086780969</v>
      </c>
      <c r="I201"/>
    </row>
    <row r="202" spans="4:9" x14ac:dyDescent="0.25">
      <c r="D202">
        <v>23</v>
      </c>
      <c r="E202">
        <v>28.1</v>
      </c>
      <c r="F202">
        <v>0.7</v>
      </c>
      <c r="G202">
        <f t="shared" si="5"/>
        <v>22.453074145952293</v>
      </c>
      <c r="I202"/>
    </row>
    <row r="203" spans="4:9" x14ac:dyDescent="0.25">
      <c r="D203">
        <v>24</v>
      </c>
      <c r="E203">
        <v>29.75</v>
      </c>
      <c r="F203">
        <v>0.7</v>
      </c>
      <c r="G203">
        <f t="shared" si="5"/>
        <v>24.450929033526009</v>
      </c>
      <c r="I203"/>
    </row>
    <row r="204" spans="4:9" x14ac:dyDescent="0.25">
      <c r="D204">
        <v>25</v>
      </c>
      <c r="E204">
        <v>28</v>
      </c>
      <c r="F204">
        <v>0.7</v>
      </c>
      <c r="G204">
        <f t="shared" si="5"/>
        <v>22.331992031553888</v>
      </c>
      <c r="I204"/>
    </row>
    <row r="205" spans="4:9" x14ac:dyDescent="0.25">
      <c r="D205">
        <v>26</v>
      </c>
      <c r="E205">
        <v>26</v>
      </c>
      <c r="F205">
        <v>0.7</v>
      </c>
      <c r="G205">
        <f t="shared" si="5"/>
        <v>19.910349743585748</v>
      </c>
      <c r="I205"/>
    </row>
    <row r="206" spans="4:9" x14ac:dyDescent="0.25">
      <c r="D206">
        <v>27</v>
      </c>
      <c r="E206">
        <v>27</v>
      </c>
      <c r="F206">
        <v>0.7</v>
      </c>
      <c r="G206">
        <f t="shared" si="5"/>
        <v>21.121170887569818</v>
      </c>
      <c r="I206"/>
    </row>
    <row r="207" spans="4:9" x14ac:dyDescent="0.25">
      <c r="D207">
        <v>28</v>
      </c>
      <c r="E207">
        <v>28.25</v>
      </c>
      <c r="F207">
        <v>0.7</v>
      </c>
      <c r="G207">
        <f t="shared" si="5"/>
        <v>22.634697317549907</v>
      </c>
      <c r="I207"/>
    </row>
    <row r="208" spans="4:9" x14ac:dyDescent="0.25">
      <c r="D208">
        <v>29</v>
      </c>
      <c r="E208">
        <v>29.25</v>
      </c>
      <c r="F208">
        <v>0.7</v>
      </c>
      <c r="G208">
        <f t="shared" si="5"/>
        <v>23.84551846153397</v>
      </c>
      <c r="I208"/>
    </row>
    <row r="209" spans="4:9" x14ac:dyDescent="0.25">
      <c r="D209">
        <v>30</v>
      </c>
      <c r="E209">
        <v>30.55</v>
      </c>
      <c r="F209">
        <v>0.7</v>
      </c>
      <c r="G209">
        <f t="shared" si="5"/>
        <v>25.419585948713262</v>
      </c>
      <c r="I209"/>
    </row>
    <row r="210" spans="4:9" x14ac:dyDescent="0.25">
      <c r="I210"/>
    </row>
    <row r="211" spans="4:9" x14ac:dyDescent="0.25">
      <c r="I211"/>
    </row>
    <row r="212" spans="4:9" x14ac:dyDescent="0.25">
      <c r="I212"/>
    </row>
    <row r="213" spans="4:9" x14ac:dyDescent="0.25">
      <c r="I213"/>
    </row>
    <row r="214" spans="4:9" x14ac:dyDescent="0.25">
      <c r="I214"/>
    </row>
    <row r="215" spans="4:9" x14ac:dyDescent="0.25">
      <c r="D215" s="8" t="s">
        <v>21</v>
      </c>
      <c r="E215" s="2" t="s">
        <v>14</v>
      </c>
      <c r="F215" s="4" t="s">
        <v>2</v>
      </c>
      <c r="G215" s="2" t="s">
        <v>20</v>
      </c>
      <c r="I215"/>
    </row>
    <row r="216" spans="4:9" x14ac:dyDescent="0.25">
      <c r="D216">
        <v>1</v>
      </c>
      <c r="E216">
        <v>9.5</v>
      </c>
      <c r="F216">
        <v>0.8</v>
      </c>
      <c r="G216">
        <f>(-8.385+$K$5)+(0.143+$L$5)*E216*LN(F216*100)</f>
        <v>0.29333711337953261</v>
      </c>
      <c r="I216"/>
    </row>
    <row r="217" spans="4:9" x14ac:dyDescent="0.25">
      <c r="D217">
        <v>2</v>
      </c>
      <c r="E217">
        <v>10.5</v>
      </c>
      <c r="F217">
        <v>0.8</v>
      </c>
      <c r="G217">
        <f t="shared" ref="G217:G224" si="6">(-8.385+$K$5)+(0.143+$L$5)*E217*LN(F217*100)</f>
        <v>1.542214704261589</v>
      </c>
      <c r="I217"/>
    </row>
    <row r="218" spans="4:9" x14ac:dyDescent="0.25">
      <c r="D218">
        <v>3</v>
      </c>
      <c r="E218">
        <v>11.8</v>
      </c>
      <c r="F218">
        <v>0.8</v>
      </c>
      <c r="G218">
        <f t="shared" si="6"/>
        <v>3.165755572408262</v>
      </c>
      <c r="I218"/>
    </row>
    <row r="219" spans="4:9" x14ac:dyDescent="0.25">
      <c r="D219">
        <v>4</v>
      </c>
      <c r="E219">
        <v>13.8</v>
      </c>
      <c r="F219">
        <v>0.8</v>
      </c>
      <c r="G219">
        <f t="shared" si="6"/>
        <v>5.663510754172373</v>
      </c>
      <c r="I219"/>
    </row>
    <row r="220" spans="4:9" x14ac:dyDescent="0.25">
      <c r="D220">
        <v>5</v>
      </c>
      <c r="E220">
        <v>15.6</v>
      </c>
      <c r="F220">
        <v>0.8</v>
      </c>
      <c r="G220">
        <f t="shared" si="6"/>
        <v>7.911490417760076</v>
      </c>
      <c r="I220"/>
    </row>
    <row r="221" spans="4:9" x14ac:dyDescent="0.25">
      <c r="D221">
        <v>6</v>
      </c>
      <c r="E221">
        <v>17.25</v>
      </c>
      <c r="F221">
        <v>0.8</v>
      </c>
      <c r="G221">
        <f t="shared" si="6"/>
        <v>9.9721384427154671</v>
      </c>
      <c r="I221"/>
    </row>
    <row r="222" spans="4:9" x14ac:dyDescent="0.25">
      <c r="D222">
        <v>7</v>
      </c>
      <c r="E222">
        <v>15.5</v>
      </c>
      <c r="F222">
        <v>0.8</v>
      </c>
      <c r="G222">
        <f t="shared" si="6"/>
        <v>7.7866026586718693</v>
      </c>
      <c r="I222"/>
    </row>
    <row r="223" spans="4:9" x14ac:dyDescent="0.25">
      <c r="D223">
        <v>8</v>
      </c>
      <c r="E223">
        <v>13.5</v>
      </c>
      <c r="F223">
        <v>0.8</v>
      </c>
      <c r="G223">
        <f t="shared" si="6"/>
        <v>5.2888474769077565</v>
      </c>
      <c r="I223"/>
    </row>
    <row r="224" spans="4:9" x14ac:dyDescent="0.25">
      <c r="D224">
        <v>9</v>
      </c>
      <c r="E224">
        <v>14.5</v>
      </c>
      <c r="F224">
        <v>0.8</v>
      </c>
      <c r="G224">
        <f t="shared" si="6"/>
        <v>6.5377250677898129</v>
      </c>
      <c r="I224"/>
    </row>
    <row r="225" spans="4:9" x14ac:dyDescent="0.25">
      <c r="D225">
        <v>10</v>
      </c>
      <c r="E225">
        <v>15.75</v>
      </c>
      <c r="F225">
        <v>0.8</v>
      </c>
      <c r="G225">
        <f>(-8.385+$K$5)+(0.143+$L$5)*E225*LN(F225*100)</f>
        <v>8.0988220563923843</v>
      </c>
      <c r="I225"/>
    </row>
    <row r="226" spans="4:9" x14ac:dyDescent="0.25">
      <c r="D226">
        <v>11</v>
      </c>
      <c r="E226">
        <v>16.75</v>
      </c>
      <c r="F226">
        <v>0.8</v>
      </c>
      <c r="G226">
        <f t="shared" ref="G226:G245" si="7">(-8.385+$K$5)+(0.143+$L$5)*E226*LN(F226*100)</f>
        <v>9.3476996472744407</v>
      </c>
      <c r="I226"/>
    </row>
    <row r="227" spans="4:9" x14ac:dyDescent="0.25">
      <c r="D227">
        <v>12</v>
      </c>
      <c r="E227">
        <v>18.05</v>
      </c>
      <c r="F227">
        <v>0.8</v>
      </c>
      <c r="G227">
        <f t="shared" si="7"/>
        <v>10.97124051542111</v>
      </c>
      <c r="I227"/>
    </row>
    <row r="228" spans="4:9" x14ac:dyDescent="0.25">
      <c r="D228">
        <v>13</v>
      </c>
      <c r="E228">
        <v>20.05</v>
      </c>
      <c r="F228">
        <v>0.8</v>
      </c>
      <c r="G228">
        <f t="shared" si="7"/>
        <v>13.468995697185226</v>
      </c>
      <c r="I228"/>
    </row>
    <row r="229" spans="4:9" x14ac:dyDescent="0.25">
      <c r="D229">
        <v>14</v>
      </c>
      <c r="E229">
        <v>21.85</v>
      </c>
      <c r="F229">
        <v>0.8</v>
      </c>
      <c r="G229">
        <f t="shared" si="7"/>
        <v>15.716975360772926</v>
      </c>
      <c r="I229"/>
    </row>
    <row r="230" spans="4:9" x14ac:dyDescent="0.25">
      <c r="D230">
        <v>15</v>
      </c>
      <c r="E230">
        <v>23.5</v>
      </c>
      <c r="F230">
        <v>0.8</v>
      </c>
      <c r="G230">
        <f t="shared" si="7"/>
        <v>17.777623385728319</v>
      </c>
      <c r="I230"/>
    </row>
    <row r="231" spans="4:9" x14ac:dyDescent="0.25">
      <c r="D231">
        <v>16</v>
      </c>
      <c r="E231">
        <v>21.75</v>
      </c>
      <c r="F231">
        <v>0.8</v>
      </c>
      <c r="G231">
        <f t="shared" si="7"/>
        <v>15.592087601684719</v>
      </c>
      <c r="I231"/>
    </row>
    <row r="232" spans="4:9" x14ac:dyDescent="0.25">
      <c r="D232">
        <v>17</v>
      </c>
      <c r="E232">
        <v>19.75</v>
      </c>
      <c r="F232">
        <v>0.8</v>
      </c>
      <c r="G232">
        <f t="shared" si="7"/>
        <v>13.094332419920606</v>
      </c>
      <c r="I232"/>
    </row>
    <row r="233" spans="4:9" x14ac:dyDescent="0.25">
      <c r="D233">
        <v>18</v>
      </c>
      <c r="E233">
        <v>20.75</v>
      </c>
      <c r="F233">
        <v>0.8</v>
      </c>
      <c r="G233">
        <f t="shared" si="7"/>
        <v>14.343210010802663</v>
      </c>
      <c r="I233"/>
    </row>
    <row r="234" spans="4:9" x14ac:dyDescent="0.25">
      <c r="D234">
        <v>19</v>
      </c>
      <c r="E234">
        <v>22</v>
      </c>
      <c r="F234">
        <v>0.8</v>
      </c>
      <c r="G234">
        <f t="shared" si="7"/>
        <v>15.904306999405234</v>
      </c>
      <c r="I234"/>
    </row>
    <row r="235" spans="4:9" x14ac:dyDescent="0.25">
      <c r="D235">
        <v>20</v>
      </c>
      <c r="E235">
        <v>23</v>
      </c>
      <c r="F235">
        <v>0.8</v>
      </c>
      <c r="G235">
        <f t="shared" si="7"/>
        <v>17.153184590287289</v>
      </c>
      <c r="I235"/>
    </row>
    <row r="236" spans="4:9" x14ac:dyDescent="0.25">
      <c r="D236">
        <v>21</v>
      </c>
      <c r="E236">
        <v>24.3</v>
      </c>
      <c r="F236">
        <v>0.8</v>
      </c>
      <c r="G236">
        <f t="shared" si="7"/>
        <v>18.776725458433965</v>
      </c>
      <c r="I236"/>
    </row>
    <row r="237" spans="4:9" x14ac:dyDescent="0.25">
      <c r="D237">
        <v>22</v>
      </c>
      <c r="E237">
        <v>26.3</v>
      </c>
      <c r="F237">
        <v>0.8</v>
      </c>
      <c r="G237">
        <f t="shared" si="7"/>
        <v>21.274480640198078</v>
      </c>
      <c r="I237"/>
    </row>
    <row r="238" spans="4:9" x14ac:dyDescent="0.25">
      <c r="D238">
        <v>23</v>
      </c>
      <c r="E238">
        <v>28.1</v>
      </c>
      <c r="F238">
        <v>0.8</v>
      </c>
      <c r="G238">
        <f t="shared" si="7"/>
        <v>23.522460303785778</v>
      </c>
      <c r="I238"/>
    </row>
    <row r="239" spans="4:9" x14ac:dyDescent="0.25">
      <c r="D239">
        <v>24</v>
      </c>
      <c r="E239">
        <v>29.75</v>
      </c>
      <c r="F239">
        <v>0.8</v>
      </c>
      <c r="G239">
        <f t="shared" si="7"/>
        <v>25.583108328741169</v>
      </c>
      <c r="I239"/>
    </row>
    <row r="240" spans="4:9" x14ac:dyDescent="0.25">
      <c r="D240">
        <v>25</v>
      </c>
      <c r="E240">
        <v>28</v>
      </c>
      <c r="F240">
        <v>0.8</v>
      </c>
      <c r="G240">
        <f t="shared" si="7"/>
        <v>23.397572544697574</v>
      </c>
      <c r="I240"/>
    </row>
    <row r="241" spans="4:9" x14ac:dyDescent="0.25">
      <c r="D241">
        <v>26</v>
      </c>
      <c r="E241">
        <v>26</v>
      </c>
      <c r="F241">
        <v>0.8</v>
      </c>
      <c r="G241">
        <f t="shared" si="7"/>
        <v>20.899817362933462</v>
      </c>
      <c r="I241"/>
    </row>
    <row r="242" spans="4:9" x14ac:dyDescent="0.25">
      <c r="D242">
        <v>27</v>
      </c>
      <c r="E242">
        <v>27</v>
      </c>
      <c r="F242">
        <v>0.8</v>
      </c>
      <c r="G242">
        <f t="shared" si="7"/>
        <v>22.148694953815514</v>
      </c>
      <c r="I242"/>
    </row>
    <row r="243" spans="4:9" x14ac:dyDescent="0.25">
      <c r="D243">
        <v>28</v>
      </c>
      <c r="E243">
        <v>28.25</v>
      </c>
      <c r="F243">
        <v>0.8</v>
      </c>
      <c r="G243">
        <f t="shared" si="7"/>
        <v>23.709791942418086</v>
      </c>
      <c r="I243"/>
    </row>
    <row r="244" spans="4:9" x14ac:dyDescent="0.25">
      <c r="D244">
        <v>29</v>
      </c>
      <c r="E244">
        <v>29.25</v>
      </c>
      <c r="F244">
        <v>0.8</v>
      </c>
      <c r="G244">
        <f t="shared" si="7"/>
        <v>24.958669533300146</v>
      </c>
      <c r="I244"/>
    </row>
    <row r="245" spans="4:9" x14ac:dyDescent="0.25">
      <c r="D245">
        <v>30</v>
      </c>
      <c r="E245">
        <v>30.55</v>
      </c>
      <c r="F245">
        <v>0.8</v>
      </c>
      <c r="G245">
        <f t="shared" si="7"/>
        <v>26.582210401446815</v>
      </c>
      <c r="I245"/>
    </row>
    <row r="246" spans="4:9" x14ac:dyDescent="0.25">
      <c r="I246"/>
    </row>
    <row r="247" spans="4:9" x14ac:dyDescent="0.25">
      <c r="I247"/>
    </row>
    <row r="248" spans="4:9" x14ac:dyDescent="0.25">
      <c r="I248"/>
    </row>
    <row r="249" spans="4:9" x14ac:dyDescent="0.25">
      <c r="I249"/>
    </row>
    <row r="250" spans="4:9" x14ac:dyDescent="0.25">
      <c r="I250"/>
    </row>
    <row r="251" spans="4:9" x14ac:dyDescent="0.25">
      <c r="I251"/>
    </row>
    <row r="252" spans="4:9" x14ac:dyDescent="0.25">
      <c r="I252"/>
    </row>
    <row r="253" spans="4:9" x14ac:dyDescent="0.25">
      <c r="D253" s="8" t="s">
        <v>21</v>
      </c>
      <c r="E253" s="2" t="s">
        <v>14</v>
      </c>
      <c r="F253" s="4" t="s">
        <v>2</v>
      </c>
      <c r="G253" s="2" t="s">
        <v>20</v>
      </c>
      <c r="I253"/>
    </row>
    <row r="254" spans="4:9" x14ac:dyDescent="0.25">
      <c r="D254">
        <v>1</v>
      </c>
      <c r="E254">
        <v>9.5</v>
      </c>
      <c r="F254">
        <v>0.9</v>
      </c>
      <c r="G254">
        <f>(-8.385+$K$5)+(0.143+$L$5)*E254*LN(F254*100)</f>
        <v>0.61223468241919043</v>
      </c>
      <c r="I254"/>
    </row>
    <row r="255" spans="4:9" x14ac:dyDescent="0.25">
      <c r="D255">
        <v>2</v>
      </c>
      <c r="E255">
        <v>10.5</v>
      </c>
      <c r="F255">
        <v>0.9</v>
      </c>
      <c r="G255">
        <f t="shared" ref="G255:G262" si="8">(-8.385+$K$5)+(0.143+$L$5)*E255*LN(F255*100)</f>
        <v>1.8946804384633165</v>
      </c>
      <c r="I255"/>
    </row>
    <row r="256" spans="4:9" x14ac:dyDescent="0.25">
      <c r="D256">
        <v>3</v>
      </c>
      <c r="E256">
        <v>11.8</v>
      </c>
      <c r="F256">
        <v>0.9</v>
      </c>
      <c r="G256">
        <f t="shared" si="8"/>
        <v>3.5618599213206821</v>
      </c>
      <c r="I256"/>
    </row>
    <row r="257" spans="4:9" x14ac:dyDescent="0.25">
      <c r="D257">
        <v>4</v>
      </c>
      <c r="E257">
        <v>13.8</v>
      </c>
      <c r="F257">
        <v>0.9</v>
      </c>
      <c r="G257">
        <f t="shared" si="8"/>
        <v>6.1267514334089324</v>
      </c>
      <c r="I257"/>
    </row>
    <row r="258" spans="4:9" x14ac:dyDescent="0.25">
      <c r="D258">
        <v>5</v>
      </c>
      <c r="E258">
        <v>15.6</v>
      </c>
      <c r="F258">
        <v>0.9</v>
      </c>
      <c r="G258">
        <f t="shared" si="8"/>
        <v>8.4351537942883557</v>
      </c>
      <c r="I258"/>
    </row>
    <row r="259" spans="4:9" x14ac:dyDescent="0.25">
      <c r="D259">
        <v>6</v>
      </c>
      <c r="E259">
        <v>17.25</v>
      </c>
      <c r="F259">
        <v>0.9</v>
      </c>
      <c r="G259">
        <f t="shared" si="8"/>
        <v>10.551189291761164</v>
      </c>
      <c r="I259"/>
    </row>
    <row r="260" spans="4:9" x14ac:dyDescent="0.25">
      <c r="D260">
        <v>7</v>
      </c>
      <c r="E260">
        <v>15.5</v>
      </c>
      <c r="F260">
        <v>0.9</v>
      </c>
      <c r="G260">
        <f t="shared" si="8"/>
        <v>8.3069092186839431</v>
      </c>
      <c r="I260"/>
    </row>
    <row r="261" spans="4:9" x14ac:dyDescent="0.25">
      <c r="D261">
        <v>8</v>
      </c>
      <c r="E261">
        <v>13.5</v>
      </c>
      <c r="F261">
        <v>0.9</v>
      </c>
      <c r="G261">
        <f t="shared" si="8"/>
        <v>5.7420177065956945</v>
      </c>
      <c r="I261"/>
    </row>
    <row r="262" spans="4:9" x14ac:dyDescent="0.25">
      <c r="D262">
        <v>9</v>
      </c>
      <c r="E262">
        <v>14.5</v>
      </c>
      <c r="F262">
        <v>0.9</v>
      </c>
      <c r="G262">
        <f t="shared" si="8"/>
        <v>7.024463462639817</v>
      </c>
      <c r="I262"/>
    </row>
    <row r="263" spans="4:9" x14ac:dyDescent="0.25">
      <c r="D263">
        <v>10</v>
      </c>
      <c r="E263">
        <v>15.75</v>
      </c>
      <c r="F263">
        <v>0.9</v>
      </c>
      <c r="G263">
        <f>(-8.385+$K$5)+(0.143+$L$5)*E263*LN(F263*100)</f>
        <v>8.6275206576949746</v>
      </c>
      <c r="I263"/>
    </row>
    <row r="264" spans="4:9" x14ac:dyDescent="0.25">
      <c r="D264">
        <v>11</v>
      </c>
      <c r="E264">
        <v>16.75</v>
      </c>
      <c r="F264">
        <v>0.9</v>
      </c>
      <c r="G264">
        <f t="shared" ref="G264:G283" si="9">(-8.385+$K$5)+(0.143+$L$5)*E264*LN(F264*100)</f>
        <v>9.9099664137391006</v>
      </c>
      <c r="I264"/>
    </row>
    <row r="265" spans="4:9" x14ac:dyDescent="0.25">
      <c r="D265">
        <v>12</v>
      </c>
      <c r="E265">
        <v>18.05</v>
      </c>
      <c r="F265">
        <v>0.9</v>
      </c>
      <c r="G265">
        <f t="shared" si="9"/>
        <v>11.577145896596464</v>
      </c>
      <c r="I265"/>
    </row>
    <row r="266" spans="4:9" x14ac:dyDescent="0.25">
      <c r="D266">
        <v>13</v>
      </c>
      <c r="E266">
        <v>20.05</v>
      </c>
      <c r="F266">
        <v>0.9</v>
      </c>
      <c r="G266">
        <f t="shared" si="9"/>
        <v>14.142037408684716</v>
      </c>
      <c r="I266"/>
    </row>
    <row r="267" spans="4:9" x14ac:dyDescent="0.25">
      <c r="D267">
        <v>14</v>
      </c>
      <c r="E267">
        <v>21.85</v>
      </c>
      <c r="F267">
        <v>0.9</v>
      </c>
      <c r="G267">
        <f t="shared" si="9"/>
        <v>16.450439769564142</v>
      </c>
      <c r="I267"/>
    </row>
    <row r="268" spans="4:9" x14ac:dyDescent="0.25">
      <c r="D268">
        <v>15</v>
      </c>
      <c r="E268">
        <v>23.5</v>
      </c>
      <c r="F268">
        <v>0.9</v>
      </c>
      <c r="G268">
        <f t="shared" si="9"/>
        <v>18.56647526703695</v>
      </c>
      <c r="I268"/>
    </row>
    <row r="269" spans="4:9" x14ac:dyDescent="0.25">
      <c r="D269">
        <v>16</v>
      </c>
      <c r="E269">
        <v>21.75</v>
      </c>
      <c r="F269">
        <v>0.9</v>
      </c>
      <c r="G269">
        <f t="shared" si="9"/>
        <v>16.322195193959729</v>
      </c>
      <c r="I269"/>
    </row>
    <row r="270" spans="4:9" x14ac:dyDescent="0.25">
      <c r="D270">
        <v>17</v>
      </c>
      <c r="E270">
        <v>19.75</v>
      </c>
      <c r="F270">
        <v>0.9</v>
      </c>
      <c r="G270">
        <f t="shared" si="9"/>
        <v>13.757303681871475</v>
      </c>
      <c r="I270"/>
    </row>
    <row r="271" spans="4:9" x14ac:dyDescent="0.25">
      <c r="D271">
        <v>18</v>
      </c>
      <c r="E271">
        <v>20.75</v>
      </c>
      <c r="F271">
        <v>0.9</v>
      </c>
      <c r="G271">
        <f t="shared" si="9"/>
        <v>15.039749437915601</v>
      </c>
      <c r="I271"/>
    </row>
    <row r="272" spans="4:9" x14ac:dyDescent="0.25">
      <c r="D272">
        <v>19</v>
      </c>
      <c r="E272">
        <v>22</v>
      </c>
      <c r="F272">
        <v>0.9</v>
      </c>
      <c r="G272">
        <f t="shared" si="9"/>
        <v>16.64280663297076</v>
      </c>
      <c r="I272"/>
    </row>
    <row r="273" spans="4:9" x14ac:dyDescent="0.25">
      <c r="D273">
        <v>20</v>
      </c>
      <c r="E273">
        <v>23</v>
      </c>
      <c r="F273">
        <v>0.9</v>
      </c>
      <c r="G273">
        <f t="shared" si="9"/>
        <v>17.925252389014886</v>
      </c>
      <c r="I273"/>
    </row>
    <row r="274" spans="4:9" x14ac:dyDescent="0.25">
      <c r="D274">
        <v>21</v>
      </c>
      <c r="E274">
        <v>24.3</v>
      </c>
      <c r="F274">
        <v>0.9</v>
      </c>
      <c r="G274">
        <f t="shared" si="9"/>
        <v>19.59243187187225</v>
      </c>
      <c r="I274"/>
    </row>
    <row r="275" spans="4:9" x14ac:dyDescent="0.25">
      <c r="D275">
        <v>22</v>
      </c>
      <c r="E275">
        <v>26.3</v>
      </c>
      <c r="F275">
        <v>0.9</v>
      </c>
      <c r="G275">
        <f t="shared" si="9"/>
        <v>22.157323383960502</v>
      </c>
      <c r="I275"/>
    </row>
    <row r="276" spans="4:9" x14ac:dyDescent="0.25">
      <c r="D276">
        <v>23</v>
      </c>
      <c r="E276">
        <v>28.1</v>
      </c>
      <c r="F276">
        <v>0.9</v>
      </c>
      <c r="G276">
        <f t="shared" si="9"/>
        <v>24.465725744839929</v>
      </c>
      <c r="I276"/>
    </row>
    <row r="277" spans="4:9" x14ac:dyDescent="0.25">
      <c r="D277">
        <v>24</v>
      </c>
      <c r="E277">
        <v>29.75</v>
      </c>
      <c r="F277">
        <v>0.9</v>
      </c>
      <c r="G277">
        <f t="shared" si="9"/>
        <v>26.581761242312737</v>
      </c>
      <c r="I277"/>
    </row>
    <row r="278" spans="4:9" x14ac:dyDescent="0.25">
      <c r="D278">
        <v>25</v>
      </c>
      <c r="E278">
        <v>28</v>
      </c>
      <c r="F278">
        <v>0.9</v>
      </c>
      <c r="G278">
        <f t="shared" si="9"/>
        <v>24.337481169235517</v>
      </c>
      <c r="I278"/>
    </row>
    <row r="279" spans="4:9" x14ac:dyDescent="0.25">
      <c r="D279">
        <v>26</v>
      </c>
      <c r="E279">
        <v>26</v>
      </c>
      <c r="F279">
        <v>0.9</v>
      </c>
      <c r="G279">
        <f t="shared" si="9"/>
        <v>21.772589657147265</v>
      </c>
      <c r="I279"/>
    </row>
    <row r="280" spans="4:9" x14ac:dyDescent="0.25">
      <c r="D280">
        <v>27</v>
      </c>
      <c r="E280">
        <v>27</v>
      </c>
      <c r="F280">
        <v>0.9</v>
      </c>
      <c r="G280">
        <f t="shared" si="9"/>
        <v>23.055035413191391</v>
      </c>
      <c r="I280"/>
    </row>
    <row r="281" spans="4:9" x14ac:dyDescent="0.25">
      <c r="D281">
        <v>28</v>
      </c>
      <c r="E281">
        <v>28.25</v>
      </c>
      <c r="F281">
        <v>0.9</v>
      </c>
      <c r="G281">
        <f t="shared" si="9"/>
        <v>24.658092608246548</v>
      </c>
      <c r="I281"/>
    </row>
    <row r="282" spans="4:9" x14ac:dyDescent="0.25">
      <c r="D282">
        <v>29</v>
      </c>
      <c r="E282">
        <v>29.25</v>
      </c>
      <c r="F282">
        <v>0.9</v>
      </c>
      <c r="G282">
        <f t="shared" si="9"/>
        <v>25.940538364290674</v>
      </c>
      <c r="I282"/>
    </row>
    <row r="283" spans="4:9" x14ac:dyDescent="0.25">
      <c r="D283">
        <v>30</v>
      </c>
      <c r="E283">
        <v>30.55</v>
      </c>
      <c r="F283">
        <v>0.9</v>
      </c>
      <c r="G283">
        <f t="shared" si="9"/>
        <v>27.607717847148038</v>
      </c>
      <c r="I283"/>
    </row>
    <row r="284" spans="4:9" x14ac:dyDescent="0.25">
      <c r="I284"/>
    </row>
    <row r="285" spans="4:9" x14ac:dyDescent="0.25">
      <c r="I285"/>
    </row>
    <row r="286" spans="4:9" x14ac:dyDescent="0.25">
      <c r="I286"/>
    </row>
    <row r="287" spans="4:9" x14ac:dyDescent="0.25">
      <c r="I287"/>
    </row>
    <row r="288" spans="4:9" x14ac:dyDescent="0.25">
      <c r="I288"/>
    </row>
    <row r="289" spans="4:9" x14ac:dyDescent="0.25">
      <c r="I289"/>
    </row>
    <row r="290" spans="4:9" x14ac:dyDescent="0.25">
      <c r="D290" s="8" t="s">
        <v>21</v>
      </c>
      <c r="E290" s="2" t="s">
        <v>14</v>
      </c>
      <c r="F290" s="4" t="s">
        <v>2</v>
      </c>
      <c r="G290" s="2" t="s">
        <v>20</v>
      </c>
      <c r="I290"/>
    </row>
    <row r="291" spans="4:9" x14ac:dyDescent="0.25">
      <c r="D291">
        <v>1</v>
      </c>
      <c r="E291">
        <v>9.5</v>
      </c>
      <c r="F291">
        <v>1</v>
      </c>
      <c r="G291">
        <f>(-8.385+$K$5)+(0.143+$L$5)*E291*LN(F291*100)</f>
        <v>0.89749827856275743</v>
      </c>
      <c r="I291"/>
    </row>
    <row r="292" spans="4:9" x14ac:dyDescent="0.25">
      <c r="D292">
        <v>2</v>
      </c>
      <c r="E292">
        <v>10.5</v>
      </c>
      <c r="F292">
        <v>1</v>
      </c>
      <c r="G292">
        <f t="shared" ref="G292:G299" si="10">(-8.385+$K$5)+(0.143+$L$5)*E292*LN(F292*100)</f>
        <v>2.2099717815693634</v>
      </c>
      <c r="I292"/>
    </row>
    <row r="293" spans="4:9" x14ac:dyDescent="0.25">
      <c r="D293">
        <v>3</v>
      </c>
      <c r="E293">
        <v>11.8</v>
      </c>
      <c r="F293">
        <v>1</v>
      </c>
      <c r="G293">
        <f t="shared" si="10"/>
        <v>3.9161873354779537</v>
      </c>
      <c r="I293"/>
    </row>
    <row r="294" spans="4:9" x14ac:dyDescent="0.25">
      <c r="D294">
        <v>4</v>
      </c>
      <c r="E294">
        <v>13.8</v>
      </c>
      <c r="F294">
        <v>1</v>
      </c>
      <c r="G294">
        <f t="shared" si="10"/>
        <v>6.5411343414911638</v>
      </c>
      <c r="I294"/>
    </row>
    <row r="295" spans="4:9" x14ac:dyDescent="0.25">
      <c r="D295">
        <v>5</v>
      </c>
      <c r="E295">
        <v>15.6</v>
      </c>
      <c r="F295">
        <v>1</v>
      </c>
      <c r="G295">
        <f t="shared" si="10"/>
        <v>8.9035866469030562</v>
      </c>
      <c r="I295"/>
    </row>
    <row r="296" spans="4:9" x14ac:dyDescent="0.25">
      <c r="D296">
        <v>6</v>
      </c>
      <c r="E296">
        <v>17.25</v>
      </c>
      <c r="F296">
        <v>1</v>
      </c>
      <c r="G296">
        <f t="shared" si="10"/>
        <v>11.069167926863956</v>
      </c>
      <c r="I296"/>
    </row>
    <row r="297" spans="4:9" x14ac:dyDescent="0.25">
      <c r="D297">
        <v>7</v>
      </c>
      <c r="E297">
        <v>15.5</v>
      </c>
      <c r="F297">
        <v>1</v>
      </c>
      <c r="G297">
        <f t="shared" si="10"/>
        <v>8.7723392966023948</v>
      </c>
      <c r="I297"/>
    </row>
    <row r="298" spans="4:9" x14ac:dyDescent="0.25">
      <c r="D298">
        <v>8</v>
      </c>
      <c r="E298">
        <v>13.5</v>
      </c>
      <c r="F298">
        <v>1</v>
      </c>
      <c r="G298">
        <f t="shared" si="10"/>
        <v>6.1473922905891829</v>
      </c>
      <c r="I298"/>
    </row>
    <row r="299" spans="4:9" x14ac:dyDescent="0.25">
      <c r="D299">
        <v>9</v>
      </c>
      <c r="E299">
        <v>14.5</v>
      </c>
      <c r="F299">
        <v>1</v>
      </c>
      <c r="G299">
        <f t="shared" si="10"/>
        <v>7.4598657935957871</v>
      </c>
      <c r="I299"/>
    </row>
    <row r="300" spans="4:9" x14ac:dyDescent="0.25">
      <c r="D300">
        <v>10</v>
      </c>
      <c r="E300">
        <v>15.75</v>
      </c>
      <c r="F300">
        <v>1</v>
      </c>
      <c r="G300">
        <f>(-8.385+$K$5)+(0.143+$L$5)*E300*LN(F300*100)</f>
        <v>9.1004576723540449</v>
      </c>
      <c r="I300"/>
    </row>
    <row r="301" spans="4:9" x14ac:dyDescent="0.25">
      <c r="D301">
        <v>11</v>
      </c>
      <c r="E301">
        <v>16.75</v>
      </c>
      <c r="F301">
        <v>1</v>
      </c>
      <c r="G301">
        <f t="shared" ref="G301:G320" si="11">(-8.385+$K$5)+(0.143+$L$5)*E301*LN(F301*100)</f>
        <v>10.412931175360653</v>
      </c>
      <c r="I301"/>
    </row>
    <row r="302" spans="4:9" x14ac:dyDescent="0.25">
      <c r="D302">
        <v>12</v>
      </c>
      <c r="E302">
        <v>18.05</v>
      </c>
      <c r="F302">
        <v>1</v>
      </c>
      <c r="G302">
        <f t="shared" si="11"/>
        <v>12.119146729269241</v>
      </c>
      <c r="I302"/>
    </row>
    <row r="303" spans="4:9" x14ac:dyDescent="0.25">
      <c r="D303">
        <v>13</v>
      </c>
      <c r="E303">
        <v>20.05</v>
      </c>
      <c r="F303">
        <v>1</v>
      </c>
      <c r="G303">
        <f t="shared" si="11"/>
        <v>14.744093735282453</v>
      </c>
      <c r="I303"/>
    </row>
    <row r="304" spans="4:9" x14ac:dyDescent="0.25">
      <c r="D304">
        <v>14</v>
      </c>
      <c r="E304">
        <v>21.85</v>
      </c>
      <c r="F304">
        <v>1</v>
      </c>
      <c r="G304">
        <f t="shared" si="11"/>
        <v>17.106546040694347</v>
      </c>
      <c r="I304"/>
    </row>
    <row r="305" spans="4:9" x14ac:dyDescent="0.25">
      <c r="D305">
        <v>15</v>
      </c>
      <c r="E305">
        <v>23.5</v>
      </c>
      <c r="F305">
        <v>1</v>
      </c>
      <c r="G305">
        <f t="shared" si="11"/>
        <v>19.272127320655244</v>
      </c>
      <c r="I305"/>
    </row>
    <row r="306" spans="4:9" x14ac:dyDescent="0.25">
      <c r="D306">
        <v>16</v>
      </c>
      <c r="E306">
        <v>21.75</v>
      </c>
      <c r="F306">
        <v>1</v>
      </c>
      <c r="G306">
        <f t="shared" si="11"/>
        <v>16.975298690393679</v>
      </c>
      <c r="I306"/>
    </row>
    <row r="307" spans="4:9" x14ac:dyDescent="0.25">
      <c r="D307">
        <v>17</v>
      </c>
      <c r="E307">
        <v>19.75</v>
      </c>
      <c r="F307">
        <v>1</v>
      </c>
      <c r="G307">
        <f t="shared" si="11"/>
        <v>14.350351684380469</v>
      </c>
      <c r="I307"/>
    </row>
    <row r="308" spans="4:9" x14ac:dyDescent="0.25">
      <c r="D308">
        <v>18</v>
      </c>
      <c r="E308">
        <v>20.75</v>
      </c>
      <c r="F308">
        <v>1</v>
      </c>
      <c r="G308">
        <f t="shared" si="11"/>
        <v>15.662825187387076</v>
      </c>
      <c r="I308"/>
    </row>
    <row r="309" spans="4:9" x14ac:dyDescent="0.25">
      <c r="D309">
        <v>19</v>
      </c>
      <c r="E309">
        <v>22</v>
      </c>
      <c r="F309">
        <v>1</v>
      </c>
      <c r="G309">
        <f t="shared" si="11"/>
        <v>17.303417066145336</v>
      </c>
      <c r="I309"/>
    </row>
    <row r="310" spans="4:9" x14ac:dyDescent="0.25">
      <c r="D310">
        <v>20</v>
      </c>
      <c r="E310">
        <v>23</v>
      </c>
      <c r="F310">
        <v>1</v>
      </c>
      <c r="G310">
        <f t="shared" si="11"/>
        <v>18.615890569151944</v>
      </c>
      <c r="I310"/>
    </row>
    <row r="311" spans="4:9" x14ac:dyDescent="0.25">
      <c r="D311">
        <v>21</v>
      </c>
      <c r="E311">
        <v>24.3</v>
      </c>
      <c r="F311">
        <v>1</v>
      </c>
      <c r="G311">
        <f t="shared" si="11"/>
        <v>20.322106123060529</v>
      </c>
      <c r="I311"/>
    </row>
    <row r="312" spans="4:9" x14ac:dyDescent="0.25">
      <c r="D312">
        <v>22</v>
      </c>
      <c r="E312">
        <v>26.3</v>
      </c>
      <c r="F312">
        <v>1</v>
      </c>
      <c r="G312">
        <f t="shared" si="11"/>
        <v>22.947053129073744</v>
      </c>
      <c r="I312"/>
    </row>
    <row r="313" spans="4:9" x14ac:dyDescent="0.25">
      <c r="D313">
        <v>23</v>
      </c>
      <c r="E313">
        <v>28.1</v>
      </c>
      <c r="F313">
        <v>1</v>
      </c>
      <c r="G313">
        <f t="shared" si="11"/>
        <v>25.309505434485636</v>
      </c>
      <c r="I313"/>
    </row>
    <row r="314" spans="4:9" x14ac:dyDescent="0.25">
      <c r="D314">
        <v>24</v>
      </c>
      <c r="E314">
        <v>29.75</v>
      </c>
      <c r="F314">
        <v>1</v>
      </c>
      <c r="G314">
        <f t="shared" si="11"/>
        <v>27.475086714446533</v>
      </c>
      <c r="I314"/>
    </row>
    <row r="315" spans="4:9" x14ac:dyDescent="0.25">
      <c r="D315">
        <v>25</v>
      </c>
      <c r="E315">
        <v>28</v>
      </c>
      <c r="F315">
        <v>1</v>
      </c>
      <c r="G315">
        <f t="shared" si="11"/>
        <v>25.178258084184975</v>
      </c>
      <c r="I315"/>
    </row>
    <row r="316" spans="4:9" x14ac:dyDescent="0.25">
      <c r="D316">
        <v>26</v>
      </c>
      <c r="E316">
        <v>26</v>
      </c>
      <c r="F316">
        <v>1</v>
      </c>
      <c r="G316">
        <f t="shared" si="11"/>
        <v>22.55331107817176</v>
      </c>
      <c r="I316"/>
    </row>
    <row r="317" spans="4:9" x14ac:dyDescent="0.25">
      <c r="D317">
        <v>27</v>
      </c>
      <c r="E317">
        <v>27</v>
      </c>
      <c r="F317">
        <v>1</v>
      </c>
      <c r="G317">
        <f t="shared" si="11"/>
        <v>23.865784581178367</v>
      </c>
      <c r="I317"/>
    </row>
    <row r="318" spans="4:9" x14ac:dyDescent="0.25">
      <c r="D318">
        <v>28</v>
      </c>
      <c r="E318">
        <v>28.25</v>
      </c>
      <c r="F318">
        <v>1</v>
      </c>
      <c r="G318">
        <f t="shared" si="11"/>
        <v>25.506376459936625</v>
      </c>
      <c r="I318"/>
    </row>
    <row r="319" spans="4:9" x14ac:dyDescent="0.25">
      <c r="D319">
        <v>29</v>
      </c>
      <c r="E319">
        <v>29.25</v>
      </c>
      <c r="F319">
        <v>1</v>
      </c>
      <c r="G319">
        <f t="shared" si="11"/>
        <v>26.818849962943233</v>
      </c>
      <c r="I319"/>
    </row>
    <row r="320" spans="4:9" x14ac:dyDescent="0.25">
      <c r="D320">
        <v>30</v>
      </c>
      <c r="E320">
        <v>30.55</v>
      </c>
      <c r="F320">
        <v>1</v>
      </c>
      <c r="G320">
        <f t="shared" si="11"/>
        <v>28.525065516851818</v>
      </c>
      <c r="I320"/>
    </row>
    <row r="327" spans="4:7" x14ac:dyDescent="0.25">
      <c r="D327" s="8" t="s">
        <v>21</v>
      </c>
      <c r="E327" s="2" t="s">
        <v>14</v>
      </c>
      <c r="F327" s="4" t="s">
        <v>2</v>
      </c>
      <c r="G327" s="2" t="s">
        <v>20</v>
      </c>
    </row>
    <row r="328" spans="4:7" x14ac:dyDescent="0.25">
      <c r="D328">
        <v>1</v>
      </c>
      <c r="E328">
        <v>9.5</v>
      </c>
      <c r="F328">
        <v>0.1</v>
      </c>
      <c r="G328">
        <f>(-8.385+$K$5)+(0.143+$L$5)*E328*LN(F328*100)</f>
        <v>-5.3367508607186211</v>
      </c>
    </row>
    <row r="329" spans="4:7" x14ac:dyDescent="0.25">
      <c r="D329">
        <v>2</v>
      </c>
      <c r="E329">
        <v>10.5</v>
      </c>
      <c r="F329">
        <v>0.1</v>
      </c>
      <c r="G329">
        <f t="shared" ref="G329:G336" si="12">(-8.385+$K$5)+(0.143+$L$5)*E329*LN(F329*100)</f>
        <v>-4.6805141092153182</v>
      </c>
    </row>
    <row r="330" spans="4:7" x14ac:dyDescent="0.25">
      <c r="D330">
        <v>3</v>
      </c>
      <c r="E330">
        <v>11.8</v>
      </c>
      <c r="F330">
        <v>0.1</v>
      </c>
      <c r="G330">
        <f t="shared" si="12"/>
        <v>-3.827406332261023</v>
      </c>
    </row>
    <row r="331" spans="4:7" x14ac:dyDescent="0.25">
      <c r="D331">
        <v>4</v>
      </c>
      <c r="E331">
        <v>13.8</v>
      </c>
      <c r="F331">
        <v>0.1</v>
      </c>
      <c r="G331">
        <f t="shared" si="12"/>
        <v>-2.514932829254418</v>
      </c>
    </row>
    <row r="332" spans="4:7" x14ac:dyDescent="0.25">
      <c r="D332">
        <v>5</v>
      </c>
      <c r="E332">
        <v>15.6</v>
      </c>
      <c r="F332">
        <v>0.1</v>
      </c>
      <c r="G332">
        <f t="shared" si="12"/>
        <v>-1.3337066765484717</v>
      </c>
    </row>
    <row r="333" spans="4:7" x14ac:dyDescent="0.25">
      <c r="D333">
        <v>6</v>
      </c>
      <c r="E333">
        <v>17.25</v>
      </c>
      <c r="F333">
        <v>0.1</v>
      </c>
      <c r="G333">
        <f t="shared" si="12"/>
        <v>-0.25091603656802164</v>
      </c>
    </row>
    <row r="334" spans="4:7" x14ac:dyDescent="0.25">
      <c r="D334">
        <v>7</v>
      </c>
      <c r="E334">
        <v>15.5</v>
      </c>
      <c r="F334">
        <v>0.1</v>
      </c>
      <c r="G334">
        <f t="shared" si="12"/>
        <v>-1.3993303516988025</v>
      </c>
    </row>
    <row r="335" spans="4:7" x14ac:dyDescent="0.25">
      <c r="D335">
        <v>8</v>
      </c>
      <c r="E335">
        <v>13.5</v>
      </c>
      <c r="F335">
        <v>0.1</v>
      </c>
      <c r="G335">
        <f t="shared" si="12"/>
        <v>-2.7118038547054084</v>
      </c>
    </row>
    <row r="336" spans="4:7" x14ac:dyDescent="0.25">
      <c r="D336">
        <v>9</v>
      </c>
      <c r="E336">
        <v>14.5</v>
      </c>
      <c r="F336">
        <v>0.1</v>
      </c>
      <c r="G336">
        <f t="shared" si="12"/>
        <v>-2.0555671032021063</v>
      </c>
    </row>
    <row r="337" spans="4:7" x14ac:dyDescent="0.25">
      <c r="D337">
        <v>10</v>
      </c>
      <c r="E337">
        <v>15.75</v>
      </c>
      <c r="F337">
        <v>0.1</v>
      </c>
      <c r="G337">
        <f>(-8.385+$K$5)+(0.143+$L$5)*E337*LN(F337*100)</f>
        <v>-1.2352711638229774</v>
      </c>
    </row>
    <row r="338" spans="4:7" x14ac:dyDescent="0.25">
      <c r="D338">
        <v>11</v>
      </c>
      <c r="E338">
        <v>16.75</v>
      </c>
      <c r="F338">
        <v>0.1</v>
      </c>
      <c r="G338">
        <f t="shared" ref="G338:G357" si="13">(-8.385+$K$5)+(0.143+$L$5)*E338*LN(F338*100)</f>
        <v>-0.57903441231967356</v>
      </c>
    </row>
    <row r="339" spans="4:7" x14ac:dyDescent="0.25">
      <c r="D339">
        <v>12</v>
      </c>
      <c r="E339">
        <v>18.05</v>
      </c>
      <c r="F339">
        <v>0.1</v>
      </c>
      <c r="G339">
        <f t="shared" si="13"/>
        <v>0.27407336463462073</v>
      </c>
    </row>
    <row r="340" spans="4:7" x14ac:dyDescent="0.25">
      <c r="D340">
        <v>13</v>
      </c>
      <c r="E340">
        <v>20.05</v>
      </c>
      <c r="F340">
        <v>0.1</v>
      </c>
      <c r="G340">
        <f t="shared" si="13"/>
        <v>1.5865468676412267</v>
      </c>
    </row>
    <row r="341" spans="4:7" x14ac:dyDescent="0.25">
      <c r="D341">
        <v>14</v>
      </c>
      <c r="E341">
        <v>21.85</v>
      </c>
      <c r="F341">
        <v>0.1</v>
      </c>
      <c r="G341">
        <f t="shared" si="13"/>
        <v>2.7677730203471729</v>
      </c>
    </row>
    <row r="342" spans="4:7" x14ac:dyDescent="0.25">
      <c r="D342">
        <v>15</v>
      </c>
      <c r="E342">
        <v>23.5</v>
      </c>
      <c r="F342">
        <v>0.1</v>
      </c>
      <c r="G342">
        <f t="shared" si="13"/>
        <v>3.850563660327623</v>
      </c>
    </row>
    <row r="343" spans="4:7" x14ac:dyDescent="0.25">
      <c r="D343">
        <v>16</v>
      </c>
      <c r="E343">
        <v>21.75</v>
      </c>
      <c r="F343">
        <v>0.1</v>
      </c>
      <c r="G343">
        <f t="shared" si="13"/>
        <v>2.7021493451968404</v>
      </c>
    </row>
    <row r="344" spans="4:7" x14ac:dyDescent="0.25">
      <c r="D344">
        <v>17</v>
      </c>
      <c r="E344">
        <v>19.75</v>
      </c>
      <c r="F344">
        <v>0.1</v>
      </c>
      <c r="G344">
        <f t="shared" si="13"/>
        <v>1.3896758421902344</v>
      </c>
    </row>
    <row r="345" spans="4:7" x14ac:dyDescent="0.25">
      <c r="D345">
        <v>18</v>
      </c>
      <c r="E345">
        <v>20.75</v>
      </c>
      <c r="F345">
        <v>0.1</v>
      </c>
      <c r="G345">
        <f t="shared" si="13"/>
        <v>2.0459125936935383</v>
      </c>
    </row>
    <row r="346" spans="4:7" x14ac:dyDescent="0.25">
      <c r="D346">
        <v>19</v>
      </c>
      <c r="E346">
        <v>22</v>
      </c>
      <c r="F346">
        <v>0.1</v>
      </c>
      <c r="G346">
        <f t="shared" si="13"/>
        <v>2.8662085330726672</v>
      </c>
    </row>
    <row r="347" spans="4:7" x14ac:dyDescent="0.25">
      <c r="D347">
        <v>20</v>
      </c>
      <c r="E347">
        <v>23</v>
      </c>
      <c r="F347">
        <v>0.1</v>
      </c>
      <c r="G347">
        <f t="shared" si="13"/>
        <v>3.5224452845759711</v>
      </c>
    </row>
    <row r="348" spans="4:7" x14ac:dyDescent="0.25">
      <c r="D348">
        <v>21</v>
      </c>
      <c r="E348">
        <v>24.3</v>
      </c>
      <c r="F348">
        <v>0.1</v>
      </c>
      <c r="G348">
        <f t="shared" si="13"/>
        <v>4.3755530615302636</v>
      </c>
    </row>
    <row r="349" spans="4:7" x14ac:dyDescent="0.25">
      <c r="D349">
        <v>22</v>
      </c>
      <c r="E349">
        <v>26.3</v>
      </c>
      <c r="F349">
        <v>0.1</v>
      </c>
      <c r="G349">
        <f t="shared" si="13"/>
        <v>5.6880265645368713</v>
      </c>
    </row>
    <row r="350" spans="4:7" x14ac:dyDescent="0.25">
      <c r="D350">
        <v>23</v>
      </c>
      <c r="E350">
        <v>28.1</v>
      </c>
      <c r="F350">
        <v>0.1</v>
      </c>
      <c r="G350">
        <f t="shared" si="13"/>
        <v>6.8692527172428175</v>
      </c>
    </row>
    <row r="351" spans="4:7" x14ac:dyDescent="0.25">
      <c r="D351">
        <v>24</v>
      </c>
      <c r="E351">
        <v>29.75</v>
      </c>
      <c r="F351">
        <v>0.1</v>
      </c>
      <c r="G351">
        <f t="shared" si="13"/>
        <v>7.9520433572232658</v>
      </c>
    </row>
    <row r="352" spans="4:7" x14ac:dyDescent="0.25">
      <c r="D352">
        <v>25</v>
      </c>
      <c r="E352">
        <v>28</v>
      </c>
      <c r="F352">
        <v>0.1</v>
      </c>
      <c r="G352">
        <f t="shared" si="13"/>
        <v>6.8036290420924868</v>
      </c>
    </row>
    <row r="353" spans="4:7" x14ac:dyDescent="0.25">
      <c r="D353">
        <v>26</v>
      </c>
      <c r="E353">
        <v>26</v>
      </c>
      <c r="F353">
        <v>0.1</v>
      </c>
      <c r="G353">
        <f t="shared" si="13"/>
        <v>5.4911555390858791</v>
      </c>
    </row>
    <row r="354" spans="4:7" x14ac:dyDescent="0.25">
      <c r="D354">
        <v>27</v>
      </c>
      <c r="E354">
        <v>27</v>
      </c>
      <c r="F354">
        <v>0.1</v>
      </c>
      <c r="G354">
        <f t="shared" si="13"/>
        <v>6.1473922905891829</v>
      </c>
    </row>
    <row r="355" spans="4:7" x14ac:dyDescent="0.25">
      <c r="D355">
        <v>28</v>
      </c>
      <c r="E355">
        <v>28.25</v>
      </c>
      <c r="F355">
        <v>0.1</v>
      </c>
      <c r="G355">
        <f t="shared" si="13"/>
        <v>6.9676882299683118</v>
      </c>
    </row>
    <row r="356" spans="4:7" x14ac:dyDescent="0.25">
      <c r="D356">
        <v>29</v>
      </c>
      <c r="E356">
        <v>29.25</v>
      </c>
      <c r="F356">
        <v>0.1</v>
      </c>
      <c r="G356">
        <f t="shared" si="13"/>
        <v>7.6239249814716157</v>
      </c>
    </row>
    <row r="357" spans="4:7" x14ac:dyDescent="0.25">
      <c r="D357">
        <v>30</v>
      </c>
      <c r="E357">
        <v>30.55</v>
      </c>
      <c r="F357">
        <v>0.1</v>
      </c>
      <c r="G357">
        <f t="shared" si="13"/>
        <v>8.4770327584259082</v>
      </c>
    </row>
    <row r="363" spans="4:7" x14ac:dyDescent="0.25">
      <c r="D363" s="8" t="s">
        <v>21</v>
      </c>
      <c r="E363" s="2" t="s">
        <v>14</v>
      </c>
      <c r="F363" s="4" t="s">
        <v>2</v>
      </c>
      <c r="G363" s="2" t="s">
        <v>20</v>
      </c>
    </row>
    <row r="364" spans="4:7" x14ac:dyDescent="0.25">
      <c r="D364">
        <v>1</v>
      </c>
      <c r="E364">
        <v>9.5</v>
      </c>
      <c r="F364">
        <v>0.3</v>
      </c>
      <c r="G364">
        <f>(-8.385+$K$5)+(0.143+$L$5)*E364*LN(F364*100)</f>
        <v>-2.3622580891497158</v>
      </c>
    </row>
    <row r="365" spans="4:7" x14ac:dyDescent="0.25">
      <c r="D365">
        <v>2</v>
      </c>
      <c r="E365">
        <v>10.5</v>
      </c>
      <c r="F365">
        <v>0.3</v>
      </c>
      <c r="G365">
        <f t="shared" ref="G365:G372" si="14">(-8.385+$K$5)+(0.143+$L$5)*E365*LN(F365*100)</f>
        <v>-1.3929168353760009</v>
      </c>
    </row>
    <row r="366" spans="4:7" x14ac:dyDescent="0.25">
      <c r="D366">
        <v>3</v>
      </c>
      <c r="E366">
        <v>11.8</v>
      </c>
      <c r="F366">
        <v>0.3</v>
      </c>
      <c r="G366">
        <f t="shared" si="14"/>
        <v>-0.13277320547017091</v>
      </c>
    </row>
    <row r="367" spans="4:7" x14ac:dyDescent="0.25">
      <c r="D367">
        <v>4</v>
      </c>
      <c r="E367">
        <v>13.8</v>
      </c>
      <c r="F367">
        <v>0.3</v>
      </c>
      <c r="G367">
        <f t="shared" si="14"/>
        <v>1.8059093020772572</v>
      </c>
    </row>
    <row r="368" spans="4:7" x14ac:dyDescent="0.25">
      <c r="D368">
        <v>5</v>
      </c>
      <c r="E368">
        <v>15.6</v>
      </c>
      <c r="F368">
        <v>0.3</v>
      </c>
      <c r="G368">
        <f t="shared" si="14"/>
        <v>3.550723558869942</v>
      </c>
    </row>
    <row r="369" spans="4:7" x14ac:dyDescent="0.25">
      <c r="D369">
        <v>6</v>
      </c>
      <c r="E369">
        <v>17.25</v>
      </c>
      <c r="F369">
        <v>0.3</v>
      </c>
      <c r="G369">
        <f t="shared" si="14"/>
        <v>5.1501366275965719</v>
      </c>
    </row>
    <row r="370" spans="4:7" x14ac:dyDescent="0.25">
      <c r="D370">
        <v>7</v>
      </c>
      <c r="E370">
        <v>15.5</v>
      </c>
      <c r="F370">
        <v>0.3</v>
      </c>
      <c r="G370">
        <f t="shared" si="14"/>
        <v>3.4537894334925703</v>
      </c>
    </row>
    <row r="371" spans="4:7" x14ac:dyDescent="0.25">
      <c r="D371">
        <v>8</v>
      </c>
      <c r="E371">
        <v>13.5</v>
      </c>
      <c r="F371">
        <v>0.3</v>
      </c>
      <c r="G371">
        <f t="shared" si="14"/>
        <v>1.5151069259451422</v>
      </c>
    </row>
    <row r="372" spans="4:7" x14ac:dyDescent="0.25">
      <c r="D372">
        <v>9</v>
      </c>
      <c r="E372">
        <v>14.5</v>
      </c>
      <c r="F372">
        <v>0.3</v>
      </c>
      <c r="G372">
        <f t="shared" si="14"/>
        <v>2.4844481797188553</v>
      </c>
    </row>
    <row r="373" spans="4:7" x14ac:dyDescent="0.25">
      <c r="D373">
        <v>10</v>
      </c>
      <c r="E373">
        <v>15.75</v>
      </c>
      <c r="F373">
        <v>0.3</v>
      </c>
      <c r="G373">
        <f>(-8.385+$K$5)+(0.143+$L$5)*E373*LN(F373*100)</f>
        <v>3.6961247469359986</v>
      </c>
    </row>
    <row r="374" spans="4:7" x14ac:dyDescent="0.25">
      <c r="D374">
        <v>11</v>
      </c>
      <c r="E374">
        <v>16.75</v>
      </c>
      <c r="F374">
        <v>0.3</v>
      </c>
      <c r="G374">
        <f t="shared" ref="G374:G393" si="15">(-8.385+$K$5)+(0.143+$L$5)*E374*LN(F374*100)</f>
        <v>4.6654660007097153</v>
      </c>
    </row>
    <row r="375" spans="4:7" x14ac:dyDescent="0.25">
      <c r="D375">
        <v>12</v>
      </c>
      <c r="E375">
        <v>18.05</v>
      </c>
      <c r="F375">
        <v>0.3</v>
      </c>
      <c r="G375">
        <f t="shared" si="15"/>
        <v>5.9256096306155417</v>
      </c>
    </row>
    <row r="376" spans="4:7" x14ac:dyDescent="0.25">
      <c r="D376">
        <v>13</v>
      </c>
      <c r="E376">
        <v>20.05</v>
      </c>
      <c r="F376">
        <v>0.3</v>
      </c>
      <c r="G376">
        <f t="shared" si="15"/>
        <v>7.8642921381629716</v>
      </c>
    </row>
    <row r="377" spans="4:7" x14ac:dyDescent="0.25">
      <c r="D377">
        <v>14</v>
      </c>
      <c r="E377">
        <v>21.85</v>
      </c>
      <c r="F377">
        <v>0.3</v>
      </c>
      <c r="G377">
        <f t="shared" si="15"/>
        <v>9.6091063949556581</v>
      </c>
    </row>
    <row r="378" spans="4:7" x14ac:dyDescent="0.25">
      <c r="D378">
        <v>15</v>
      </c>
      <c r="E378">
        <v>23.5</v>
      </c>
      <c r="F378">
        <v>0.3</v>
      </c>
      <c r="G378">
        <f t="shared" si="15"/>
        <v>11.208519463682284</v>
      </c>
    </row>
    <row r="379" spans="4:7" x14ac:dyDescent="0.25">
      <c r="D379">
        <v>16</v>
      </c>
      <c r="E379">
        <v>21.75</v>
      </c>
      <c r="F379">
        <v>0.3</v>
      </c>
      <c r="G379">
        <f t="shared" si="15"/>
        <v>9.5121722695782847</v>
      </c>
    </row>
    <row r="380" spans="4:7" x14ac:dyDescent="0.25">
      <c r="D380">
        <v>17</v>
      </c>
      <c r="E380">
        <v>19.75</v>
      </c>
      <c r="F380">
        <v>0.3</v>
      </c>
      <c r="G380">
        <f t="shared" si="15"/>
        <v>7.5734897620308548</v>
      </c>
    </row>
    <row r="381" spans="4:7" x14ac:dyDescent="0.25">
      <c r="D381">
        <v>18</v>
      </c>
      <c r="E381">
        <v>20.75</v>
      </c>
      <c r="F381">
        <v>0.3</v>
      </c>
      <c r="G381">
        <f t="shared" si="15"/>
        <v>8.5428310158045715</v>
      </c>
    </row>
    <row r="382" spans="4:7" x14ac:dyDescent="0.25">
      <c r="D382">
        <v>19</v>
      </c>
      <c r="E382">
        <v>22</v>
      </c>
      <c r="F382">
        <v>0.3</v>
      </c>
      <c r="G382">
        <f t="shared" si="15"/>
        <v>9.7545075830217147</v>
      </c>
    </row>
    <row r="383" spans="4:7" x14ac:dyDescent="0.25">
      <c r="D383">
        <v>20</v>
      </c>
      <c r="E383">
        <v>23</v>
      </c>
      <c r="F383">
        <v>0.3</v>
      </c>
      <c r="G383">
        <f t="shared" si="15"/>
        <v>10.723848836795428</v>
      </c>
    </row>
    <row r="384" spans="4:7" x14ac:dyDescent="0.25">
      <c r="D384">
        <v>21</v>
      </c>
      <c r="E384">
        <v>24.3</v>
      </c>
      <c r="F384">
        <v>0.3</v>
      </c>
      <c r="G384">
        <f t="shared" si="15"/>
        <v>11.983992466701258</v>
      </c>
    </row>
    <row r="385" spans="4:7" x14ac:dyDescent="0.25">
      <c r="D385">
        <v>22</v>
      </c>
      <c r="E385">
        <v>26.3</v>
      </c>
      <c r="F385">
        <v>0.3</v>
      </c>
      <c r="G385">
        <f t="shared" si="15"/>
        <v>13.922674974248688</v>
      </c>
    </row>
    <row r="386" spans="4:7" x14ac:dyDescent="0.25">
      <c r="D386">
        <v>23</v>
      </c>
      <c r="E386">
        <v>28.1</v>
      </c>
      <c r="F386">
        <v>0.3</v>
      </c>
      <c r="G386">
        <f t="shared" si="15"/>
        <v>15.667489231041371</v>
      </c>
    </row>
    <row r="387" spans="4:7" x14ac:dyDescent="0.25">
      <c r="D387">
        <v>24</v>
      </c>
      <c r="E387">
        <v>29.75</v>
      </c>
      <c r="F387">
        <v>0.3</v>
      </c>
      <c r="G387">
        <f t="shared" si="15"/>
        <v>17.266902299767999</v>
      </c>
    </row>
    <row r="388" spans="4:7" x14ac:dyDescent="0.25">
      <c r="D388">
        <v>25</v>
      </c>
      <c r="E388">
        <v>28</v>
      </c>
      <c r="F388">
        <v>0.3</v>
      </c>
      <c r="G388">
        <f t="shared" si="15"/>
        <v>15.570555105664001</v>
      </c>
    </row>
    <row r="389" spans="4:7" x14ac:dyDescent="0.25">
      <c r="D389">
        <v>26</v>
      </c>
      <c r="E389">
        <v>26</v>
      </c>
      <c r="F389">
        <v>0.3</v>
      </c>
      <c r="G389">
        <f t="shared" si="15"/>
        <v>13.631872598116571</v>
      </c>
    </row>
    <row r="390" spans="4:7" x14ac:dyDescent="0.25">
      <c r="D390">
        <v>27</v>
      </c>
      <c r="E390">
        <v>27</v>
      </c>
      <c r="F390">
        <v>0.3</v>
      </c>
      <c r="G390">
        <f t="shared" si="15"/>
        <v>14.601213851890284</v>
      </c>
    </row>
    <row r="391" spans="4:7" x14ac:dyDescent="0.25">
      <c r="D391">
        <v>28</v>
      </c>
      <c r="E391">
        <v>28.25</v>
      </c>
      <c r="F391">
        <v>0.3</v>
      </c>
      <c r="G391">
        <f t="shared" si="15"/>
        <v>15.812890419107427</v>
      </c>
    </row>
    <row r="392" spans="4:7" x14ac:dyDescent="0.25">
      <c r="D392">
        <v>29</v>
      </c>
      <c r="E392">
        <v>29.25</v>
      </c>
      <c r="F392">
        <v>0.3</v>
      </c>
      <c r="G392">
        <f t="shared" si="15"/>
        <v>16.782231672881146</v>
      </c>
    </row>
    <row r="393" spans="4:7" x14ac:dyDescent="0.25">
      <c r="D393">
        <v>30</v>
      </c>
      <c r="E393">
        <v>30.55</v>
      </c>
      <c r="F393">
        <v>0.3</v>
      </c>
      <c r="G393">
        <f t="shared" si="15"/>
        <v>18.042375302786972</v>
      </c>
    </row>
    <row r="399" spans="4:7" x14ac:dyDescent="0.25">
      <c r="D399" s="8" t="s">
        <v>21</v>
      </c>
      <c r="E399" s="2" t="s">
        <v>14</v>
      </c>
      <c r="F399" s="4" t="s">
        <v>2</v>
      </c>
      <c r="G399" s="2" t="s">
        <v>20</v>
      </c>
    </row>
    <row r="400" spans="4:7" x14ac:dyDescent="0.25">
      <c r="D400">
        <v>1</v>
      </c>
      <c r="E400">
        <v>9.5</v>
      </c>
      <c r="F400">
        <v>0.4</v>
      </c>
      <c r="G400">
        <f>(-8.385+$K$5)+(0.143+$L$5)*E400*LN(F400*100)</f>
        <v>-1.5833588779865195</v>
      </c>
    </row>
    <row r="401" spans="4:7" x14ac:dyDescent="0.25">
      <c r="D401">
        <v>2</v>
      </c>
      <c r="E401">
        <v>10.5</v>
      </c>
      <c r="F401">
        <v>0.4</v>
      </c>
      <c r="G401">
        <f t="shared" ref="G401:G408" si="16">(-8.385+$K$5)+(0.143+$L$5)*E401*LN(F401*100)</f>
        <v>-0.53202823356404672</v>
      </c>
    </row>
    <row r="402" spans="4:7" x14ac:dyDescent="0.25">
      <c r="D402">
        <v>3</v>
      </c>
      <c r="E402">
        <v>11.8</v>
      </c>
      <c r="F402">
        <v>0.4</v>
      </c>
      <c r="G402">
        <f t="shared" si="16"/>
        <v>0.83470160418516848</v>
      </c>
    </row>
    <row r="403" spans="4:7" x14ac:dyDescent="0.25">
      <c r="D403">
        <v>4</v>
      </c>
      <c r="E403">
        <v>13.8</v>
      </c>
      <c r="F403">
        <v>0.4</v>
      </c>
      <c r="G403">
        <f t="shared" si="16"/>
        <v>2.9373628930301106</v>
      </c>
    </row>
    <row r="404" spans="4:7" x14ac:dyDescent="0.25">
      <c r="D404">
        <v>5</v>
      </c>
      <c r="E404">
        <v>15.6</v>
      </c>
      <c r="F404">
        <v>0.4</v>
      </c>
      <c r="G404">
        <f t="shared" si="16"/>
        <v>4.8297580529905613</v>
      </c>
    </row>
    <row r="405" spans="4:7" x14ac:dyDescent="0.25">
      <c r="D405">
        <v>6</v>
      </c>
      <c r="E405">
        <v>17.25</v>
      </c>
      <c r="F405">
        <v>0.4</v>
      </c>
      <c r="G405">
        <f t="shared" si="16"/>
        <v>6.5644536162876381</v>
      </c>
    </row>
    <row r="406" spans="4:7" x14ac:dyDescent="0.25">
      <c r="D406">
        <v>7</v>
      </c>
      <c r="E406">
        <v>15.5</v>
      </c>
      <c r="F406">
        <v>0.4</v>
      </c>
      <c r="G406">
        <f t="shared" si="16"/>
        <v>4.724624988548312</v>
      </c>
    </row>
    <row r="407" spans="4:7" x14ac:dyDescent="0.25">
      <c r="D407">
        <v>8</v>
      </c>
      <c r="E407">
        <v>13.5</v>
      </c>
      <c r="F407">
        <v>0.4</v>
      </c>
      <c r="G407">
        <f t="shared" si="16"/>
        <v>2.6219636997033682</v>
      </c>
    </row>
    <row r="408" spans="4:7" x14ac:dyDescent="0.25">
      <c r="D408">
        <v>9</v>
      </c>
      <c r="E408">
        <v>14.5</v>
      </c>
      <c r="F408">
        <v>0.4</v>
      </c>
      <c r="G408">
        <f t="shared" si="16"/>
        <v>3.6732943441258392</v>
      </c>
    </row>
    <row r="409" spans="4:7" x14ac:dyDescent="0.25">
      <c r="D409">
        <v>10</v>
      </c>
      <c r="E409">
        <v>15.75</v>
      </c>
      <c r="F409">
        <v>0.4</v>
      </c>
      <c r="G409">
        <f>(-8.385+$K$5)+(0.143+$L$5)*E409*LN(F409*100)</f>
        <v>4.9874576496539316</v>
      </c>
    </row>
    <row r="410" spans="4:7" x14ac:dyDescent="0.25">
      <c r="D410">
        <v>11</v>
      </c>
      <c r="E410">
        <v>16.75</v>
      </c>
      <c r="F410">
        <v>0.4</v>
      </c>
      <c r="G410">
        <f t="shared" ref="G410:G429" si="17">(-8.385+$K$5)+(0.143+$L$5)*E410*LN(F410*100)</f>
        <v>6.0387882940764026</v>
      </c>
    </row>
    <row r="411" spans="4:7" x14ac:dyDescent="0.25">
      <c r="D411">
        <v>12</v>
      </c>
      <c r="E411">
        <v>18.05</v>
      </c>
      <c r="F411">
        <v>0.4</v>
      </c>
      <c r="G411">
        <f t="shared" si="17"/>
        <v>7.4055181318256142</v>
      </c>
    </row>
    <row r="412" spans="4:7" x14ac:dyDescent="0.25">
      <c r="D412">
        <v>13</v>
      </c>
      <c r="E412">
        <v>20.05</v>
      </c>
      <c r="F412">
        <v>0.4</v>
      </c>
      <c r="G412">
        <f t="shared" si="17"/>
        <v>9.5081794206705599</v>
      </c>
    </row>
    <row r="413" spans="4:7" x14ac:dyDescent="0.25">
      <c r="D413">
        <v>14</v>
      </c>
      <c r="E413">
        <v>21.85</v>
      </c>
      <c r="F413">
        <v>0.4</v>
      </c>
      <c r="G413">
        <f t="shared" si="17"/>
        <v>11.400574580631007</v>
      </c>
    </row>
    <row r="414" spans="4:7" x14ac:dyDescent="0.25">
      <c r="D414">
        <v>15</v>
      </c>
      <c r="E414">
        <v>23.5</v>
      </c>
      <c r="F414">
        <v>0.4</v>
      </c>
      <c r="G414">
        <f t="shared" si="17"/>
        <v>13.135270143928087</v>
      </c>
    </row>
    <row r="415" spans="4:7" x14ac:dyDescent="0.25">
      <c r="D415">
        <v>16</v>
      </c>
      <c r="E415">
        <v>21.75</v>
      </c>
      <c r="F415">
        <v>0.4</v>
      </c>
      <c r="G415">
        <f t="shared" si="17"/>
        <v>11.295441516188761</v>
      </c>
    </row>
    <row r="416" spans="4:7" x14ac:dyDescent="0.25">
      <c r="D416">
        <v>17</v>
      </c>
      <c r="E416">
        <v>19.75</v>
      </c>
      <c r="F416">
        <v>0.4</v>
      </c>
      <c r="G416">
        <f t="shared" si="17"/>
        <v>9.1927802273438157</v>
      </c>
    </row>
    <row r="417" spans="4:7" x14ac:dyDescent="0.25">
      <c r="D417">
        <v>18</v>
      </c>
      <c r="E417">
        <v>20.75</v>
      </c>
      <c r="F417">
        <v>0.4</v>
      </c>
      <c r="G417">
        <f t="shared" si="17"/>
        <v>10.24411087176629</v>
      </c>
    </row>
    <row r="418" spans="4:7" x14ac:dyDescent="0.25">
      <c r="D418">
        <v>19</v>
      </c>
      <c r="E418">
        <v>22</v>
      </c>
      <c r="F418">
        <v>0.4</v>
      </c>
      <c r="G418">
        <f t="shared" si="17"/>
        <v>11.558274177294377</v>
      </c>
    </row>
    <row r="419" spans="4:7" x14ac:dyDescent="0.25">
      <c r="D419">
        <v>20</v>
      </c>
      <c r="E419">
        <v>23</v>
      </c>
      <c r="F419">
        <v>0.4</v>
      </c>
      <c r="G419">
        <f t="shared" si="17"/>
        <v>12.609604821716852</v>
      </c>
    </row>
    <row r="420" spans="4:7" x14ac:dyDescent="0.25">
      <c r="D420">
        <v>21</v>
      </c>
      <c r="E420">
        <v>24.3</v>
      </c>
      <c r="F420">
        <v>0.4</v>
      </c>
      <c r="G420">
        <f t="shared" si="17"/>
        <v>13.976334659466064</v>
      </c>
    </row>
    <row r="421" spans="4:7" x14ac:dyDescent="0.25">
      <c r="D421">
        <v>22</v>
      </c>
      <c r="E421">
        <v>26.3</v>
      </c>
      <c r="F421">
        <v>0.4</v>
      </c>
      <c r="G421">
        <f t="shared" si="17"/>
        <v>16.078995948311011</v>
      </c>
    </row>
    <row r="422" spans="4:7" x14ac:dyDescent="0.25">
      <c r="D422">
        <v>23</v>
      </c>
      <c r="E422">
        <v>28.1</v>
      </c>
      <c r="F422">
        <v>0.4</v>
      </c>
      <c r="G422">
        <f t="shared" si="17"/>
        <v>17.971391108271455</v>
      </c>
    </row>
    <row r="423" spans="4:7" x14ac:dyDescent="0.25">
      <c r="D423">
        <v>24</v>
      </c>
      <c r="E423">
        <v>29.75</v>
      </c>
      <c r="F423">
        <v>0.4</v>
      </c>
      <c r="G423">
        <f t="shared" si="17"/>
        <v>19.706086671568535</v>
      </c>
    </row>
    <row r="424" spans="4:7" x14ac:dyDescent="0.25">
      <c r="D424">
        <v>25</v>
      </c>
      <c r="E424">
        <v>28</v>
      </c>
      <c r="F424">
        <v>0.4</v>
      </c>
      <c r="G424">
        <f t="shared" si="17"/>
        <v>17.866258043829212</v>
      </c>
    </row>
    <row r="425" spans="4:7" x14ac:dyDescent="0.25">
      <c r="D425">
        <v>26</v>
      </c>
      <c r="E425">
        <v>26</v>
      </c>
      <c r="F425">
        <v>0.4</v>
      </c>
      <c r="G425">
        <f t="shared" si="17"/>
        <v>15.763596754984265</v>
      </c>
    </row>
    <row r="426" spans="4:7" x14ac:dyDescent="0.25">
      <c r="D426">
        <v>27</v>
      </c>
      <c r="E426">
        <v>27</v>
      </c>
      <c r="F426">
        <v>0.4</v>
      </c>
      <c r="G426">
        <f t="shared" si="17"/>
        <v>16.814927399406734</v>
      </c>
    </row>
    <row r="427" spans="4:7" x14ac:dyDescent="0.25">
      <c r="D427">
        <v>28</v>
      </c>
      <c r="E427">
        <v>28.25</v>
      </c>
      <c r="F427">
        <v>0.4</v>
      </c>
      <c r="G427">
        <f t="shared" si="17"/>
        <v>18.129090704934825</v>
      </c>
    </row>
    <row r="428" spans="4:7" x14ac:dyDescent="0.25">
      <c r="D428">
        <v>29</v>
      </c>
      <c r="E428">
        <v>29.25</v>
      </c>
      <c r="F428">
        <v>0.4</v>
      </c>
      <c r="G428">
        <f t="shared" si="17"/>
        <v>19.180421349357303</v>
      </c>
    </row>
    <row r="429" spans="4:7" x14ac:dyDescent="0.25">
      <c r="D429">
        <v>30</v>
      </c>
      <c r="E429">
        <v>30.55</v>
      </c>
      <c r="F429">
        <v>0.4</v>
      </c>
      <c r="G429">
        <f t="shared" si="17"/>
        <v>20.547151187106515</v>
      </c>
    </row>
    <row r="435" spans="4:7" x14ac:dyDescent="0.25">
      <c r="D435" s="8" t="s">
        <v>21</v>
      </c>
      <c r="E435" s="2" t="s">
        <v>14</v>
      </c>
      <c r="F435" s="4" t="s">
        <v>2</v>
      </c>
      <c r="G435" s="2" t="s">
        <v>20</v>
      </c>
    </row>
    <row r="436" spans="4:7" x14ac:dyDescent="0.25">
      <c r="D436">
        <v>1</v>
      </c>
      <c r="E436">
        <v>9.5</v>
      </c>
      <c r="F436">
        <v>0.5</v>
      </c>
      <c r="G436">
        <f>(-8.385+$K$5)+(0.143+$L$5)*E436*LN(F436*100)</f>
        <v>-0.97919771280329648</v>
      </c>
    </row>
    <row r="437" spans="4:7" x14ac:dyDescent="0.25">
      <c r="D437">
        <v>2</v>
      </c>
      <c r="E437">
        <v>10.5</v>
      </c>
      <c r="F437">
        <v>0.5</v>
      </c>
      <c r="G437">
        <f t="shared" ref="G437:G444" si="18">(-8.385+$K$5)+(0.143+$L$5)*E437*LN(F437*100)</f>
        <v>0.13572884374372585</v>
      </c>
    </row>
    <row r="438" spans="4:7" x14ac:dyDescent="0.25">
      <c r="D438">
        <v>3</v>
      </c>
      <c r="E438">
        <v>11.8</v>
      </c>
      <c r="F438">
        <v>0.5</v>
      </c>
      <c r="G438">
        <f t="shared" si="18"/>
        <v>1.5851333672548549</v>
      </c>
    </row>
    <row r="439" spans="4:7" x14ac:dyDescent="0.25">
      <c r="D439">
        <v>4</v>
      </c>
      <c r="E439">
        <v>13.8</v>
      </c>
      <c r="F439">
        <v>0.5</v>
      </c>
      <c r="G439">
        <f t="shared" si="18"/>
        <v>3.8149864803488978</v>
      </c>
    </row>
    <row r="440" spans="4:7" x14ac:dyDescent="0.25">
      <c r="D440">
        <v>5</v>
      </c>
      <c r="E440">
        <v>15.6</v>
      </c>
      <c r="F440">
        <v>0.5</v>
      </c>
      <c r="G440">
        <f t="shared" si="18"/>
        <v>5.8218542821335344</v>
      </c>
    </row>
    <row r="441" spans="4:7" x14ac:dyDescent="0.25">
      <c r="D441">
        <v>6</v>
      </c>
      <c r="E441">
        <v>17.25</v>
      </c>
      <c r="F441">
        <v>0.5</v>
      </c>
      <c r="G441">
        <f t="shared" si="18"/>
        <v>7.6614831004361204</v>
      </c>
    </row>
    <row r="442" spans="4:7" x14ac:dyDescent="0.25">
      <c r="D442">
        <v>7</v>
      </c>
      <c r="E442">
        <v>15.5</v>
      </c>
      <c r="F442">
        <v>0.5</v>
      </c>
      <c r="G442">
        <f t="shared" si="18"/>
        <v>5.7103616264788339</v>
      </c>
    </row>
    <row r="443" spans="4:7" x14ac:dyDescent="0.25">
      <c r="D443">
        <v>8</v>
      </c>
      <c r="E443">
        <v>13.5</v>
      </c>
      <c r="F443">
        <v>0.5</v>
      </c>
      <c r="G443">
        <f t="shared" si="18"/>
        <v>3.4805085133847911</v>
      </c>
    </row>
    <row r="444" spans="4:7" x14ac:dyDescent="0.25">
      <c r="D444">
        <v>9</v>
      </c>
      <c r="E444">
        <v>14.5</v>
      </c>
      <c r="F444">
        <v>0.5</v>
      </c>
      <c r="G444">
        <f t="shared" si="18"/>
        <v>4.5954350699318116</v>
      </c>
    </row>
    <row r="445" spans="4:7" x14ac:dyDescent="0.25">
      <c r="D445">
        <v>10</v>
      </c>
      <c r="E445">
        <v>15.75</v>
      </c>
      <c r="F445">
        <v>0.5</v>
      </c>
      <c r="G445">
        <f>(-8.385+$K$5)+(0.143+$L$5)*E445*LN(F445*100)</f>
        <v>5.9890932656155886</v>
      </c>
    </row>
    <row r="446" spans="4:7" x14ac:dyDescent="0.25">
      <c r="D446">
        <v>11</v>
      </c>
      <c r="E446">
        <v>16.75</v>
      </c>
      <c r="F446">
        <v>0.5</v>
      </c>
      <c r="G446">
        <f t="shared" ref="G446:G465" si="19">(-8.385+$K$5)+(0.143+$L$5)*E446*LN(F446*100)</f>
        <v>7.104019822162611</v>
      </c>
    </row>
    <row r="447" spans="4:7" x14ac:dyDescent="0.25">
      <c r="D447">
        <v>12</v>
      </c>
      <c r="E447">
        <v>18.05</v>
      </c>
      <c r="F447">
        <v>0.5</v>
      </c>
      <c r="G447">
        <f t="shared" si="19"/>
        <v>8.5534243456737382</v>
      </c>
    </row>
    <row r="448" spans="4:7" x14ac:dyDescent="0.25">
      <c r="D448">
        <v>13</v>
      </c>
      <c r="E448">
        <v>20.05</v>
      </c>
      <c r="F448">
        <v>0.5</v>
      </c>
      <c r="G448">
        <f t="shared" si="19"/>
        <v>10.783277458767783</v>
      </c>
    </row>
    <row r="449" spans="4:7" x14ac:dyDescent="0.25">
      <c r="D449">
        <v>14</v>
      </c>
      <c r="E449">
        <v>21.85</v>
      </c>
      <c r="F449">
        <v>0.5</v>
      </c>
      <c r="G449">
        <f t="shared" si="19"/>
        <v>12.79014526055242</v>
      </c>
    </row>
    <row r="450" spans="4:7" x14ac:dyDescent="0.25">
      <c r="D450">
        <v>15</v>
      </c>
      <c r="E450">
        <v>23.5</v>
      </c>
      <c r="F450">
        <v>0.5</v>
      </c>
      <c r="G450">
        <f t="shared" si="19"/>
        <v>14.629774078855005</v>
      </c>
    </row>
    <row r="451" spans="4:7" x14ac:dyDescent="0.25">
      <c r="D451">
        <v>16</v>
      </c>
      <c r="E451">
        <v>21.75</v>
      </c>
      <c r="F451">
        <v>0.5</v>
      </c>
      <c r="G451">
        <f t="shared" si="19"/>
        <v>12.678652604897719</v>
      </c>
    </row>
    <row r="452" spans="4:7" x14ac:dyDescent="0.25">
      <c r="D452">
        <v>17</v>
      </c>
      <c r="E452">
        <v>19.75</v>
      </c>
      <c r="F452">
        <v>0.5</v>
      </c>
      <c r="G452">
        <f t="shared" si="19"/>
        <v>10.448799491803674</v>
      </c>
    </row>
    <row r="453" spans="4:7" x14ac:dyDescent="0.25">
      <c r="D453">
        <v>18</v>
      </c>
      <c r="E453">
        <v>20.75</v>
      </c>
      <c r="F453">
        <v>0.5</v>
      </c>
      <c r="G453">
        <f t="shared" si="19"/>
        <v>11.563726048350697</v>
      </c>
    </row>
    <row r="454" spans="4:7" x14ac:dyDescent="0.25">
      <c r="D454">
        <v>19</v>
      </c>
      <c r="E454">
        <v>22</v>
      </c>
      <c r="F454">
        <v>0.5</v>
      </c>
      <c r="G454">
        <f t="shared" si="19"/>
        <v>12.957384244034474</v>
      </c>
    </row>
    <row r="455" spans="4:7" x14ac:dyDescent="0.25">
      <c r="D455">
        <v>20</v>
      </c>
      <c r="E455">
        <v>23</v>
      </c>
      <c r="F455">
        <v>0.5</v>
      </c>
      <c r="G455">
        <f t="shared" si="19"/>
        <v>14.072310800581496</v>
      </c>
    </row>
    <row r="456" spans="4:7" x14ac:dyDescent="0.25">
      <c r="D456">
        <v>21</v>
      </c>
      <c r="E456">
        <v>24.3</v>
      </c>
      <c r="F456">
        <v>0.5</v>
      </c>
      <c r="G456">
        <f t="shared" si="19"/>
        <v>15.521715324092623</v>
      </c>
    </row>
    <row r="457" spans="4:7" x14ac:dyDescent="0.25">
      <c r="D457">
        <v>22</v>
      </c>
      <c r="E457">
        <v>26.3</v>
      </c>
      <c r="F457">
        <v>0.5</v>
      </c>
      <c r="G457">
        <f t="shared" si="19"/>
        <v>17.75156843718667</v>
      </c>
    </row>
    <row r="458" spans="4:7" x14ac:dyDescent="0.25">
      <c r="D458">
        <v>23</v>
      </c>
      <c r="E458">
        <v>28.1</v>
      </c>
      <c r="F458">
        <v>0.5</v>
      </c>
      <c r="G458">
        <f t="shared" si="19"/>
        <v>19.758436238971306</v>
      </c>
    </row>
    <row r="459" spans="4:7" x14ac:dyDescent="0.25">
      <c r="D459">
        <v>24</v>
      </c>
      <c r="E459">
        <v>29.75</v>
      </c>
      <c r="F459">
        <v>0.5</v>
      </c>
      <c r="G459">
        <f t="shared" si="19"/>
        <v>21.598065057273892</v>
      </c>
    </row>
    <row r="460" spans="4:7" x14ac:dyDescent="0.25">
      <c r="D460">
        <v>25</v>
      </c>
      <c r="E460">
        <v>28</v>
      </c>
      <c r="F460">
        <v>0.5</v>
      </c>
      <c r="G460">
        <f t="shared" si="19"/>
        <v>19.646943583316606</v>
      </c>
    </row>
    <row r="461" spans="4:7" x14ac:dyDescent="0.25">
      <c r="D461">
        <v>26</v>
      </c>
      <c r="E461">
        <v>26</v>
      </c>
      <c r="F461">
        <v>0.5</v>
      </c>
      <c r="G461">
        <f t="shared" si="19"/>
        <v>17.417090470222561</v>
      </c>
    </row>
    <row r="462" spans="4:7" x14ac:dyDescent="0.25">
      <c r="D462">
        <v>27</v>
      </c>
      <c r="E462">
        <v>27</v>
      </c>
      <c r="F462">
        <v>0.5</v>
      </c>
      <c r="G462">
        <f t="shared" si="19"/>
        <v>18.53201702676958</v>
      </c>
    </row>
    <row r="463" spans="4:7" x14ac:dyDescent="0.25">
      <c r="D463">
        <v>28</v>
      </c>
      <c r="E463">
        <v>28.25</v>
      </c>
      <c r="F463">
        <v>0.5</v>
      </c>
      <c r="G463">
        <f t="shared" si="19"/>
        <v>19.925675222453357</v>
      </c>
    </row>
    <row r="464" spans="4:7" x14ac:dyDescent="0.25">
      <c r="D464">
        <v>29</v>
      </c>
      <c r="E464">
        <v>29.25</v>
      </c>
      <c r="F464">
        <v>0.5</v>
      </c>
      <c r="G464">
        <f t="shared" si="19"/>
        <v>21.040601779000383</v>
      </c>
    </row>
    <row r="465" spans="4:7" x14ac:dyDescent="0.25">
      <c r="D465">
        <v>30</v>
      </c>
      <c r="E465">
        <v>30.55</v>
      </c>
      <c r="F465">
        <v>0.5</v>
      </c>
      <c r="G465">
        <f t="shared" si="19"/>
        <v>22.49000630251151</v>
      </c>
    </row>
  </sheetData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4"/>
  <sheetViews>
    <sheetView workbookViewId="0">
      <selection activeCell="A12" sqref="A12:B31"/>
    </sheetView>
  </sheetViews>
  <sheetFormatPr defaultRowHeight="15" x14ac:dyDescent="0.25"/>
  <cols>
    <col min="1" max="1" width="5.5703125" bestFit="1" customWidth="1"/>
    <col min="2" max="2" width="11.1406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1</v>
      </c>
      <c r="B2">
        <v>9.5</v>
      </c>
    </row>
    <row r="3" spans="1:2" x14ac:dyDescent="0.25">
      <c r="A3">
        <v>2</v>
      </c>
      <c r="B3">
        <v>10.5</v>
      </c>
    </row>
    <row r="4" spans="1:2" x14ac:dyDescent="0.25">
      <c r="A4">
        <v>3</v>
      </c>
      <c r="B4">
        <v>11.8</v>
      </c>
    </row>
    <row r="5" spans="1:2" x14ac:dyDescent="0.25">
      <c r="A5">
        <v>4</v>
      </c>
      <c r="B5">
        <v>13.8</v>
      </c>
    </row>
    <row r="6" spans="1:2" x14ac:dyDescent="0.25">
      <c r="A6">
        <v>5</v>
      </c>
      <c r="B6">
        <v>15.6</v>
      </c>
    </row>
    <row r="7" spans="1:2" x14ac:dyDescent="0.25">
      <c r="A7">
        <v>6</v>
      </c>
      <c r="B7">
        <v>17.25</v>
      </c>
    </row>
    <row r="8" spans="1:2" x14ac:dyDescent="0.25">
      <c r="A8">
        <v>7</v>
      </c>
      <c r="B8">
        <v>15.5</v>
      </c>
    </row>
    <row r="9" spans="1:2" x14ac:dyDescent="0.25">
      <c r="A9">
        <v>8</v>
      </c>
      <c r="B9">
        <v>13.5</v>
      </c>
    </row>
    <row r="10" spans="1:2" x14ac:dyDescent="0.25">
      <c r="A10">
        <v>9</v>
      </c>
      <c r="B10">
        <v>14.5</v>
      </c>
    </row>
    <row r="11" spans="1:2" x14ac:dyDescent="0.25">
      <c r="A11">
        <v>10</v>
      </c>
      <c r="B11">
        <v>15.75</v>
      </c>
    </row>
    <row r="12" spans="1:2" x14ac:dyDescent="0.25">
      <c r="A12">
        <v>11</v>
      </c>
      <c r="B12">
        <v>16.75</v>
      </c>
    </row>
    <row r="13" spans="1:2" x14ac:dyDescent="0.25">
      <c r="A13">
        <v>12</v>
      </c>
      <c r="B13">
        <v>18.05</v>
      </c>
    </row>
    <row r="14" spans="1:2" x14ac:dyDescent="0.25">
      <c r="A14">
        <v>13</v>
      </c>
      <c r="B14">
        <v>20.05</v>
      </c>
    </row>
    <row r="15" spans="1:2" x14ac:dyDescent="0.25">
      <c r="A15">
        <v>14</v>
      </c>
      <c r="B15">
        <v>21.85</v>
      </c>
    </row>
    <row r="16" spans="1:2" x14ac:dyDescent="0.25">
      <c r="A16">
        <v>15</v>
      </c>
      <c r="B16">
        <v>23.5</v>
      </c>
    </row>
    <row r="17" spans="1:2" x14ac:dyDescent="0.25">
      <c r="A17">
        <v>16</v>
      </c>
      <c r="B17">
        <v>21.75</v>
      </c>
    </row>
    <row r="18" spans="1:2" x14ac:dyDescent="0.25">
      <c r="A18">
        <v>17</v>
      </c>
      <c r="B18">
        <v>19.75</v>
      </c>
    </row>
    <row r="19" spans="1:2" x14ac:dyDescent="0.25">
      <c r="A19">
        <v>18</v>
      </c>
      <c r="B19">
        <v>20.75</v>
      </c>
    </row>
    <row r="20" spans="1:2" x14ac:dyDescent="0.25">
      <c r="A20">
        <v>19</v>
      </c>
      <c r="B20">
        <v>22</v>
      </c>
    </row>
    <row r="21" spans="1:2" x14ac:dyDescent="0.25">
      <c r="A21">
        <v>20</v>
      </c>
      <c r="B21">
        <v>23</v>
      </c>
    </row>
    <row r="22" spans="1:2" x14ac:dyDescent="0.25">
      <c r="A22">
        <v>21</v>
      </c>
      <c r="B22">
        <v>24.3</v>
      </c>
    </row>
    <row r="23" spans="1:2" x14ac:dyDescent="0.25">
      <c r="A23">
        <v>22</v>
      </c>
      <c r="B23">
        <v>26.3</v>
      </c>
    </row>
    <row r="24" spans="1:2" x14ac:dyDescent="0.25">
      <c r="A24">
        <v>23</v>
      </c>
      <c r="B24">
        <v>28.1</v>
      </c>
    </row>
    <row r="25" spans="1:2" x14ac:dyDescent="0.25">
      <c r="A25">
        <v>24</v>
      </c>
      <c r="B25">
        <v>29.75</v>
      </c>
    </row>
    <row r="26" spans="1:2" x14ac:dyDescent="0.25">
      <c r="A26">
        <v>25</v>
      </c>
      <c r="B26">
        <v>28</v>
      </c>
    </row>
    <row r="27" spans="1:2" x14ac:dyDescent="0.25">
      <c r="A27">
        <v>26</v>
      </c>
      <c r="B27">
        <v>26</v>
      </c>
    </row>
    <row r="28" spans="1:2" x14ac:dyDescent="0.25">
      <c r="A28">
        <v>27</v>
      </c>
      <c r="B28">
        <v>27</v>
      </c>
    </row>
    <row r="29" spans="1:2" x14ac:dyDescent="0.25">
      <c r="A29">
        <v>28</v>
      </c>
      <c r="B29">
        <v>28.25</v>
      </c>
    </row>
    <row r="30" spans="1:2" x14ac:dyDescent="0.25">
      <c r="A30">
        <v>29</v>
      </c>
      <c r="B30">
        <v>29.25</v>
      </c>
    </row>
    <row r="31" spans="1:2" x14ac:dyDescent="0.25">
      <c r="A31">
        <v>30</v>
      </c>
      <c r="B31">
        <v>30.55</v>
      </c>
    </row>
    <row r="32" spans="1:2" x14ac:dyDescent="0.25">
      <c r="A32">
        <v>31</v>
      </c>
      <c r="B32">
        <v>32.549999999999997</v>
      </c>
    </row>
    <row r="33" spans="1:2" x14ac:dyDescent="0.25">
      <c r="A33">
        <v>32</v>
      </c>
      <c r="B33">
        <v>34.35</v>
      </c>
    </row>
    <row r="34" spans="1:2" x14ac:dyDescent="0.25">
      <c r="A34">
        <v>33</v>
      </c>
      <c r="B34">
        <v>36</v>
      </c>
    </row>
    <row r="35" spans="1:2" x14ac:dyDescent="0.25">
      <c r="A35">
        <v>34</v>
      </c>
      <c r="B35">
        <v>34.25</v>
      </c>
    </row>
    <row r="36" spans="1:2" x14ac:dyDescent="0.25">
      <c r="A36">
        <v>35</v>
      </c>
      <c r="B36">
        <v>32.25</v>
      </c>
    </row>
    <row r="37" spans="1:2" x14ac:dyDescent="0.25">
      <c r="A37">
        <v>36</v>
      </c>
      <c r="B37">
        <v>33.25</v>
      </c>
    </row>
    <row r="38" spans="1:2" x14ac:dyDescent="0.25">
      <c r="A38">
        <v>37</v>
      </c>
      <c r="B38">
        <v>34.5</v>
      </c>
    </row>
    <row r="39" spans="1:2" x14ac:dyDescent="0.25">
      <c r="A39">
        <v>38</v>
      </c>
      <c r="B39">
        <v>35.5</v>
      </c>
    </row>
    <row r="40" spans="1:2" x14ac:dyDescent="0.25">
      <c r="A40">
        <v>39</v>
      </c>
      <c r="B40">
        <v>36.799999999999997</v>
      </c>
    </row>
    <row r="41" spans="1:2" x14ac:dyDescent="0.25">
      <c r="A41">
        <v>40</v>
      </c>
      <c r="B41">
        <v>38.799999999999997</v>
      </c>
    </row>
    <row r="42" spans="1:2" x14ac:dyDescent="0.25">
      <c r="A42">
        <v>41</v>
      </c>
      <c r="B42">
        <v>40.6</v>
      </c>
    </row>
    <row r="43" spans="1:2" x14ac:dyDescent="0.25">
      <c r="A43">
        <v>42</v>
      </c>
      <c r="B43">
        <v>42.25</v>
      </c>
    </row>
    <row r="44" spans="1:2" x14ac:dyDescent="0.25">
      <c r="A44">
        <v>43</v>
      </c>
      <c r="B44">
        <v>40.5</v>
      </c>
    </row>
    <row r="45" spans="1:2" x14ac:dyDescent="0.25">
      <c r="A45">
        <v>44</v>
      </c>
      <c r="B45">
        <v>38.5</v>
      </c>
    </row>
    <row r="46" spans="1:2" x14ac:dyDescent="0.25">
      <c r="A46">
        <v>45</v>
      </c>
      <c r="B46">
        <v>39.5</v>
      </c>
    </row>
    <row r="47" spans="1:2" x14ac:dyDescent="0.25">
      <c r="A47">
        <v>46</v>
      </c>
      <c r="B47">
        <v>40.75</v>
      </c>
    </row>
    <row r="48" spans="1:2" x14ac:dyDescent="0.25">
      <c r="A48">
        <v>47</v>
      </c>
      <c r="B48">
        <v>41.75</v>
      </c>
    </row>
    <row r="49" spans="1:2" x14ac:dyDescent="0.25">
      <c r="A49">
        <v>48</v>
      </c>
      <c r="B49">
        <v>43.05</v>
      </c>
    </row>
    <row r="50" spans="1:2" x14ac:dyDescent="0.25">
      <c r="A50">
        <v>49</v>
      </c>
      <c r="B50">
        <v>45.05</v>
      </c>
    </row>
    <row r="51" spans="1:2" x14ac:dyDescent="0.25">
      <c r="A51">
        <v>50</v>
      </c>
      <c r="B51">
        <v>46.85</v>
      </c>
    </row>
    <row r="52" spans="1:2" x14ac:dyDescent="0.25">
      <c r="A52">
        <v>51</v>
      </c>
      <c r="B52">
        <v>48.5</v>
      </c>
    </row>
    <row r="53" spans="1:2" x14ac:dyDescent="0.25">
      <c r="A53">
        <v>52</v>
      </c>
      <c r="B53">
        <v>46.75</v>
      </c>
    </row>
    <row r="54" spans="1:2" x14ac:dyDescent="0.25">
      <c r="A54">
        <v>53</v>
      </c>
      <c r="B54">
        <v>44.75</v>
      </c>
    </row>
    <row r="55" spans="1:2" x14ac:dyDescent="0.25">
      <c r="A55">
        <v>54</v>
      </c>
      <c r="B55">
        <v>45.75</v>
      </c>
    </row>
    <row r="56" spans="1:2" x14ac:dyDescent="0.25">
      <c r="A56">
        <v>55</v>
      </c>
      <c r="B56">
        <v>47</v>
      </c>
    </row>
    <row r="57" spans="1:2" x14ac:dyDescent="0.25">
      <c r="A57">
        <v>56</v>
      </c>
      <c r="B57">
        <v>48</v>
      </c>
    </row>
    <row r="58" spans="1:2" x14ac:dyDescent="0.25">
      <c r="A58">
        <v>57</v>
      </c>
      <c r="B58">
        <v>49.3</v>
      </c>
    </row>
    <row r="59" spans="1:2" x14ac:dyDescent="0.25">
      <c r="A59">
        <v>58</v>
      </c>
      <c r="B59">
        <v>51.3</v>
      </c>
    </row>
    <row r="60" spans="1:2" x14ac:dyDescent="0.25">
      <c r="A60">
        <v>59</v>
      </c>
      <c r="B60">
        <v>53.1</v>
      </c>
    </row>
    <row r="61" spans="1:2" x14ac:dyDescent="0.25">
      <c r="A61">
        <v>60</v>
      </c>
      <c r="B61">
        <v>54.75</v>
      </c>
    </row>
    <row r="62" spans="1:2" x14ac:dyDescent="0.25">
      <c r="A62">
        <v>61</v>
      </c>
      <c r="B62">
        <v>53</v>
      </c>
    </row>
    <row r="63" spans="1:2" x14ac:dyDescent="0.25">
      <c r="A63">
        <v>62</v>
      </c>
      <c r="B63">
        <v>51</v>
      </c>
    </row>
    <row r="64" spans="1:2" x14ac:dyDescent="0.25">
      <c r="A64">
        <v>63</v>
      </c>
      <c r="B64">
        <v>52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Comparação %</vt:lpstr>
      <vt:lpstr>Dados Utilização</vt:lpstr>
      <vt:lpstr>Curva</vt:lpstr>
      <vt:lpstr>'Dados Utilização'!_Toc508961000</vt:lpstr>
    </vt:vector>
  </TitlesOfParts>
  <Company>Feevale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Marcos Corrêa</dc:creator>
  <cp:lastModifiedBy>Saulo</cp:lastModifiedBy>
  <dcterms:created xsi:type="dcterms:W3CDTF">2018-04-11T15:42:36Z</dcterms:created>
  <dcterms:modified xsi:type="dcterms:W3CDTF">2018-04-25T01:21:17Z</dcterms:modified>
</cp:coreProperties>
</file>